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a_delovni_zvezek" defaultThemeVersion="124226"/>
  <bookViews>
    <workbookView xWindow="0" yWindow="0" windowWidth="28800" windowHeight="12135" tabRatio="735"/>
  </bookViews>
  <sheets>
    <sheet name="Problem" sheetId="18" r:id="rId1"/>
    <sheet name="Policy Data" sheetId="6" r:id="rId2"/>
    <sheet name="Mortality rates" sheetId="5" r:id="rId3"/>
    <sheet name="Surrender rates" sheetId="16" r:id="rId4"/>
    <sheet name="Maturity rates" sheetId="12" r:id="rId5"/>
    <sheet name="Actuarial Model" sheetId="8" r:id="rId6"/>
  </sheets>
  <externalReferences>
    <externalReference r:id="rId7"/>
    <externalReference r:id="rId8"/>
  </externalReferences>
  <definedNames>
    <definedName name="alpha" localSheetId="0">'[1]Policy Data'!$D$32</definedName>
    <definedName name="alpha">'Policy Data'!$D$32</definedName>
    <definedName name="beta" localSheetId="0">'[1]Policy Data'!$D$33</definedName>
    <definedName name="beta">'Policy Data'!$D$33</definedName>
    <definedName name="cat_mortality_calc">'[2]Cat''s mortality - sub-yearly'!$C$8:$T$3007</definedName>
    <definedName name="delta" localSheetId="0">'[1]Policy Data'!$D$35</definedName>
    <definedName name="delta">'Policy Data'!$D$35</definedName>
    <definedName name="Exp_acq_per_GP" localSheetId="0">'[1]Policy Data'!$D$46</definedName>
    <definedName name="Exp_acq_per_GP">'Policy Data'!$D$46</definedName>
    <definedName name="Exp_admin_pa" localSheetId="0">'[1]Policy Data'!$D$47</definedName>
    <definedName name="Exp_admin_pa">'Policy Data'!$D$47</definedName>
    <definedName name="Exp_claim_per_SA" localSheetId="0">'[1]Policy Data'!$D$49</definedName>
    <definedName name="Exp_claim_per_SA">'Policy Data'!$D$49</definedName>
    <definedName name="Exp_inv_per_MR" localSheetId="0">'[1]Policy Data'!$D$48</definedName>
    <definedName name="Exp_inv_per_MR">'Policy Data'!$D$48</definedName>
    <definedName name="gamma" localSheetId="0">'[1]Policy Data'!$D$34</definedName>
    <definedName name="gamma">'Policy Data'!$D$34</definedName>
    <definedName name="i_BE" localSheetId="0">'[1]Policy Data'!$D$43</definedName>
    <definedName name="i_BE">'Policy Data'!$D$43</definedName>
    <definedName name="i_MCR" localSheetId="0">'[1]Policy Data'!$D$44</definedName>
    <definedName name="i_MCR">'Policy Data'!$D$44</definedName>
    <definedName name="i_prc" localSheetId="0">'[1]Policy Data'!$D$29</definedName>
    <definedName name="i_prc">'Policy Data'!$D$29</definedName>
    <definedName name="m">'[2]Cat''s mortality - sub-yearly'!$C$3</definedName>
    <definedName name="mat_tables" localSheetId="0">'[1]Maturity rates'!$B$11:$C$131</definedName>
    <definedName name="mat_tables">'Maturity rates'!$B$11:$C$131</definedName>
    <definedName name="MCR_perc" localSheetId="0">'[1]Policy Data'!$D$39</definedName>
    <definedName name="MCR_perc">'Policy Data'!$D$39</definedName>
    <definedName name="mort_tab_BE" localSheetId="0">'[1]Mortality rates'!$E$11:$F$131</definedName>
    <definedName name="mort_tab_BE">'Mortality rates'!$E$11:$F$131</definedName>
    <definedName name="mort_tab_pric" localSheetId="0">'[1]Mortality rates'!$B$11:$C$131</definedName>
    <definedName name="mort_tab_pric">'Mortality rates'!$B$11:$C$131</definedName>
    <definedName name="n" localSheetId="0">'[1]Policy Data'!$D$22</definedName>
    <definedName name="n">'Policy Data'!$D$22</definedName>
    <definedName name="RDR" localSheetId="0">'[1]Policy Data'!$D$52</definedName>
    <definedName name="RDR">'Policy Data'!$D$52</definedName>
    <definedName name="RFR" localSheetId="0">'[1]Policy Data'!$D$40</definedName>
    <definedName name="RFR">'Policy Data'!$D$40</definedName>
    <definedName name="SA_dth" localSheetId="0">'[1]Policy Data'!$D$23</definedName>
    <definedName name="SA_dth">'Policy Data'!$D$23</definedName>
    <definedName name="SA_mat" localSheetId="0">'[1]Policy Data'!$D$24</definedName>
    <definedName name="SA_mat">'Policy Data'!$D$24</definedName>
    <definedName name="surr_tables" localSheetId="0">'[1]Surrender rates'!$B$11:$C$41</definedName>
    <definedName name="surr_tables">'Surrender rates'!$B$11:$C$41</definedName>
    <definedName name="SV_fact" localSheetId="0">'[1]Policy Data'!$D$26</definedName>
    <definedName name="SV_fact">'Policy Data'!$D$26</definedName>
    <definedName name="v_prc" localSheetId="0">'[1]Policy Data'!$D$31</definedName>
    <definedName name="v_prc">'Policy Data'!$D$31</definedName>
    <definedName name="x" localSheetId="0">'[1]Policy Data'!$D$21</definedName>
    <definedName name="x">'Policy Data'!$D$21</definedName>
  </definedNames>
  <calcPr calcId="152511"/>
</workbook>
</file>

<file path=xl/calcChain.xml><?xml version="1.0" encoding="utf-8"?>
<calcChain xmlns="http://schemas.openxmlformats.org/spreadsheetml/2006/main">
  <c r="C11" i="5" l="1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0" i="5"/>
  <c r="AW11" i="8" l="1"/>
  <c r="AL11" i="8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10" i="16"/>
  <c r="B12" i="16" l="1"/>
  <c r="B13" i="16" l="1"/>
  <c r="B14" i="16" s="1"/>
  <c r="C10" i="12"/>
  <c r="G11" i="12"/>
  <c r="C11" i="12" s="1"/>
  <c r="N12" i="5"/>
  <c r="F12" i="5" s="1"/>
  <c r="N13" i="5"/>
  <c r="F13" i="5" s="1"/>
  <c r="N14" i="5"/>
  <c r="F14" i="5" s="1"/>
  <c r="N15" i="5"/>
  <c r="F15" i="5" s="1"/>
  <c r="N16" i="5"/>
  <c r="F16" i="5" s="1"/>
  <c r="N17" i="5"/>
  <c r="F17" i="5" s="1"/>
  <c r="N18" i="5"/>
  <c r="F18" i="5" s="1"/>
  <c r="N19" i="5"/>
  <c r="F19" i="5" s="1"/>
  <c r="N20" i="5"/>
  <c r="F20" i="5" s="1"/>
  <c r="N21" i="5"/>
  <c r="F21" i="5" s="1"/>
  <c r="N22" i="5"/>
  <c r="F22" i="5" s="1"/>
  <c r="N23" i="5"/>
  <c r="F23" i="5" s="1"/>
  <c r="N24" i="5"/>
  <c r="F24" i="5" s="1"/>
  <c r="N25" i="5"/>
  <c r="F25" i="5" s="1"/>
  <c r="N26" i="5"/>
  <c r="F26" i="5" s="1"/>
  <c r="N27" i="5"/>
  <c r="F27" i="5" s="1"/>
  <c r="N28" i="5"/>
  <c r="F28" i="5" s="1"/>
  <c r="N29" i="5"/>
  <c r="F29" i="5" s="1"/>
  <c r="N30" i="5"/>
  <c r="F30" i="5" s="1"/>
  <c r="N31" i="5"/>
  <c r="F31" i="5" s="1"/>
  <c r="N32" i="5"/>
  <c r="F32" i="5" s="1"/>
  <c r="N33" i="5"/>
  <c r="F33" i="5" s="1"/>
  <c r="N34" i="5"/>
  <c r="F34" i="5" s="1"/>
  <c r="N35" i="5"/>
  <c r="F35" i="5" s="1"/>
  <c r="N36" i="5"/>
  <c r="F36" i="5" s="1"/>
  <c r="N37" i="5"/>
  <c r="F37" i="5" s="1"/>
  <c r="N38" i="5"/>
  <c r="F38" i="5" s="1"/>
  <c r="N39" i="5"/>
  <c r="F39" i="5" s="1"/>
  <c r="N40" i="5"/>
  <c r="F40" i="5" s="1"/>
  <c r="N41" i="5"/>
  <c r="F41" i="5" s="1"/>
  <c r="N42" i="5"/>
  <c r="F42" i="5" s="1"/>
  <c r="N43" i="5"/>
  <c r="F43" i="5" s="1"/>
  <c r="N44" i="5"/>
  <c r="F44" i="5" s="1"/>
  <c r="N45" i="5"/>
  <c r="F45" i="5" s="1"/>
  <c r="N46" i="5"/>
  <c r="F46" i="5" s="1"/>
  <c r="N47" i="5"/>
  <c r="F47" i="5" s="1"/>
  <c r="N48" i="5"/>
  <c r="F48" i="5" s="1"/>
  <c r="N49" i="5"/>
  <c r="F49" i="5" s="1"/>
  <c r="N50" i="5"/>
  <c r="F50" i="5" s="1"/>
  <c r="N51" i="5"/>
  <c r="F51" i="5" s="1"/>
  <c r="N52" i="5"/>
  <c r="F52" i="5" s="1"/>
  <c r="N53" i="5"/>
  <c r="F53" i="5" s="1"/>
  <c r="N54" i="5"/>
  <c r="F54" i="5" s="1"/>
  <c r="N55" i="5"/>
  <c r="F55" i="5" s="1"/>
  <c r="N56" i="5"/>
  <c r="F56" i="5" s="1"/>
  <c r="N57" i="5"/>
  <c r="F57" i="5" s="1"/>
  <c r="N58" i="5"/>
  <c r="F58" i="5" s="1"/>
  <c r="N59" i="5"/>
  <c r="F59" i="5" s="1"/>
  <c r="N60" i="5"/>
  <c r="F60" i="5" s="1"/>
  <c r="N61" i="5"/>
  <c r="F61" i="5" s="1"/>
  <c r="N62" i="5"/>
  <c r="F62" i="5" s="1"/>
  <c r="N63" i="5"/>
  <c r="F63" i="5" s="1"/>
  <c r="N64" i="5"/>
  <c r="F64" i="5" s="1"/>
  <c r="N65" i="5"/>
  <c r="F65" i="5" s="1"/>
  <c r="N66" i="5"/>
  <c r="F66" i="5" s="1"/>
  <c r="N67" i="5"/>
  <c r="F67" i="5" s="1"/>
  <c r="N68" i="5"/>
  <c r="F68" i="5" s="1"/>
  <c r="N69" i="5"/>
  <c r="F69" i="5" s="1"/>
  <c r="N70" i="5"/>
  <c r="F70" i="5" s="1"/>
  <c r="N71" i="5"/>
  <c r="F71" i="5" s="1"/>
  <c r="N72" i="5"/>
  <c r="F72" i="5" s="1"/>
  <c r="N73" i="5"/>
  <c r="F73" i="5" s="1"/>
  <c r="N74" i="5"/>
  <c r="F74" i="5" s="1"/>
  <c r="N75" i="5"/>
  <c r="F75" i="5" s="1"/>
  <c r="N76" i="5"/>
  <c r="F76" i="5" s="1"/>
  <c r="N77" i="5"/>
  <c r="F77" i="5" s="1"/>
  <c r="N78" i="5"/>
  <c r="F78" i="5" s="1"/>
  <c r="N79" i="5"/>
  <c r="F79" i="5" s="1"/>
  <c r="N80" i="5"/>
  <c r="F80" i="5" s="1"/>
  <c r="N81" i="5"/>
  <c r="F81" i="5" s="1"/>
  <c r="N82" i="5"/>
  <c r="F82" i="5" s="1"/>
  <c r="N83" i="5"/>
  <c r="F83" i="5" s="1"/>
  <c r="N84" i="5"/>
  <c r="F84" i="5" s="1"/>
  <c r="N85" i="5"/>
  <c r="F85" i="5" s="1"/>
  <c r="N86" i="5"/>
  <c r="F86" i="5" s="1"/>
  <c r="N87" i="5"/>
  <c r="F87" i="5" s="1"/>
  <c r="N88" i="5"/>
  <c r="F88" i="5" s="1"/>
  <c r="N89" i="5"/>
  <c r="F89" i="5" s="1"/>
  <c r="N90" i="5"/>
  <c r="F90" i="5" s="1"/>
  <c r="N91" i="5"/>
  <c r="F91" i="5" s="1"/>
  <c r="N92" i="5"/>
  <c r="F92" i="5" s="1"/>
  <c r="N93" i="5"/>
  <c r="F93" i="5" s="1"/>
  <c r="N94" i="5"/>
  <c r="F94" i="5" s="1"/>
  <c r="N95" i="5"/>
  <c r="F95" i="5" s="1"/>
  <c r="N96" i="5"/>
  <c r="F96" i="5" s="1"/>
  <c r="N97" i="5"/>
  <c r="F97" i="5" s="1"/>
  <c r="N98" i="5"/>
  <c r="F98" i="5" s="1"/>
  <c r="N99" i="5"/>
  <c r="F99" i="5" s="1"/>
  <c r="N100" i="5"/>
  <c r="F100" i="5" s="1"/>
  <c r="N101" i="5"/>
  <c r="F101" i="5" s="1"/>
  <c r="N102" i="5"/>
  <c r="F102" i="5" s="1"/>
  <c r="N103" i="5"/>
  <c r="F103" i="5" s="1"/>
  <c r="N104" i="5"/>
  <c r="F104" i="5" s="1"/>
  <c r="N105" i="5"/>
  <c r="F105" i="5" s="1"/>
  <c r="N106" i="5"/>
  <c r="F106" i="5" s="1"/>
  <c r="N107" i="5"/>
  <c r="F107" i="5" s="1"/>
  <c r="N108" i="5"/>
  <c r="F108" i="5" s="1"/>
  <c r="N109" i="5"/>
  <c r="F109" i="5" s="1"/>
  <c r="N110" i="5"/>
  <c r="F110" i="5" s="1"/>
  <c r="N111" i="5"/>
  <c r="F111" i="5" s="1"/>
  <c r="N112" i="5"/>
  <c r="F112" i="5" s="1"/>
  <c r="N113" i="5"/>
  <c r="F113" i="5" s="1"/>
  <c r="N114" i="5"/>
  <c r="F114" i="5" s="1"/>
  <c r="N115" i="5"/>
  <c r="F115" i="5" s="1"/>
  <c r="N116" i="5"/>
  <c r="F116" i="5" s="1"/>
  <c r="N117" i="5"/>
  <c r="F117" i="5" s="1"/>
  <c r="N118" i="5"/>
  <c r="F118" i="5" s="1"/>
  <c r="N119" i="5"/>
  <c r="F119" i="5" s="1"/>
  <c r="N120" i="5"/>
  <c r="F120" i="5" s="1"/>
  <c r="N121" i="5"/>
  <c r="F121" i="5" s="1"/>
  <c r="N122" i="5"/>
  <c r="F122" i="5" s="1"/>
  <c r="N123" i="5"/>
  <c r="F123" i="5" s="1"/>
  <c r="N124" i="5"/>
  <c r="F124" i="5" s="1"/>
  <c r="N125" i="5"/>
  <c r="F125" i="5" s="1"/>
  <c r="N126" i="5"/>
  <c r="F126" i="5" s="1"/>
  <c r="N127" i="5"/>
  <c r="F127" i="5" s="1"/>
  <c r="N128" i="5"/>
  <c r="F128" i="5" s="1"/>
  <c r="N129" i="5"/>
  <c r="F129" i="5" s="1"/>
  <c r="N130" i="5"/>
  <c r="F130" i="5" s="1"/>
  <c r="N131" i="5"/>
  <c r="F131" i="5" s="1"/>
  <c r="N10" i="5"/>
  <c r="F10" i="5" s="1"/>
  <c r="N11" i="5"/>
  <c r="F11" i="5" s="1"/>
  <c r="B15" i="16" l="1"/>
  <c r="D30" i="6"/>
  <c r="AM11" i="8"/>
  <c r="B16" i="16" l="1"/>
  <c r="B12" i="12"/>
  <c r="BF11" i="8"/>
  <c r="BG114" i="8"/>
  <c r="BE114" i="8"/>
  <c r="B17" i="16" l="1"/>
  <c r="B13" i="12"/>
  <c r="G12" i="12"/>
  <c r="C12" i="12" s="1"/>
  <c r="AZ114" i="8"/>
  <c r="AU11" i="8"/>
  <c r="BK11" i="8" s="1"/>
  <c r="D45" i="6"/>
  <c r="E12" i="5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B12" i="8"/>
  <c r="C11" i="8"/>
  <c r="D31" i="6"/>
  <c r="B12" i="5"/>
  <c r="B13" i="5" s="1"/>
  <c r="AN11" i="8" l="1"/>
  <c r="B18" i="16"/>
  <c r="B14" i="12"/>
  <c r="G13" i="12"/>
  <c r="C13" i="12" s="1"/>
  <c r="B13" i="8"/>
  <c r="S11" i="8"/>
  <c r="C12" i="8"/>
  <c r="B14" i="5"/>
  <c r="AQ12" i="8" l="1"/>
  <c r="AP12" i="8"/>
  <c r="AO12" i="8"/>
  <c r="B19" i="16"/>
  <c r="B15" i="12"/>
  <c r="G14" i="12"/>
  <c r="C14" i="12" s="1"/>
  <c r="X11" i="8"/>
  <c r="C13" i="8"/>
  <c r="S13" i="8" s="1"/>
  <c r="B14" i="8"/>
  <c r="S12" i="8"/>
  <c r="B15" i="5"/>
  <c r="B20" i="16" l="1"/>
  <c r="B16" i="12"/>
  <c r="G15" i="12"/>
  <c r="C15" i="12" s="1"/>
  <c r="C14" i="8"/>
  <c r="S14" i="8" s="1"/>
  <c r="B15" i="8"/>
  <c r="C15" i="8" s="1"/>
  <c r="B16" i="5"/>
  <c r="B16" i="8" l="1"/>
  <c r="B17" i="8" s="1"/>
  <c r="B21" i="16"/>
  <c r="B17" i="12"/>
  <c r="G16" i="12"/>
  <c r="C16" i="12" s="1"/>
  <c r="S15" i="8"/>
  <c r="B17" i="5"/>
  <c r="C16" i="8" l="1"/>
  <c r="S16" i="8" s="1"/>
  <c r="B22" i="16"/>
  <c r="B18" i="12"/>
  <c r="G17" i="12"/>
  <c r="C17" i="12" s="1"/>
  <c r="B18" i="8"/>
  <c r="C17" i="8"/>
  <c r="B18" i="5"/>
  <c r="B23" i="16" l="1"/>
  <c r="B19" i="12"/>
  <c r="G18" i="12"/>
  <c r="C18" i="12" s="1"/>
  <c r="S17" i="8"/>
  <c r="B19" i="8"/>
  <c r="C18" i="8"/>
  <c r="B19" i="5"/>
  <c r="B24" i="16" l="1"/>
  <c r="B20" i="12"/>
  <c r="G19" i="12"/>
  <c r="C19" i="12" s="1"/>
  <c r="S18" i="8"/>
  <c r="C19" i="8"/>
  <c r="B20" i="8"/>
  <c r="B20" i="5"/>
  <c r="B25" i="16" l="1"/>
  <c r="B21" i="12"/>
  <c r="G20" i="12"/>
  <c r="C20" i="12" s="1"/>
  <c r="S19" i="8"/>
  <c r="C20" i="8"/>
  <c r="B21" i="8"/>
  <c r="B21" i="5"/>
  <c r="B26" i="16" l="1"/>
  <c r="B22" i="12"/>
  <c r="G21" i="12"/>
  <c r="C21" i="12" s="1"/>
  <c r="S20" i="8"/>
  <c r="B22" i="8"/>
  <c r="T22" i="8" s="1"/>
  <c r="C21" i="8"/>
  <c r="B22" i="5"/>
  <c r="T11" i="8" l="1"/>
  <c r="T12" i="8"/>
  <c r="T13" i="8"/>
  <c r="T14" i="8"/>
  <c r="T15" i="8"/>
  <c r="T17" i="8"/>
  <c r="T16" i="8"/>
  <c r="T18" i="8"/>
  <c r="T19" i="8"/>
  <c r="T20" i="8"/>
  <c r="T21" i="8"/>
  <c r="B27" i="16"/>
  <c r="B23" i="12"/>
  <c r="G22" i="12"/>
  <c r="C22" i="12" s="1"/>
  <c r="S21" i="8"/>
  <c r="B23" i="8"/>
  <c r="T23" i="8" s="1"/>
  <c r="C22" i="8"/>
  <c r="B23" i="5"/>
  <c r="Y11" i="8" l="1"/>
  <c r="B28" i="16"/>
  <c r="B24" i="12"/>
  <c r="G23" i="12"/>
  <c r="C23" i="12" s="1"/>
  <c r="S22" i="8"/>
  <c r="B24" i="8"/>
  <c r="T24" i="8" s="1"/>
  <c r="C23" i="8"/>
  <c r="B24" i="5"/>
  <c r="B29" i="16" l="1"/>
  <c r="B25" i="12"/>
  <c r="G24" i="12"/>
  <c r="C24" i="12" s="1"/>
  <c r="S23" i="8"/>
  <c r="C24" i="8"/>
  <c r="B25" i="8"/>
  <c r="T25" i="8" s="1"/>
  <c r="B25" i="5"/>
  <c r="B30" i="16" l="1"/>
  <c r="B26" i="12"/>
  <c r="G25" i="12"/>
  <c r="C25" i="12" s="1"/>
  <c r="S24" i="8"/>
  <c r="C25" i="8"/>
  <c r="B26" i="8"/>
  <c r="T26" i="8" s="1"/>
  <c r="B26" i="5"/>
  <c r="B31" i="16" l="1"/>
  <c r="B27" i="12"/>
  <c r="G26" i="12"/>
  <c r="C26" i="12" s="1"/>
  <c r="S25" i="8"/>
  <c r="B27" i="8"/>
  <c r="C26" i="8"/>
  <c r="B27" i="5"/>
  <c r="B32" i="16" l="1"/>
  <c r="B28" i="12"/>
  <c r="G27" i="12"/>
  <c r="C27" i="12" s="1"/>
  <c r="S26" i="8"/>
  <c r="B28" i="8"/>
  <c r="C27" i="8"/>
  <c r="B28" i="5"/>
  <c r="B33" i="16" l="1"/>
  <c r="B29" i="12"/>
  <c r="G28" i="12"/>
  <c r="C28" i="12" s="1"/>
  <c r="S27" i="8"/>
  <c r="C28" i="8"/>
  <c r="B29" i="8"/>
  <c r="B29" i="5"/>
  <c r="B34" i="16" l="1"/>
  <c r="B30" i="12"/>
  <c r="G29" i="12"/>
  <c r="C29" i="12" s="1"/>
  <c r="S28" i="8"/>
  <c r="C29" i="8"/>
  <c r="B30" i="8"/>
  <c r="B30" i="5"/>
  <c r="T27" i="8" l="1"/>
  <c r="T28" i="8"/>
  <c r="T29" i="8"/>
  <c r="T30" i="8"/>
  <c r="B35" i="16"/>
  <c r="B31" i="12"/>
  <c r="G30" i="12"/>
  <c r="C30" i="12" s="1"/>
  <c r="S29" i="8"/>
  <c r="B31" i="8"/>
  <c r="T31" i="8" s="1"/>
  <c r="C30" i="8"/>
  <c r="B31" i="5"/>
  <c r="B36" i="16" l="1"/>
  <c r="B32" i="12"/>
  <c r="G31" i="12"/>
  <c r="C31" i="12" s="1"/>
  <c r="S30" i="8"/>
  <c r="B32" i="8"/>
  <c r="T32" i="8" s="1"/>
  <c r="C31" i="8"/>
  <c r="B32" i="5"/>
  <c r="B37" i="16" l="1"/>
  <c r="B33" i="12"/>
  <c r="G32" i="12"/>
  <c r="C32" i="12" s="1"/>
  <c r="S31" i="8"/>
  <c r="C32" i="8"/>
  <c r="B33" i="8"/>
  <c r="T33" i="8" s="1"/>
  <c r="B33" i="5"/>
  <c r="B38" i="16" l="1"/>
  <c r="B34" i="12"/>
  <c r="G33" i="12"/>
  <c r="C33" i="12" s="1"/>
  <c r="S32" i="8"/>
  <c r="C33" i="8"/>
  <c r="B34" i="8"/>
  <c r="T34" i="8" s="1"/>
  <c r="B34" i="5"/>
  <c r="B39" i="16" l="1"/>
  <c r="B35" i="12"/>
  <c r="G34" i="12"/>
  <c r="C34" i="12" s="1"/>
  <c r="S33" i="8"/>
  <c r="B35" i="8"/>
  <c r="T35" i="8" s="1"/>
  <c r="C34" i="8"/>
  <c r="B35" i="5"/>
  <c r="B40" i="16" l="1"/>
  <c r="B36" i="12"/>
  <c r="G35" i="12"/>
  <c r="C35" i="12" s="1"/>
  <c r="S34" i="8"/>
  <c r="B36" i="8"/>
  <c r="T36" i="8" s="1"/>
  <c r="C35" i="8"/>
  <c r="B36" i="5"/>
  <c r="B41" i="16" l="1"/>
  <c r="B37" i="12"/>
  <c r="G36" i="12"/>
  <c r="C36" i="12" s="1"/>
  <c r="S35" i="8"/>
  <c r="C36" i="8"/>
  <c r="B37" i="8"/>
  <c r="T37" i="8" s="1"/>
  <c r="B37" i="5"/>
  <c r="B38" i="12" l="1"/>
  <c r="G37" i="12"/>
  <c r="C37" i="12" s="1"/>
  <c r="S36" i="8"/>
  <c r="C37" i="8"/>
  <c r="B38" i="8"/>
  <c r="T38" i="8" s="1"/>
  <c r="B38" i="5"/>
  <c r="B39" i="12" l="1"/>
  <c r="G38" i="12"/>
  <c r="C38" i="12" s="1"/>
  <c r="S37" i="8"/>
  <c r="B39" i="8"/>
  <c r="T39" i="8" s="1"/>
  <c r="C38" i="8"/>
  <c r="B39" i="5"/>
  <c r="B40" i="12" l="1"/>
  <c r="G39" i="12"/>
  <c r="C39" i="12" s="1"/>
  <c r="S38" i="8"/>
  <c r="B40" i="8"/>
  <c r="T40" i="8" s="1"/>
  <c r="C39" i="8"/>
  <c r="B40" i="5"/>
  <c r="B41" i="12" l="1"/>
  <c r="G40" i="12"/>
  <c r="C40" i="12" s="1"/>
  <c r="S39" i="8"/>
  <c r="C40" i="8"/>
  <c r="B41" i="8"/>
  <c r="T41" i="8" s="1"/>
  <c r="B41" i="5"/>
  <c r="B42" i="12" l="1"/>
  <c r="G41" i="12"/>
  <c r="C41" i="12" s="1"/>
  <c r="S40" i="8"/>
  <c r="C41" i="8"/>
  <c r="B42" i="8"/>
  <c r="T42" i="8" s="1"/>
  <c r="B42" i="5"/>
  <c r="B43" i="12" l="1"/>
  <c r="G42" i="12"/>
  <c r="C42" i="12" s="1"/>
  <c r="S41" i="8"/>
  <c r="B43" i="8"/>
  <c r="T43" i="8" s="1"/>
  <c r="C42" i="8"/>
  <c r="B43" i="5"/>
  <c r="B44" i="12" l="1"/>
  <c r="G43" i="12"/>
  <c r="C43" i="12" s="1"/>
  <c r="S42" i="8"/>
  <c r="B44" i="8"/>
  <c r="T44" i="8" s="1"/>
  <c r="C43" i="8"/>
  <c r="B44" i="5"/>
  <c r="B45" i="12" l="1"/>
  <c r="G44" i="12"/>
  <c r="C44" i="12" s="1"/>
  <c r="S43" i="8"/>
  <c r="C44" i="8"/>
  <c r="B45" i="8"/>
  <c r="T45" i="8" s="1"/>
  <c r="B45" i="5"/>
  <c r="B46" i="12" l="1"/>
  <c r="G45" i="12"/>
  <c r="C45" i="12" s="1"/>
  <c r="S44" i="8"/>
  <c r="C45" i="8"/>
  <c r="B46" i="8"/>
  <c r="T46" i="8" s="1"/>
  <c r="B46" i="5"/>
  <c r="B47" i="12" l="1"/>
  <c r="G46" i="12"/>
  <c r="C46" i="12" s="1"/>
  <c r="S45" i="8"/>
  <c r="B47" i="8"/>
  <c r="T47" i="8" s="1"/>
  <c r="C46" i="8"/>
  <c r="B47" i="5"/>
  <c r="B48" i="12" l="1"/>
  <c r="G47" i="12"/>
  <c r="C47" i="12" s="1"/>
  <c r="S46" i="8"/>
  <c r="B48" i="8"/>
  <c r="T48" i="8" s="1"/>
  <c r="C47" i="8"/>
  <c r="B48" i="5"/>
  <c r="B49" i="12" l="1"/>
  <c r="G48" i="12"/>
  <c r="C48" i="12" s="1"/>
  <c r="S47" i="8"/>
  <c r="C48" i="8"/>
  <c r="B49" i="8"/>
  <c r="T49" i="8" s="1"/>
  <c r="B49" i="5"/>
  <c r="B50" i="12" l="1"/>
  <c r="G49" i="12"/>
  <c r="C49" i="12" s="1"/>
  <c r="S48" i="8"/>
  <c r="C49" i="8"/>
  <c r="B50" i="8"/>
  <c r="T50" i="8" s="1"/>
  <c r="B50" i="5"/>
  <c r="B51" i="12" l="1"/>
  <c r="G50" i="12"/>
  <c r="C50" i="12" s="1"/>
  <c r="S49" i="8"/>
  <c r="B51" i="8"/>
  <c r="T51" i="8" s="1"/>
  <c r="C50" i="8"/>
  <c r="B51" i="5"/>
  <c r="B52" i="12" l="1"/>
  <c r="G51" i="12"/>
  <c r="C51" i="12" s="1"/>
  <c r="S50" i="8"/>
  <c r="B52" i="8"/>
  <c r="T52" i="8" s="1"/>
  <c r="C51" i="8"/>
  <c r="B52" i="5"/>
  <c r="B53" i="12" l="1"/>
  <c r="G52" i="12"/>
  <c r="C52" i="12" s="1"/>
  <c r="S51" i="8"/>
  <c r="C52" i="8"/>
  <c r="B53" i="8"/>
  <c r="T53" i="8" s="1"/>
  <c r="B53" i="5"/>
  <c r="B54" i="12" l="1"/>
  <c r="G53" i="12"/>
  <c r="C53" i="12" s="1"/>
  <c r="S52" i="8"/>
  <c r="C53" i="8"/>
  <c r="B54" i="8"/>
  <c r="T54" i="8" s="1"/>
  <c r="B54" i="5"/>
  <c r="B55" i="12" l="1"/>
  <c r="G54" i="12"/>
  <c r="C54" i="12" s="1"/>
  <c r="S53" i="8"/>
  <c r="B55" i="8"/>
  <c r="T55" i="8" s="1"/>
  <c r="C54" i="8"/>
  <c r="B55" i="5"/>
  <c r="B56" i="12" l="1"/>
  <c r="G55" i="12"/>
  <c r="C55" i="12" s="1"/>
  <c r="S54" i="8"/>
  <c r="B56" i="8"/>
  <c r="T56" i="8" s="1"/>
  <c r="C55" i="8"/>
  <c r="B56" i="5"/>
  <c r="B57" i="12" l="1"/>
  <c r="G56" i="12"/>
  <c r="C56" i="12" s="1"/>
  <c r="S55" i="8"/>
  <c r="C56" i="8"/>
  <c r="B57" i="8"/>
  <c r="T57" i="8" s="1"/>
  <c r="B57" i="5"/>
  <c r="B58" i="12" l="1"/>
  <c r="G57" i="12"/>
  <c r="C57" i="12" s="1"/>
  <c r="S56" i="8"/>
  <c r="C57" i="8"/>
  <c r="B58" i="8"/>
  <c r="T58" i="8" s="1"/>
  <c r="B58" i="5"/>
  <c r="B59" i="12" l="1"/>
  <c r="G58" i="12"/>
  <c r="C58" i="12" s="1"/>
  <c r="S57" i="8"/>
  <c r="B59" i="8"/>
  <c r="T59" i="8" s="1"/>
  <c r="C58" i="8"/>
  <c r="B59" i="5"/>
  <c r="B60" i="12" l="1"/>
  <c r="G59" i="12"/>
  <c r="C59" i="12" s="1"/>
  <c r="S58" i="8"/>
  <c r="B60" i="8"/>
  <c r="T60" i="8" s="1"/>
  <c r="C59" i="8"/>
  <c r="B60" i="5"/>
  <c r="B61" i="12" l="1"/>
  <c r="G60" i="12"/>
  <c r="C60" i="12" s="1"/>
  <c r="S59" i="8"/>
  <c r="C60" i="8"/>
  <c r="B61" i="8"/>
  <c r="T61" i="8" s="1"/>
  <c r="B61" i="5"/>
  <c r="B62" i="12" l="1"/>
  <c r="G61" i="12"/>
  <c r="C61" i="12" s="1"/>
  <c r="S60" i="8"/>
  <c r="C61" i="8"/>
  <c r="B62" i="8"/>
  <c r="T62" i="8" s="1"/>
  <c r="B62" i="5"/>
  <c r="B63" i="12" l="1"/>
  <c r="G62" i="12"/>
  <c r="C62" i="12" s="1"/>
  <c r="S61" i="8"/>
  <c r="B63" i="8"/>
  <c r="T63" i="8" s="1"/>
  <c r="C62" i="8"/>
  <c r="B63" i="5"/>
  <c r="B64" i="12" l="1"/>
  <c r="G63" i="12"/>
  <c r="C63" i="12" s="1"/>
  <c r="S62" i="8"/>
  <c r="B64" i="8"/>
  <c r="T64" i="8" s="1"/>
  <c r="C63" i="8"/>
  <c r="B64" i="5"/>
  <c r="B65" i="12" l="1"/>
  <c r="G64" i="12"/>
  <c r="C64" i="12" s="1"/>
  <c r="S63" i="8"/>
  <c r="C64" i="8"/>
  <c r="B65" i="8"/>
  <c r="T65" i="8" s="1"/>
  <c r="B65" i="5"/>
  <c r="B66" i="12" l="1"/>
  <c r="G65" i="12"/>
  <c r="C65" i="12" s="1"/>
  <c r="S64" i="8"/>
  <c r="C65" i="8"/>
  <c r="B66" i="8"/>
  <c r="T66" i="8" s="1"/>
  <c r="B66" i="5"/>
  <c r="B67" i="12" l="1"/>
  <c r="G66" i="12"/>
  <c r="C66" i="12" s="1"/>
  <c r="S65" i="8"/>
  <c r="B67" i="8"/>
  <c r="T67" i="8" s="1"/>
  <c r="C66" i="8"/>
  <c r="B67" i="5"/>
  <c r="B68" i="12" l="1"/>
  <c r="G67" i="12"/>
  <c r="C67" i="12" s="1"/>
  <c r="S66" i="8"/>
  <c r="B68" i="8"/>
  <c r="T68" i="8" s="1"/>
  <c r="C67" i="8"/>
  <c r="B68" i="5"/>
  <c r="B69" i="12" l="1"/>
  <c r="G68" i="12"/>
  <c r="C68" i="12" s="1"/>
  <c r="S67" i="8"/>
  <c r="C68" i="8"/>
  <c r="B69" i="8"/>
  <c r="T69" i="8" s="1"/>
  <c r="B69" i="5"/>
  <c r="B70" i="12" l="1"/>
  <c r="G69" i="12"/>
  <c r="C69" i="12" s="1"/>
  <c r="S68" i="8"/>
  <c r="C69" i="8"/>
  <c r="B70" i="8"/>
  <c r="T70" i="8" s="1"/>
  <c r="B70" i="5"/>
  <c r="B71" i="12" l="1"/>
  <c r="G70" i="12"/>
  <c r="C70" i="12" s="1"/>
  <c r="U70" i="8" s="1"/>
  <c r="S69" i="8"/>
  <c r="B71" i="8"/>
  <c r="T71" i="8" s="1"/>
  <c r="C70" i="8"/>
  <c r="B71" i="5"/>
  <c r="U11" i="8" l="1"/>
  <c r="U12" i="8"/>
  <c r="V12" i="8" s="1"/>
  <c r="U13" i="8"/>
  <c r="V13" i="8" s="1"/>
  <c r="U14" i="8"/>
  <c r="V14" i="8" s="1"/>
  <c r="U15" i="8"/>
  <c r="V15" i="8" s="1"/>
  <c r="U16" i="8"/>
  <c r="V16" i="8" s="1"/>
  <c r="U17" i="8"/>
  <c r="V17" i="8" s="1"/>
  <c r="U18" i="8"/>
  <c r="V18" i="8" s="1"/>
  <c r="U19" i="8"/>
  <c r="V19" i="8" s="1"/>
  <c r="U20" i="8"/>
  <c r="V20" i="8" s="1"/>
  <c r="U21" i="8"/>
  <c r="V21" i="8" s="1"/>
  <c r="U22" i="8"/>
  <c r="V22" i="8" s="1"/>
  <c r="U23" i="8"/>
  <c r="V23" i="8" s="1"/>
  <c r="U24" i="8"/>
  <c r="V24" i="8" s="1"/>
  <c r="U25" i="8"/>
  <c r="V25" i="8" s="1"/>
  <c r="U26" i="8"/>
  <c r="V26" i="8" s="1"/>
  <c r="U27" i="8"/>
  <c r="V27" i="8" s="1"/>
  <c r="U28" i="8"/>
  <c r="V28" i="8" s="1"/>
  <c r="U29" i="8"/>
  <c r="V29" i="8" s="1"/>
  <c r="U30" i="8"/>
  <c r="V30" i="8" s="1"/>
  <c r="U31" i="8"/>
  <c r="V31" i="8" s="1"/>
  <c r="U32" i="8"/>
  <c r="V32" i="8" s="1"/>
  <c r="U33" i="8"/>
  <c r="V33" i="8" s="1"/>
  <c r="U34" i="8"/>
  <c r="V34" i="8" s="1"/>
  <c r="U35" i="8"/>
  <c r="V35" i="8" s="1"/>
  <c r="U36" i="8"/>
  <c r="V36" i="8" s="1"/>
  <c r="U37" i="8"/>
  <c r="V37" i="8" s="1"/>
  <c r="U38" i="8"/>
  <c r="V38" i="8" s="1"/>
  <c r="U39" i="8"/>
  <c r="V39" i="8" s="1"/>
  <c r="U40" i="8"/>
  <c r="V40" i="8" s="1"/>
  <c r="U41" i="8"/>
  <c r="V41" i="8" s="1"/>
  <c r="U42" i="8"/>
  <c r="V42" i="8" s="1"/>
  <c r="U43" i="8"/>
  <c r="V43" i="8" s="1"/>
  <c r="U44" i="8"/>
  <c r="V44" i="8" s="1"/>
  <c r="U45" i="8"/>
  <c r="V45" i="8" s="1"/>
  <c r="U46" i="8"/>
  <c r="V46" i="8" s="1"/>
  <c r="U47" i="8"/>
  <c r="V47" i="8" s="1"/>
  <c r="U48" i="8"/>
  <c r="V48" i="8" s="1"/>
  <c r="U49" i="8"/>
  <c r="V49" i="8" s="1"/>
  <c r="U50" i="8"/>
  <c r="V50" i="8" s="1"/>
  <c r="U51" i="8"/>
  <c r="V51" i="8" s="1"/>
  <c r="U52" i="8"/>
  <c r="V52" i="8" s="1"/>
  <c r="U53" i="8"/>
  <c r="V53" i="8" s="1"/>
  <c r="U54" i="8"/>
  <c r="V54" i="8" s="1"/>
  <c r="U55" i="8"/>
  <c r="V55" i="8" s="1"/>
  <c r="U56" i="8"/>
  <c r="V56" i="8" s="1"/>
  <c r="U57" i="8"/>
  <c r="V57" i="8" s="1"/>
  <c r="U58" i="8"/>
  <c r="V58" i="8" s="1"/>
  <c r="U59" i="8"/>
  <c r="V59" i="8" s="1"/>
  <c r="U60" i="8"/>
  <c r="V60" i="8" s="1"/>
  <c r="U61" i="8"/>
  <c r="V61" i="8" s="1"/>
  <c r="U62" i="8"/>
  <c r="V62" i="8" s="1"/>
  <c r="U63" i="8"/>
  <c r="V63" i="8" s="1"/>
  <c r="U64" i="8"/>
  <c r="V64" i="8" s="1"/>
  <c r="U65" i="8"/>
  <c r="V65" i="8" s="1"/>
  <c r="U66" i="8"/>
  <c r="V66" i="8" s="1"/>
  <c r="U67" i="8"/>
  <c r="V67" i="8" s="1"/>
  <c r="U68" i="8"/>
  <c r="V68" i="8" s="1"/>
  <c r="U69" i="8"/>
  <c r="V69" i="8" s="1"/>
  <c r="E70" i="8"/>
  <c r="B72" i="12"/>
  <c r="G71" i="12"/>
  <c r="C71" i="12" s="1"/>
  <c r="E11" i="8"/>
  <c r="E12" i="8"/>
  <c r="E13" i="8"/>
  <c r="E14" i="8"/>
  <c r="E16" i="8"/>
  <c r="E15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D11" i="8"/>
  <c r="S70" i="8"/>
  <c r="V70" i="8" s="1"/>
  <c r="B72" i="8"/>
  <c r="T72" i="8" s="1"/>
  <c r="C71" i="8"/>
  <c r="B72" i="5"/>
  <c r="U71" i="8" l="1"/>
  <c r="AL12" i="8"/>
  <c r="AO13" i="8" s="1"/>
  <c r="AL13" i="8" s="1"/>
  <c r="AO14" i="8" s="1"/>
  <c r="AS12" i="8"/>
  <c r="AM12" i="8"/>
  <c r="AS13" i="8" s="1"/>
  <c r="E71" i="8"/>
  <c r="Z11" i="8"/>
  <c r="W12" i="8" s="1"/>
  <c r="V11" i="8"/>
  <c r="B73" i="12"/>
  <c r="G72" i="12"/>
  <c r="C72" i="12" s="1"/>
  <c r="F11" i="8"/>
  <c r="G12" i="8"/>
  <c r="S71" i="8"/>
  <c r="C72" i="8"/>
  <c r="B73" i="8"/>
  <c r="T73" i="8" s="1"/>
  <c r="B73" i="5"/>
  <c r="V71" i="8" l="1"/>
  <c r="AL14" i="8"/>
  <c r="AP13" i="8"/>
  <c r="X12" i="8"/>
  <c r="AU12" i="8"/>
  <c r="AQ13" i="8"/>
  <c r="B74" i="12"/>
  <c r="G73" i="12"/>
  <c r="C73" i="12" s="1"/>
  <c r="S72" i="8"/>
  <c r="C73" i="8"/>
  <c r="B74" i="8"/>
  <c r="T74" i="8" s="1"/>
  <c r="B74" i="5"/>
  <c r="AM13" i="8" l="1"/>
  <c r="AS14" i="8" s="1"/>
  <c r="Y12" i="8"/>
  <c r="Z12" i="8" s="1"/>
  <c r="AN12" i="8"/>
  <c r="AU13" i="8"/>
  <c r="BK12" i="8"/>
  <c r="B75" i="12"/>
  <c r="G74" i="12"/>
  <c r="C74" i="12" s="1"/>
  <c r="S73" i="8"/>
  <c r="B75" i="8"/>
  <c r="T75" i="8" s="1"/>
  <c r="C74" i="8"/>
  <c r="B75" i="5"/>
  <c r="AP14" i="8" l="1"/>
  <c r="W13" i="8"/>
  <c r="X13" i="8" s="1"/>
  <c r="Y13" i="8" s="1"/>
  <c r="Z13" i="8" s="1"/>
  <c r="AU14" i="8"/>
  <c r="B76" i="12"/>
  <c r="G75" i="12"/>
  <c r="C75" i="12" s="1"/>
  <c r="S74" i="8"/>
  <c r="B76" i="8"/>
  <c r="T76" i="8" s="1"/>
  <c r="C75" i="8"/>
  <c r="B76" i="5"/>
  <c r="AM14" i="8" l="1"/>
  <c r="AS15" i="8" s="1"/>
  <c r="BK13" i="8"/>
  <c r="W14" i="8"/>
  <c r="AU15" i="8"/>
  <c r="B77" i="12"/>
  <c r="G76" i="12"/>
  <c r="C76" i="12" s="1"/>
  <c r="S75" i="8"/>
  <c r="C76" i="8"/>
  <c r="B77" i="8"/>
  <c r="T77" i="8" s="1"/>
  <c r="B77" i="5"/>
  <c r="BK14" i="8" l="1"/>
  <c r="X14" i="8"/>
  <c r="Y14" i="8" s="1"/>
  <c r="AU16" i="8"/>
  <c r="B78" i="12"/>
  <c r="G77" i="12"/>
  <c r="C77" i="12" s="1"/>
  <c r="S76" i="8"/>
  <c r="C77" i="8"/>
  <c r="B78" i="8"/>
  <c r="T78" i="8" s="1"/>
  <c r="B78" i="5"/>
  <c r="Z14" i="8" l="1"/>
  <c r="W15" i="8" s="1"/>
  <c r="AU17" i="8"/>
  <c r="B79" i="12"/>
  <c r="G78" i="12"/>
  <c r="C78" i="12" s="1"/>
  <c r="S77" i="8"/>
  <c r="B79" i="8"/>
  <c r="T79" i="8" s="1"/>
  <c r="C78" i="8"/>
  <c r="B79" i="5"/>
  <c r="X15" i="8" l="1"/>
  <c r="BK15" i="8"/>
  <c r="AU18" i="8"/>
  <c r="B80" i="12"/>
  <c r="G79" i="12"/>
  <c r="C79" i="12" s="1"/>
  <c r="S78" i="8"/>
  <c r="B80" i="8"/>
  <c r="T80" i="8" s="1"/>
  <c r="C79" i="8"/>
  <c r="B80" i="5"/>
  <c r="Y15" i="8" l="1"/>
  <c r="AU19" i="8"/>
  <c r="B81" i="12"/>
  <c r="G80" i="12"/>
  <c r="C80" i="12" s="1"/>
  <c r="S79" i="8"/>
  <c r="C80" i="8"/>
  <c r="B81" i="8"/>
  <c r="T81" i="8" s="1"/>
  <c r="B81" i="5"/>
  <c r="Z15" i="8" l="1"/>
  <c r="W16" i="8" s="1"/>
  <c r="AU20" i="8"/>
  <c r="B82" i="12"/>
  <c r="G81" i="12"/>
  <c r="C81" i="12" s="1"/>
  <c r="S80" i="8"/>
  <c r="C81" i="8"/>
  <c r="B82" i="8"/>
  <c r="T82" i="8" s="1"/>
  <c r="B82" i="5"/>
  <c r="X16" i="8" l="1"/>
  <c r="Y16" i="8" s="1"/>
  <c r="BK16" i="8"/>
  <c r="AU21" i="8"/>
  <c r="B83" i="12"/>
  <c r="G82" i="12"/>
  <c r="C82" i="12" s="1"/>
  <c r="S81" i="8"/>
  <c r="B83" i="8"/>
  <c r="T83" i="8" s="1"/>
  <c r="C82" i="8"/>
  <c r="B83" i="5"/>
  <c r="Z16" i="8" l="1"/>
  <c r="W17" i="8" s="1"/>
  <c r="AU22" i="8"/>
  <c r="B84" i="12"/>
  <c r="G83" i="12"/>
  <c r="C83" i="12" s="1"/>
  <c r="S82" i="8"/>
  <c r="B84" i="8"/>
  <c r="T84" i="8" s="1"/>
  <c r="C83" i="8"/>
  <c r="B84" i="5"/>
  <c r="X17" i="8" l="1"/>
  <c r="Y17" i="8" s="1"/>
  <c r="BK17" i="8"/>
  <c r="AU23" i="8"/>
  <c r="B85" i="12"/>
  <c r="G84" i="12"/>
  <c r="C84" i="12" s="1"/>
  <c r="S83" i="8"/>
  <c r="C84" i="8"/>
  <c r="B85" i="8"/>
  <c r="T85" i="8" s="1"/>
  <c r="B85" i="5"/>
  <c r="Z17" i="8" l="1"/>
  <c r="W18" i="8" s="1"/>
  <c r="AU24" i="8"/>
  <c r="B86" i="12"/>
  <c r="G85" i="12"/>
  <c r="C85" i="12" s="1"/>
  <c r="S84" i="8"/>
  <c r="C85" i="8"/>
  <c r="B86" i="8"/>
  <c r="T86" i="8" s="1"/>
  <c r="B86" i="5"/>
  <c r="X18" i="8" l="1"/>
  <c r="Y18" i="8" s="1"/>
  <c r="BK18" i="8"/>
  <c r="AU25" i="8"/>
  <c r="B87" i="12"/>
  <c r="G86" i="12"/>
  <c r="C86" i="12" s="1"/>
  <c r="S85" i="8"/>
  <c r="B87" i="8"/>
  <c r="T87" i="8" s="1"/>
  <c r="C86" i="8"/>
  <c r="B87" i="5"/>
  <c r="Z18" i="8" l="1"/>
  <c r="W19" i="8" s="1"/>
  <c r="BK19" i="8" s="1"/>
  <c r="AU26" i="8"/>
  <c r="B88" i="12"/>
  <c r="G87" i="12"/>
  <c r="C87" i="12" s="1"/>
  <c r="S86" i="8"/>
  <c r="B88" i="8"/>
  <c r="T88" i="8" s="1"/>
  <c r="C87" i="8"/>
  <c r="B88" i="5"/>
  <c r="X19" i="8" l="1"/>
  <c r="Y19" i="8" s="1"/>
  <c r="Z19" i="8" s="1"/>
  <c r="AU27" i="8"/>
  <c r="B89" i="12"/>
  <c r="G88" i="12"/>
  <c r="C88" i="12" s="1"/>
  <c r="S87" i="8"/>
  <c r="C88" i="8"/>
  <c r="B89" i="8"/>
  <c r="T89" i="8" s="1"/>
  <c r="B89" i="5"/>
  <c r="W20" i="8" l="1"/>
  <c r="BK20" i="8" s="1"/>
  <c r="AU28" i="8"/>
  <c r="B90" i="12"/>
  <c r="G89" i="12"/>
  <c r="C89" i="12" s="1"/>
  <c r="S88" i="8"/>
  <c r="C89" i="8"/>
  <c r="B90" i="8"/>
  <c r="T90" i="8" s="1"/>
  <c r="B90" i="5"/>
  <c r="X20" i="8" l="1"/>
  <c r="Y20" i="8" s="1"/>
  <c r="AU29" i="8"/>
  <c r="B91" i="12"/>
  <c r="G90" i="12"/>
  <c r="C90" i="12" s="1"/>
  <c r="S89" i="8"/>
  <c r="B91" i="8"/>
  <c r="T91" i="8" s="1"/>
  <c r="C90" i="8"/>
  <c r="B91" i="5"/>
  <c r="Z20" i="8" l="1"/>
  <c r="W21" i="8" s="1"/>
  <c r="AU30" i="8"/>
  <c r="B92" i="12"/>
  <c r="G91" i="12"/>
  <c r="C91" i="12" s="1"/>
  <c r="S90" i="8"/>
  <c r="B92" i="8"/>
  <c r="T92" i="8" s="1"/>
  <c r="C91" i="8"/>
  <c r="B92" i="5"/>
  <c r="BK21" i="8" l="1"/>
  <c r="X21" i="8"/>
  <c r="AU31" i="8"/>
  <c r="B93" i="12"/>
  <c r="G92" i="12"/>
  <c r="C92" i="12" s="1"/>
  <c r="S91" i="8"/>
  <c r="C92" i="8"/>
  <c r="B93" i="8"/>
  <c r="T93" i="8" s="1"/>
  <c r="B93" i="5"/>
  <c r="Y21" i="8" l="1"/>
  <c r="AU32" i="8"/>
  <c r="B94" i="12"/>
  <c r="G93" i="12"/>
  <c r="C93" i="12" s="1"/>
  <c r="S92" i="8"/>
  <c r="C93" i="8"/>
  <c r="B94" i="8"/>
  <c r="T94" i="8" s="1"/>
  <c r="B94" i="5"/>
  <c r="Z21" i="8" l="1"/>
  <c r="W22" i="8" s="1"/>
  <c r="AU33" i="8"/>
  <c r="B95" i="12"/>
  <c r="G94" i="12"/>
  <c r="C94" i="12" s="1"/>
  <c r="S93" i="8"/>
  <c r="B95" i="8"/>
  <c r="T95" i="8" s="1"/>
  <c r="C94" i="8"/>
  <c r="B95" i="5"/>
  <c r="BK22" i="8" l="1"/>
  <c r="X22" i="8"/>
  <c r="AU34" i="8"/>
  <c r="B96" i="12"/>
  <c r="G95" i="12"/>
  <c r="C95" i="12" s="1"/>
  <c r="S94" i="8"/>
  <c r="B96" i="8"/>
  <c r="T96" i="8" s="1"/>
  <c r="C95" i="8"/>
  <c r="B96" i="5"/>
  <c r="Y22" i="8" l="1"/>
  <c r="AU35" i="8"/>
  <c r="B97" i="12"/>
  <c r="G96" i="12"/>
  <c r="C96" i="12" s="1"/>
  <c r="S95" i="8"/>
  <c r="C96" i="8"/>
  <c r="B97" i="8"/>
  <c r="T97" i="8" s="1"/>
  <c r="B97" i="5"/>
  <c r="Z22" i="8" l="1"/>
  <c r="W23" i="8" s="1"/>
  <c r="AU36" i="8"/>
  <c r="B98" i="12"/>
  <c r="G97" i="12"/>
  <c r="C97" i="12" s="1"/>
  <c r="S96" i="8"/>
  <c r="C97" i="8"/>
  <c r="B98" i="8"/>
  <c r="T98" i="8" s="1"/>
  <c r="B98" i="5"/>
  <c r="X23" i="8" l="1"/>
  <c r="Y23" i="8" s="1"/>
  <c r="BK23" i="8"/>
  <c r="AU37" i="8"/>
  <c r="B99" i="12"/>
  <c r="G98" i="12"/>
  <c r="C98" i="12" s="1"/>
  <c r="S97" i="8"/>
  <c r="B99" i="8"/>
  <c r="T99" i="8" s="1"/>
  <c r="C98" i="8"/>
  <c r="B99" i="5"/>
  <c r="Z23" i="8" l="1"/>
  <c r="W24" i="8" s="1"/>
  <c r="AU38" i="8"/>
  <c r="B100" i="12"/>
  <c r="G99" i="12"/>
  <c r="C99" i="12" s="1"/>
  <c r="S98" i="8"/>
  <c r="B100" i="8"/>
  <c r="T100" i="8" s="1"/>
  <c r="C99" i="8"/>
  <c r="B100" i="5"/>
  <c r="X24" i="8" l="1"/>
  <c r="Y24" i="8" s="1"/>
  <c r="BK24" i="8"/>
  <c r="AU39" i="8"/>
  <c r="B101" i="12"/>
  <c r="G100" i="12"/>
  <c r="C100" i="12" s="1"/>
  <c r="U100" i="8" s="1"/>
  <c r="S99" i="8"/>
  <c r="C100" i="8"/>
  <c r="B101" i="8"/>
  <c r="T101" i="8" s="1"/>
  <c r="B101" i="5"/>
  <c r="Z24" i="8" l="1"/>
  <c r="W25" i="8" s="1"/>
  <c r="BK25" i="8" s="1"/>
  <c r="U72" i="8"/>
  <c r="U73" i="8"/>
  <c r="V73" i="8" s="1"/>
  <c r="U74" i="8"/>
  <c r="V74" i="8" s="1"/>
  <c r="U75" i="8"/>
  <c r="V75" i="8" s="1"/>
  <c r="U76" i="8"/>
  <c r="V76" i="8" s="1"/>
  <c r="U77" i="8"/>
  <c r="V77" i="8" s="1"/>
  <c r="U78" i="8"/>
  <c r="V78" i="8" s="1"/>
  <c r="U79" i="8"/>
  <c r="V79" i="8" s="1"/>
  <c r="U80" i="8"/>
  <c r="V80" i="8" s="1"/>
  <c r="U81" i="8"/>
  <c r="V81" i="8" s="1"/>
  <c r="U82" i="8"/>
  <c r="V82" i="8" s="1"/>
  <c r="U83" i="8"/>
  <c r="V83" i="8" s="1"/>
  <c r="U84" i="8"/>
  <c r="V84" i="8" s="1"/>
  <c r="U85" i="8"/>
  <c r="V85" i="8" s="1"/>
  <c r="U86" i="8"/>
  <c r="V86" i="8" s="1"/>
  <c r="U87" i="8"/>
  <c r="V87" i="8" s="1"/>
  <c r="U88" i="8"/>
  <c r="V88" i="8" s="1"/>
  <c r="U89" i="8"/>
  <c r="V89" i="8" s="1"/>
  <c r="U90" i="8"/>
  <c r="V90" i="8" s="1"/>
  <c r="U91" i="8"/>
  <c r="V91" i="8" s="1"/>
  <c r="U92" i="8"/>
  <c r="V92" i="8" s="1"/>
  <c r="U93" i="8"/>
  <c r="V93" i="8" s="1"/>
  <c r="U94" i="8"/>
  <c r="V94" i="8" s="1"/>
  <c r="U95" i="8"/>
  <c r="V95" i="8" s="1"/>
  <c r="U96" i="8"/>
  <c r="V96" i="8" s="1"/>
  <c r="U97" i="8"/>
  <c r="V97" i="8" s="1"/>
  <c r="U98" i="8"/>
  <c r="V98" i="8" s="1"/>
  <c r="U99" i="8"/>
  <c r="V99" i="8" s="1"/>
  <c r="AU40" i="8"/>
  <c r="B102" i="12"/>
  <c r="G101" i="12"/>
  <c r="C101" i="12" s="1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D14" i="8"/>
  <c r="D18" i="8"/>
  <c r="F18" i="8" s="1"/>
  <c r="D22" i="8"/>
  <c r="D26" i="8"/>
  <c r="D30" i="8"/>
  <c r="D34" i="8"/>
  <c r="D38" i="8"/>
  <c r="D12" i="8"/>
  <c r="D17" i="8"/>
  <c r="D21" i="8"/>
  <c r="D25" i="8"/>
  <c r="D29" i="8"/>
  <c r="D33" i="8"/>
  <c r="D37" i="8"/>
  <c r="D13" i="8"/>
  <c r="D16" i="8"/>
  <c r="D20" i="8"/>
  <c r="D24" i="8"/>
  <c r="D28" i="8"/>
  <c r="D32" i="8"/>
  <c r="D36" i="8"/>
  <c r="D40" i="8"/>
  <c r="D15" i="8"/>
  <c r="D19" i="8"/>
  <c r="D23" i="8"/>
  <c r="D27" i="8"/>
  <c r="D31" i="8"/>
  <c r="D35" i="8"/>
  <c r="D39" i="8"/>
  <c r="S100" i="8"/>
  <c r="V100" i="8" s="1"/>
  <c r="C101" i="8"/>
  <c r="B102" i="8"/>
  <c r="T102" i="8" s="1"/>
  <c r="B102" i="5"/>
  <c r="D41" i="8" s="1"/>
  <c r="X25" i="8" l="1"/>
  <c r="Y25" i="8" s="1"/>
  <c r="Z25" i="8" s="1"/>
  <c r="U101" i="8"/>
  <c r="E101" i="8"/>
  <c r="V72" i="8"/>
  <c r="AU41" i="8"/>
  <c r="B103" i="12"/>
  <c r="G102" i="12"/>
  <c r="C102" i="12" s="1"/>
  <c r="F15" i="8"/>
  <c r="F13" i="8"/>
  <c r="F19" i="8"/>
  <c r="F16" i="8"/>
  <c r="F20" i="8"/>
  <c r="F17" i="8"/>
  <c r="F14" i="8"/>
  <c r="F38" i="8"/>
  <c r="F35" i="8"/>
  <c r="F32" i="8"/>
  <c r="F29" i="8"/>
  <c r="F26" i="8"/>
  <c r="F23" i="8"/>
  <c r="F36" i="8"/>
  <c r="F33" i="8"/>
  <c r="F30" i="8"/>
  <c r="F31" i="8"/>
  <c r="F28" i="8"/>
  <c r="F25" i="8"/>
  <c r="F22" i="8"/>
  <c r="F39" i="8"/>
  <c r="F41" i="8"/>
  <c r="F27" i="8"/>
  <c r="F40" i="8"/>
  <c r="F24" i="8"/>
  <c r="F37" i="8"/>
  <c r="F21" i="8"/>
  <c r="F34" i="8"/>
  <c r="F12" i="8"/>
  <c r="G13" i="8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S101" i="8"/>
  <c r="V101" i="8" s="1"/>
  <c r="B103" i="8"/>
  <c r="T103" i="8" s="1"/>
  <c r="C102" i="8"/>
  <c r="B103" i="5"/>
  <c r="W26" i="8" l="1"/>
  <c r="BK26" i="8" s="1"/>
  <c r="AU42" i="8"/>
  <c r="B104" i="12"/>
  <c r="G103" i="12"/>
  <c r="C103" i="12" s="1"/>
  <c r="S102" i="8"/>
  <c r="B104" i="8"/>
  <c r="T104" i="8" s="1"/>
  <c r="C103" i="8"/>
  <c r="B104" i="5"/>
  <c r="X26" i="8" l="1"/>
  <c r="Y26" i="8" s="1"/>
  <c r="Z26" i="8" s="1"/>
  <c r="W27" i="8" s="1"/>
  <c r="AU43" i="8"/>
  <c r="B105" i="12"/>
  <c r="G104" i="12"/>
  <c r="C104" i="12" s="1"/>
  <c r="S103" i="8"/>
  <c r="C104" i="8"/>
  <c r="B105" i="8"/>
  <c r="T105" i="8" s="1"/>
  <c r="B105" i="5"/>
  <c r="BK27" i="8" l="1"/>
  <c r="X27" i="8"/>
  <c r="Y27" i="8" s="1"/>
  <c r="AU44" i="8"/>
  <c r="B106" i="12"/>
  <c r="G105" i="12"/>
  <c r="C105" i="12" s="1"/>
  <c r="S104" i="8"/>
  <c r="C105" i="8"/>
  <c r="B106" i="8"/>
  <c r="T106" i="8" s="1"/>
  <c r="B106" i="5"/>
  <c r="Z27" i="8" l="1"/>
  <c r="W28" i="8" s="1"/>
  <c r="X28" i="8" s="1"/>
  <c r="Y28" i="8" s="1"/>
  <c r="AU45" i="8"/>
  <c r="B107" i="12"/>
  <c r="G106" i="12"/>
  <c r="C106" i="12" s="1"/>
  <c r="S105" i="8"/>
  <c r="B107" i="8"/>
  <c r="T107" i="8" s="1"/>
  <c r="C106" i="8"/>
  <c r="B107" i="5"/>
  <c r="BK28" i="8" l="1"/>
  <c r="Z28" i="8"/>
  <c r="W29" i="8" s="1"/>
  <c r="BK29" i="8" s="1"/>
  <c r="AU46" i="8"/>
  <c r="B108" i="12"/>
  <c r="G107" i="12"/>
  <c r="C107" i="12" s="1"/>
  <c r="S106" i="8"/>
  <c r="B108" i="8"/>
  <c r="T108" i="8" s="1"/>
  <c r="C107" i="8"/>
  <c r="B108" i="5"/>
  <c r="X29" i="8" l="1"/>
  <c r="Y29" i="8" s="1"/>
  <c r="Z29" i="8" s="1"/>
  <c r="W30" i="8" s="1"/>
  <c r="BK30" i="8" s="1"/>
  <c r="AU47" i="8"/>
  <c r="B109" i="12"/>
  <c r="G108" i="12"/>
  <c r="C108" i="12" s="1"/>
  <c r="S107" i="8"/>
  <c r="C108" i="8"/>
  <c r="B109" i="8"/>
  <c r="T109" i="8" s="1"/>
  <c r="B109" i="5"/>
  <c r="X30" i="8" l="1"/>
  <c r="Y30" i="8" s="1"/>
  <c r="AU48" i="8"/>
  <c r="B110" i="12"/>
  <c r="G109" i="12"/>
  <c r="C109" i="12" s="1"/>
  <c r="S108" i="8"/>
  <c r="C109" i="8"/>
  <c r="B110" i="8"/>
  <c r="T110" i="8" s="1"/>
  <c r="B110" i="5"/>
  <c r="Z30" i="8" l="1"/>
  <c r="W31" i="8" s="1"/>
  <c r="X31" i="8" s="1"/>
  <c r="Y31" i="8" s="1"/>
  <c r="Z31" i="8" s="1"/>
  <c r="AU49" i="8"/>
  <c r="B111" i="12"/>
  <c r="G110" i="12"/>
  <c r="C110" i="12" s="1"/>
  <c r="S109" i="8"/>
  <c r="B111" i="8"/>
  <c r="T111" i="8" s="1"/>
  <c r="C110" i="8"/>
  <c r="B111" i="5"/>
  <c r="BK31" i="8" l="1"/>
  <c r="W32" i="8"/>
  <c r="X32" i="8" s="1"/>
  <c r="Y32" i="8" s="1"/>
  <c r="AU50" i="8"/>
  <c r="B112" i="12"/>
  <c r="G111" i="12"/>
  <c r="C111" i="12" s="1"/>
  <c r="S110" i="8"/>
  <c r="B112" i="8"/>
  <c r="T112" i="8" s="1"/>
  <c r="C111" i="8"/>
  <c r="B112" i="5"/>
  <c r="BK32" i="8" l="1"/>
  <c r="Z32" i="8"/>
  <c r="W33" i="8" s="1"/>
  <c r="AU51" i="8"/>
  <c r="B113" i="12"/>
  <c r="G112" i="12"/>
  <c r="C112" i="12" s="1"/>
  <c r="S111" i="8"/>
  <c r="C112" i="8"/>
  <c r="B113" i="8"/>
  <c r="T113" i="8" s="1"/>
  <c r="B113" i="5"/>
  <c r="X33" i="8" l="1"/>
  <c r="Y33" i="8" s="1"/>
  <c r="BK33" i="8"/>
  <c r="AU52" i="8"/>
  <c r="B114" i="12"/>
  <c r="G113" i="12"/>
  <c r="C113" i="12" s="1"/>
  <c r="S112" i="8"/>
  <c r="C113" i="8"/>
  <c r="B114" i="8"/>
  <c r="T114" i="8" s="1"/>
  <c r="B114" i="5"/>
  <c r="Z33" i="8" l="1"/>
  <c r="W34" i="8" s="1"/>
  <c r="AU53" i="8"/>
  <c r="B115" i="12"/>
  <c r="G114" i="12"/>
  <c r="C114" i="12" s="1"/>
  <c r="S113" i="8"/>
  <c r="C114" i="8"/>
  <c r="B115" i="5"/>
  <c r="BK34" i="8" l="1"/>
  <c r="X34" i="8"/>
  <c r="Y34" i="8" s="1"/>
  <c r="AU54" i="8"/>
  <c r="B116" i="12"/>
  <c r="G115" i="12"/>
  <c r="C115" i="12" s="1"/>
  <c r="S114" i="8"/>
  <c r="B116" i="5"/>
  <c r="U102" i="8" l="1"/>
  <c r="U103" i="8"/>
  <c r="V103" i="8" s="1"/>
  <c r="U104" i="8"/>
  <c r="V104" i="8" s="1"/>
  <c r="U105" i="8"/>
  <c r="V105" i="8" s="1"/>
  <c r="U106" i="8"/>
  <c r="V106" i="8" s="1"/>
  <c r="U107" i="8"/>
  <c r="V107" i="8" s="1"/>
  <c r="U108" i="8"/>
  <c r="V108" i="8" s="1"/>
  <c r="U109" i="8"/>
  <c r="V109" i="8" s="1"/>
  <c r="U110" i="8"/>
  <c r="V110" i="8" s="1"/>
  <c r="U111" i="8"/>
  <c r="V111" i="8" s="1"/>
  <c r="U112" i="8"/>
  <c r="V112" i="8" s="1"/>
  <c r="U113" i="8"/>
  <c r="V113" i="8" s="1"/>
  <c r="U114" i="8"/>
  <c r="V114" i="8" s="1"/>
  <c r="Z34" i="8"/>
  <c r="W35" i="8" s="1"/>
  <c r="AU55" i="8"/>
  <c r="B117" i="12"/>
  <c r="G116" i="12"/>
  <c r="C116" i="12" s="1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D54" i="8"/>
  <c r="D48" i="8"/>
  <c r="D55" i="8"/>
  <c r="D50" i="8"/>
  <c r="D53" i="8"/>
  <c r="D44" i="8"/>
  <c r="D51" i="8"/>
  <c r="D46" i="8"/>
  <c r="D49" i="8"/>
  <c r="D47" i="8"/>
  <c r="D42" i="8"/>
  <c r="D45" i="8"/>
  <c r="D52" i="8"/>
  <c r="D43" i="8"/>
  <c r="B117" i="5"/>
  <c r="D56" i="8" s="1"/>
  <c r="V102" i="8" l="1"/>
  <c r="X35" i="8"/>
  <c r="Y35" i="8" s="1"/>
  <c r="BK35" i="8"/>
  <c r="AU56" i="8"/>
  <c r="B118" i="12"/>
  <c r="G117" i="12"/>
  <c r="C117" i="12" s="1"/>
  <c r="F55" i="8"/>
  <c r="F46" i="8"/>
  <c r="F52" i="8"/>
  <c r="F49" i="8"/>
  <c r="F53" i="8"/>
  <c r="F54" i="8"/>
  <c r="F56" i="8"/>
  <c r="F51" i="8"/>
  <c r="F45" i="8"/>
  <c r="F50" i="8"/>
  <c r="F43" i="8"/>
  <c r="F47" i="8"/>
  <c r="F44" i="8"/>
  <c r="F48" i="8"/>
  <c r="F42" i="8"/>
  <c r="G43" i="8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B118" i="5"/>
  <c r="Z35" i="8" l="1"/>
  <c r="W36" i="8" s="1"/>
  <c r="AU57" i="8"/>
  <c r="B119" i="12"/>
  <c r="G118" i="12"/>
  <c r="C118" i="12" s="1"/>
  <c r="B119" i="5"/>
  <c r="X36" i="8" l="1"/>
  <c r="Y36" i="8" s="1"/>
  <c r="BK36" i="8"/>
  <c r="AU58" i="8"/>
  <c r="B120" i="12"/>
  <c r="G119" i="12"/>
  <c r="C119" i="12" s="1"/>
  <c r="B120" i="5"/>
  <c r="Z36" i="8" l="1"/>
  <c r="W37" i="8" s="1"/>
  <c r="AU59" i="8"/>
  <c r="B121" i="12"/>
  <c r="G120" i="12"/>
  <c r="C120" i="12" s="1"/>
  <c r="B121" i="5"/>
  <c r="BK37" i="8" l="1"/>
  <c r="X37" i="8"/>
  <c r="Y37" i="8" s="1"/>
  <c r="Z37" i="8" s="1"/>
  <c r="W38" i="8" s="1"/>
  <c r="AU60" i="8"/>
  <c r="B122" i="12"/>
  <c r="G121" i="12"/>
  <c r="C121" i="12" s="1"/>
  <c r="B122" i="5"/>
  <c r="BK38" i="8" l="1"/>
  <c r="X38" i="8"/>
  <c r="Y38" i="8" s="1"/>
  <c r="AU61" i="8"/>
  <c r="B123" i="12"/>
  <c r="G122" i="12"/>
  <c r="C122" i="12" s="1"/>
  <c r="B123" i="5"/>
  <c r="Z38" i="8" l="1"/>
  <c r="W39" i="8" s="1"/>
  <c r="AU62" i="8"/>
  <c r="B124" i="12"/>
  <c r="G123" i="12"/>
  <c r="C123" i="12" s="1"/>
  <c r="B124" i="5"/>
  <c r="X39" i="8" l="1"/>
  <c r="Y39" i="8" s="1"/>
  <c r="BK39" i="8"/>
  <c r="AU63" i="8"/>
  <c r="B125" i="12"/>
  <c r="G124" i="12"/>
  <c r="C124" i="12" s="1"/>
  <c r="D57" i="8"/>
  <c r="D60" i="8"/>
  <c r="D63" i="8"/>
  <c r="D61" i="8"/>
  <c r="D59" i="8"/>
  <c r="D62" i="8"/>
  <c r="D64" i="8"/>
  <c r="D58" i="8"/>
  <c r="B125" i="5"/>
  <c r="Z39" i="8" l="1"/>
  <c r="W40" i="8" s="1"/>
  <c r="AU64" i="8"/>
  <c r="B126" i="12"/>
  <c r="G125" i="12"/>
  <c r="C125" i="12" s="1"/>
  <c r="F62" i="8"/>
  <c r="F64" i="8"/>
  <c r="F59" i="8"/>
  <c r="F60" i="8"/>
  <c r="F63" i="8"/>
  <c r="F58" i="8"/>
  <c r="F61" i="8"/>
  <c r="F57" i="8"/>
  <c r="G58" i="8"/>
  <c r="G59" i="8" s="1"/>
  <c r="G60" i="8" s="1"/>
  <c r="G61" i="8" s="1"/>
  <c r="G62" i="8" s="1"/>
  <c r="G63" i="8" s="1"/>
  <c r="G64" i="8" s="1"/>
  <c r="G65" i="8" s="1"/>
  <c r="B126" i="5"/>
  <c r="X40" i="8" l="1"/>
  <c r="Y40" i="8" s="1"/>
  <c r="BK40" i="8"/>
  <c r="AU65" i="8"/>
  <c r="AU66" i="8" s="1"/>
  <c r="AU67" i="8" s="1"/>
  <c r="AU68" i="8" s="1"/>
  <c r="AU69" i="8" s="1"/>
  <c r="AU70" i="8" s="1"/>
  <c r="AU71" i="8" s="1"/>
  <c r="AU72" i="8" s="1"/>
  <c r="AU73" i="8" s="1"/>
  <c r="AU74" i="8" s="1"/>
  <c r="AU75" i="8" s="1"/>
  <c r="AU76" i="8" s="1"/>
  <c r="AU77" i="8" s="1"/>
  <c r="AU78" i="8" s="1"/>
  <c r="AU79" i="8" s="1"/>
  <c r="AU80" i="8" s="1"/>
  <c r="AU81" i="8" s="1"/>
  <c r="AU82" i="8" s="1"/>
  <c r="AU83" i="8" s="1"/>
  <c r="AU84" i="8" s="1"/>
  <c r="AU85" i="8" s="1"/>
  <c r="AU86" i="8" s="1"/>
  <c r="AU87" i="8" s="1"/>
  <c r="AU88" i="8" s="1"/>
  <c r="AU89" i="8" s="1"/>
  <c r="AU90" i="8" s="1"/>
  <c r="AU91" i="8" s="1"/>
  <c r="AU92" i="8" s="1"/>
  <c r="AU93" i="8" s="1"/>
  <c r="AU94" i="8" s="1"/>
  <c r="AU95" i="8" s="1"/>
  <c r="AU96" i="8" s="1"/>
  <c r="AU97" i="8" s="1"/>
  <c r="AU98" i="8" s="1"/>
  <c r="AU99" i="8" s="1"/>
  <c r="AU100" i="8" s="1"/>
  <c r="AU101" i="8" s="1"/>
  <c r="AU102" i="8" s="1"/>
  <c r="AU103" i="8" s="1"/>
  <c r="AU104" i="8" s="1"/>
  <c r="AU105" i="8" s="1"/>
  <c r="AU106" i="8" s="1"/>
  <c r="AU107" i="8" s="1"/>
  <c r="AU108" i="8" s="1"/>
  <c r="AU109" i="8" s="1"/>
  <c r="AU110" i="8" s="1"/>
  <c r="AU111" i="8" s="1"/>
  <c r="AU112" i="8" s="1"/>
  <c r="AU113" i="8" s="1"/>
  <c r="AU114" i="8" s="1"/>
  <c r="B127" i="12"/>
  <c r="G126" i="12"/>
  <c r="C126" i="12" s="1"/>
  <c r="B127" i="5"/>
  <c r="Z40" i="8" l="1"/>
  <c r="W41" i="8" s="1"/>
  <c r="B128" i="12"/>
  <c r="G127" i="12"/>
  <c r="C127" i="12" s="1"/>
  <c r="B128" i="5"/>
  <c r="X41" i="8" l="1"/>
  <c r="Y41" i="8" s="1"/>
  <c r="BK41" i="8"/>
  <c r="B129" i="12"/>
  <c r="G128" i="12"/>
  <c r="C128" i="12" s="1"/>
  <c r="D66" i="8"/>
  <c r="D67" i="8"/>
  <c r="D65" i="8"/>
  <c r="B129" i="5"/>
  <c r="Z41" i="8" l="1"/>
  <c r="W42" i="8" s="1"/>
  <c r="B130" i="12"/>
  <c r="G129" i="12"/>
  <c r="C129" i="12" s="1"/>
  <c r="F66" i="8"/>
  <c r="F67" i="8"/>
  <c r="F65" i="8"/>
  <c r="G66" i="8"/>
  <c r="G67" i="8" s="1"/>
  <c r="G68" i="8" s="1"/>
  <c r="B130" i="5"/>
  <c r="X42" i="8" l="1"/>
  <c r="Y42" i="8" s="1"/>
  <c r="BK42" i="8"/>
  <c r="B131" i="12"/>
  <c r="G131" i="12" s="1"/>
  <c r="C131" i="12" s="1"/>
  <c r="G130" i="12"/>
  <c r="C130" i="12" s="1"/>
  <c r="D69" i="8"/>
  <c r="B131" i="5"/>
  <c r="Z42" i="8" l="1"/>
  <c r="W43" i="8" s="1"/>
  <c r="F69" i="8"/>
  <c r="D68" i="8"/>
  <c r="D89" i="8"/>
  <c r="D109" i="8"/>
  <c r="D91" i="8"/>
  <c r="D71" i="8"/>
  <c r="D87" i="8"/>
  <c r="D111" i="8"/>
  <c r="D110" i="8"/>
  <c r="D98" i="8"/>
  <c r="D70" i="8"/>
  <c r="D82" i="8"/>
  <c r="D74" i="8"/>
  <c r="D78" i="8"/>
  <c r="D86" i="8"/>
  <c r="D81" i="8"/>
  <c r="D85" i="8"/>
  <c r="D106" i="8"/>
  <c r="D79" i="8"/>
  <c r="D84" i="8"/>
  <c r="D83" i="8"/>
  <c r="D108" i="8"/>
  <c r="D88" i="8"/>
  <c r="D114" i="8"/>
  <c r="L114" i="8" s="1"/>
  <c r="D93" i="8"/>
  <c r="D90" i="8"/>
  <c r="D105" i="8"/>
  <c r="D97" i="8"/>
  <c r="D94" i="8"/>
  <c r="D107" i="8"/>
  <c r="D73" i="8"/>
  <c r="D76" i="8"/>
  <c r="D112" i="8"/>
  <c r="D96" i="8"/>
  <c r="D72" i="8"/>
  <c r="D102" i="8"/>
  <c r="D103" i="8"/>
  <c r="D92" i="8"/>
  <c r="D80" i="8"/>
  <c r="D77" i="8"/>
  <c r="D75" i="8"/>
  <c r="D100" i="8"/>
  <c r="D104" i="8"/>
  <c r="D95" i="8"/>
  <c r="D101" i="8"/>
  <c r="D99" i="8"/>
  <c r="D113" i="8"/>
  <c r="L113" i="8" l="1"/>
  <c r="L112" i="8" s="1"/>
  <c r="L111" i="8" s="1"/>
  <c r="L110" i="8" s="1"/>
  <c r="L109" i="8" s="1"/>
  <c r="L108" i="8" s="1"/>
  <c r="L107" i="8" s="1"/>
  <c r="L106" i="8" s="1"/>
  <c r="L105" i="8" s="1"/>
  <c r="L104" i="8" s="1"/>
  <c r="L103" i="8" s="1"/>
  <c r="L102" i="8" s="1"/>
  <c r="L101" i="8" s="1"/>
  <c r="L100" i="8" s="1"/>
  <c r="L99" i="8" s="1"/>
  <c r="L98" i="8" s="1"/>
  <c r="L97" i="8" s="1"/>
  <c r="L96" i="8" s="1"/>
  <c r="L95" i="8" s="1"/>
  <c r="L94" i="8" s="1"/>
  <c r="L93" i="8" s="1"/>
  <c r="L92" i="8" s="1"/>
  <c r="L91" i="8" s="1"/>
  <c r="L90" i="8" s="1"/>
  <c r="L89" i="8" s="1"/>
  <c r="L88" i="8" s="1"/>
  <c r="L87" i="8" s="1"/>
  <c r="L86" i="8" s="1"/>
  <c r="L85" i="8" s="1"/>
  <c r="L84" i="8" s="1"/>
  <c r="L83" i="8" s="1"/>
  <c r="L82" i="8" s="1"/>
  <c r="L81" i="8" s="1"/>
  <c r="L80" i="8" s="1"/>
  <c r="L79" i="8" s="1"/>
  <c r="L78" i="8" s="1"/>
  <c r="L77" i="8" s="1"/>
  <c r="L76" i="8" s="1"/>
  <c r="L75" i="8" s="1"/>
  <c r="L74" i="8" s="1"/>
  <c r="L73" i="8" s="1"/>
  <c r="L72" i="8" s="1"/>
  <c r="L71" i="8" s="1"/>
  <c r="L70" i="8" s="1"/>
  <c r="L69" i="8" s="1"/>
  <c r="L68" i="8" s="1"/>
  <c r="L67" i="8" s="1"/>
  <c r="L66" i="8" s="1"/>
  <c r="L65" i="8" s="1"/>
  <c r="L64" i="8" s="1"/>
  <c r="L63" i="8" s="1"/>
  <c r="L62" i="8" s="1"/>
  <c r="L61" i="8" s="1"/>
  <c r="L60" i="8" s="1"/>
  <c r="L59" i="8" s="1"/>
  <c r="L58" i="8" s="1"/>
  <c r="L57" i="8" s="1"/>
  <c r="L56" i="8" s="1"/>
  <c r="L55" i="8" s="1"/>
  <c r="L54" i="8" s="1"/>
  <c r="L53" i="8" s="1"/>
  <c r="L52" i="8" s="1"/>
  <c r="L51" i="8" s="1"/>
  <c r="L50" i="8" s="1"/>
  <c r="L49" i="8" s="1"/>
  <c r="L48" i="8" s="1"/>
  <c r="L47" i="8" s="1"/>
  <c r="L46" i="8" s="1"/>
  <c r="L45" i="8" s="1"/>
  <c r="L44" i="8" s="1"/>
  <c r="L43" i="8" s="1"/>
  <c r="L42" i="8" s="1"/>
  <c r="L41" i="8" s="1"/>
  <c r="L40" i="8" s="1"/>
  <c r="L39" i="8" s="1"/>
  <c r="L38" i="8" s="1"/>
  <c r="L37" i="8" s="1"/>
  <c r="L36" i="8" s="1"/>
  <c r="L35" i="8" s="1"/>
  <c r="L34" i="8" s="1"/>
  <c r="L33" i="8" s="1"/>
  <c r="L32" i="8" s="1"/>
  <c r="L31" i="8" s="1"/>
  <c r="L30" i="8" s="1"/>
  <c r="L29" i="8" s="1"/>
  <c r="L28" i="8" s="1"/>
  <c r="L27" i="8" s="1"/>
  <c r="L26" i="8" s="1"/>
  <c r="L25" i="8" s="1"/>
  <c r="L24" i="8" s="1"/>
  <c r="L23" i="8" s="1"/>
  <c r="L22" i="8" s="1"/>
  <c r="L21" i="8" s="1"/>
  <c r="L20" i="8" s="1"/>
  <c r="L19" i="8" s="1"/>
  <c r="L18" i="8" s="1"/>
  <c r="L17" i="8" s="1"/>
  <c r="L16" i="8" s="1"/>
  <c r="L15" i="8" s="1"/>
  <c r="L14" i="8" s="1"/>
  <c r="L13" i="8" s="1"/>
  <c r="L12" i="8" s="1"/>
  <c r="L11" i="8" s="1"/>
  <c r="X43" i="8"/>
  <c r="Y43" i="8" s="1"/>
  <c r="BK43" i="8"/>
  <c r="H114" i="8"/>
  <c r="H113" i="8" s="1"/>
  <c r="H112" i="8" s="1"/>
  <c r="H111" i="8" s="1"/>
  <c r="H110" i="8" s="1"/>
  <c r="H109" i="8" s="1"/>
  <c r="H108" i="8" s="1"/>
  <c r="H107" i="8" s="1"/>
  <c r="H106" i="8" s="1"/>
  <c r="H105" i="8" s="1"/>
  <c r="H104" i="8" s="1"/>
  <c r="H103" i="8" s="1"/>
  <c r="H102" i="8" s="1"/>
  <c r="H101" i="8" s="1"/>
  <c r="H100" i="8" s="1"/>
  <c r="H99" i="8" s="1"/>
  <c r="H98" i="8" s="1"/>
  <c r="H97" i="8" s="1"/>
  <c r="H96" i="8" s="1"/>
  <c r="H95" i="8" s="1"/>
  <c r="H94" i="8" s="1"/>
  <c r="H93" i="8" s="1"/>
  <c r="H92" i="8" s="1"/>
  <c r="H91" i="8" s="1"/>
  <c r="H90" i="8" s="1"/>
  <c r="H89" i="8" s="1"/>
  <c r="H88" i="8" s="1"/>
  <c r="H87" i="8" s="1"/>
  <c r="H86" i="8" s="1"/>
  <c r="H85" i="8" s="1"/>
  <c r="H84" i="8" s="1"/>
  <c r="H83" i="8" s="1"/>
  <c r="H82" i="8" s="1"/>
  <c r="H81" i="8" s="1"/>
  <c r="H80" i="8" s="1"/>
  <c r="H79" i="8" s="1"/>
  <c r="H78" i="8" s="1"/>
  <c r="H77" i="8" s="1"/>
  <c r="H76" i="8" s="1"/>
  <c r="H75" i="8" s="1"/>
  <c r="H74" i="8" s="1"/>
  <c r="H73" i="8" s="1"/>
  <c r="H72" i="8" s="1"/>
  <c r="H71" i="8" s="1"/>
  <c r="H70" i="8" s="1"/>
  <c r="H69" i="8" s="1"/>
  <c r="H68" i="8" s="1"/>
  <c r="H67" i="8" s="1"/>
  <c r="H66" i="8" s="1"/>
  <c r="H65" i="8" s="1"/>
  <c r="H64" i="8" s="1"/>
  <c r="H63" i="8" s="1"/>
  <c r="H62" i="8" s="1"/>
  <c r="H61" i="8" s="1"/>
  <c r="H60" i="8" s="1"/>
  <c r="H59" i="8" s="1"/>
  <c r="H58" i="8" s="1"/>
  <c r="H57" i="8" s="1"/>
  <c r="H56" i="8" s="1"/>
  <c r="H55" i="8" s="1"/>
  <c r="H54" i="8" s="1"/>
  <c r="H53" i="8" s="1"/>
  <c r="H52" i="8" s="1"/>
  <c r="H51" i="8" s="1"/>
  <c r="H50" i="8" s="1"/>
  <c r="H49" i="8" s="1"/>
  <c r="H48" i="8" s="1"/>
  <c r="H47" i="8" s="1"/>
  <c r="H46" i="8" s="1"/>
  <c r="H45" i="8" s="1"/>
  <c r="H44" i="8" s="1"/>
  <c r="H43" i="8" s="1"/>
  <c r="H42" i="8" s="1"/>
  <c r="H41" i="8" s="1"/>
  <c r="H40" i="8" s="1"/>
  <c r="H39" i="8" s="1"/>
  <c r="H38" i="8" s="1"/>
  <c r="H37" i="8" s="1"/>
  <c r="H36" i="8" s="1"/>
  <c r="H35" i="8" s="1"/>
  <c r="H34" i="8" s="1"/>
  <c r="H33" i="8" s="1"/>
  <c r="H32" i="8" s="1"/>
  <c r="H31" i="8" s="1"/>
  <c r="H30" i="8" s="1"/>
  <c r="H29" i="8" s="1"/>
  <c r="H28" i="8" s="1"/>
  <c r="H27" i="8" s="1"/>
  <c r="H26" i="8" s="1"/>
  <c r="H25" i="8" s="1"/>
  <c r="H24" i="8" s="1"/>
  <c r="H23" i="8" s="1"/>
  <c r="H22" i="8" s="1"/>
  <c r="H21" i="8" s="1"/>
  <c r="H20" i="8" s="1"/>
  <c r="H19" i="8" s="1"/>
  <c r="H18" i="8" s="1"/>
  <c r="H17" i="8" s="1"/>
  <c r="H16" i="8" s="1"/>
  <c r="H15" i="8" s="1"/>
  <c r="H14" i="8" s="1"/>
  <c r="H13" i="8" s="1"/>
  <c r="H12" i="8" s="1"/>
  <c r="H11" i="8" s="1"/>
  <c r="K114" i="8"/>
  <c r="I114" i="8"/>
  <c r="N114" i="8" s="1"/>
  <c r="F75" i="8"/>
  <c r="F112" i="8"/>
  <c r="F93" i="8"/>
  <c r="F85" i="8"/>
  <c r="F110" i="8"/>
  <c r="F100" i="8"/>
  <c r="F96" i="8"/>
  <c r="F90" i="8"/>
  <c r="F78" i="8"/>
  <c r="F104" i="8"/>
  <c r="F72" i="8"/>
  <c r="F95" i="8"/>
  <c r="F77" i="8"/>
  <c r="F102" i="8"/>
  <c r="F76" i="8"/>
  <c r="F97" i="8"/>
  <c r="F114" i="8"/>
  <c r="F84" i="8"/>
  <c r="F81" i="8"/>
  <c r="F82" i="8"/>
  <c r="F111" i="8"/>
  <c r="F109" i="8"/>
  <c r="F101" i="8"/>
  <c r="F103" i="8"/>
  <c r="F94" i="8"/>
  <c r="F83" i="8"/>
  <c r="F74" i="8"/>
  <c r="F91" i="8"/>
  <c r="F99" i="8"/>
  <c r="F92" i="8"/>
  <c r="F107" i="8"/>
  <c r="F108" i="8"/>
  <c r="F106" i="8"/>
  <c r="F98" i="8"/>
  <c r="F71" i="8"/>
  <c r="F113" i="8"/>
  <c r="F80" i="8"/>
  <c r="F73" i="8"/>
  <c r="F105" i="8"/>
  <c r="F88" i="8"/>
  <c r="F79" i="8"/>
  <c r="F86" i="8"/>
  <c r="F70" i="8"/>
  <c r="F87" i="8"/>
  <c r="F89" i="8"/>
  <c r="F68" i="8"/>
  <c r="G69" i="8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K113" i="8" l="1"/>
  <c r="J114" i="8"/>
  <c r="Z43" i="8"/>
  <c r="W44" i="8" s="1"/>
  <c r="I113" i="8"/>
  <c r="M114" i="8"/>
  <c r="O114" i="8" s="1"/>
  <c r="K112" i="8" l="1"/>
  <c r="BK44" i="8"/>
  <c r="X44" i="8"/>
  <c r="Y44" i="8" s="1"/>
  <c r="N113" i="8"/>
  <c r="I112" i="8"/>
  <c r="J112" i="8"/>
  <c r="J113" i="8"/>
  <c r="M113" i="8" s="1"/>
  <c r="J111" i="8"/>
  <c r="O113" i="8" l="1"/>
  <c r="K111" i="8"/>
  <c r="Z44" i="8"/>
  <c r="W45" i="8" s="1"/>
  <c r="N112" i="8"/>
  <c r="I111" i="8"/>
  <c r="M112" i="8"/>
  <c r="J110" i="8"/>
  <c r="O112" i="8" l="1"/>
  <c r="K110" i="8"/>
  <c r="X45" i="8"/>
  <c r="Y45" i="8" s="1"/>
  <c r="BK45" i="8"/>
  <c r="N111" i="8"/>
  <c r="I110" i="8"/>
  <c r="M111" i="8"/>
  <c r="J109" i="8"/>
  <c r="O111" i="8" l="1"/>
  <c r="K109" i="8"/>
  <c r="Z45" i="8"/>
  <c r="W46" i="8" s="1"/>
  <c r="N110" i="8"/>
  <c r="I109" i="8"/>
  <c r="M110" i="8"/>
  <c r="J108" i="8"/>
  <c r="O110" i="8" l="1"/>
  <c r="K108" i="8"/>
  <c r="BK46" i="8"/>
  <c r="X46" i="8"/>
  <c r="Y46" i="8" s="1"/>
  <c r="N109" i="8"/>
  <c r="I108" i="8"/>
  <c r="M109" i="8"/>
  <c r="J107" i="8"/>
  <c r="O109" i="8" l="1"/>
  <c r="K107" i="8"/>
  <c r="Z46" i="8"/>
  <c r="W47" i="8" s="1"/>
  <c r="N108" i="8"/>
  <c r="I107" i="8"/>
  <c r="M108" i="8"/>
  <c r="J106" i="8"/>
  <c r="O108" i="8" l="1"/>
  <c r="K106" i="8"/>
  <c r="BK47" i="8"/>
  <c r="X47" i="8"/>
  <c r="Y47" i="8" s="1"/>
  <c r="N107" i="8"/>
  <c r="I106" i="8"/>
  <c r="M107" i="8"/>
  <c r="J105" i="8"/>
  <c r="O107" i="8" l="1"/>
  <c r="K105" i="8"/>
  <c r="Z47" i="8"/>
  <c r="W48" i="8" s="1"/>
  <c r="BK48" i="8" s="1"/>
  <c r="N106" i="8"/>
  <c r="I105" i="8"/>
  <c r="M106" i="8"/>
  <c r="J104" i="8"/>
  <c r="O106" i="8" l="1"/>
  <c r="X48" i="8"/>
  <c r="Y48" i="8" s="1"/>
  <c r="Z48" i="8" s="1"/>
  <c r="K104" i="8"/>
  <c r="N105" i="8"/>
  <c r="I104" i="8"/>
  <c r="M105" i="8"/>
  <c r="J103" i="8"/>
  <c r="O105" i="8" l="1"/>
  <c r="W49" i="8"/>
  <c r="X49" i="8" s="1"/>
  <c r="K103" i="8"/>
  <c r="N104" i="8"/>
  <c r="I103" i="8"/>
  <c r="M104" i="8"/>
  <c r="J102" i="8"/>
  <c r="O104" i="8" l="1"/>
  <c r="BK49" i="8"/>
  <c r="K102" i="8"/>
  <c r="Y49" i="8"/>
  <c r="Z49" i="8" s="1"/>
  <c r="W50" i="8" s="1"/>
  <c r="N103" i="8"/>
  <c r="I102" i="8"/>
  <c r="M103" i="8"/>
  <c r="J101" i="8"/>
  <c r="O103" i="8" l="1"/>
  <c r="K101" i="8"/>
  <c r="BK50" i="8"/>
  <c r="X50" i="8"/>
  <c r="Y50" i="8" s="1"/>
  <c r="N102" i="8"/>
  <c r="I101" i="8"/>
  <c r="M102" i="8"/>
  <c r="J100" i="8"/>
  <c r="O102" i="8" l="1"/>
  <c r="K100" i="8"/>
  <c r="Z50" i="8"/>
  <c r="W51" i="8" s="1"/>
  <c r="N101" i="8"/>
  <c r="I100" i="8"/>
  <c r="M101" i="8"/>
  <c r="J99" i="8"/>
  <c r="O101" i="8" l="1"/>
  <c r="K99" i="8"/>
  <c r="BK51" i="8"/>
  <c r="X51" i="8"/>
  <c r="N100" i="8"/>
  <c r="I99" i="8"/>
  <c r="M100" i="8"/>
  <c r="J98" i="8"/>
  <c r="O100" i="8" l="1"/>
  <c r="K98" i="8"/>
  <c r="Y51" i="8"/>
  <c r="Z51" i="8" s="1"/>
  <c r="N99" i="8"/>
  <c r="I98" i="8"/>
  <c r="M99" i="8"/>
  <c r="J97" i="8"/>
  <c r="O99" i="8" l="1"/>
  <c r="K97" i="8"/>
  <c r="W52" i="8"/>
  <c r="N98" i="8"/>
  <c r="I97" i="8"/>
  <c r="M98" i="8"/>
  <c r="J96" i="8"/>
  <c r="O98" i="8" l="1"/>
  <c r="K96" i="8"/>
  <c r="BK52" i="8"/>
  <c r="X52" i="8"/>
  <c r="N97" i="8"/>
  <c r="I96" i="8"/>
  <c r="M97" i="8"/>
  <c r="J95" i="8"/>
  <c r="O97" i="8" l="1"/>
  <c r="K95" i="8"/>
  <c r="Y52" i="8"/>
  <c r="Z52" i="8" s="1"/>
  <c r="W53" i="8" s="1"/>
  <c r="I95" i="8"/>
  <c r="N96" i="8"/>
  <c r="M96" i="8"/>
  <c r="J94" i="8"/>
  <c r="O96" i="8" l="1"/>
  <c r="K94" i="8"/>
  <c r="K93" i="8" s="1"/>
  <c r="K92" i="8" s="1"/>
  <c r="K91" i="8" s="1"/>
  <c r="K90" i="8" s="1"/>
  <c r="K89" i="8" s="1"/>
  <c r="K88" i="8" s="1"/>
  <c r="K87" i="8" s="1"/>
  <c r="K86" i="8" s="1"/>
  <c r="K85" i="8" s="1"/>
  <c r="K84" i="8" s="1"/>
  <c r="K83" i="8" s="1"/>
  <c r="K82" i="8" s="1"/>
  <c r="K81" i="8" s="1"/>
  <c r="K80" i="8" s="1"/>
  <c r="K79" i="8" s="1"/>
  <c r="K78" i="8" s="1"/>
  <c r="K77" i="8" s="1"/>
  <c r="K76" i="8" s="1"/>
  <c r="K75" i="8" s="1"/>
  <c r="K74" i="8" s="1"/>
  <c r="BK53" i="8"/>
  <c r="X53" i="8"/>
  <c r="I94" i="8"/>
  <c r="N95" i="8"/>
  <c r="M95" i="8"/>
  <c r="J93" i="8"/>
  <c r="O95" i="8" l="1"/>
  <c r="Y53" i="8"/>
  <c r="Z53" i="8" s="1"/>
  <c r="N94" i="8"/>
  <c r="I93" i="8"/>
  <c r="K73" i="8"/>
  <c r="M94" i="8"/>
  <c r="O94" i="8" s="1"/>
  <c r="J92" i="8"/>
  <c r="W54" i="8" l="1"/>
  <c r="I92" i="8"/>
  <c r="N93" i="8"/>
  <c r="K72" i="8"/>
  <c r="M93" i="8"/>
  <c r="J91" i="8"/>
  <c r="O93" i="8" l="1"/>
  <c r="BK54" i="8"/>
  <c r="X54" i="8"/>
  <c r="Y54" i="8" s="1"/>
  <c r="N92" i="8"/>
  <c r="I91" i="8"/>
  <c r="K71" i="8"/>
  <c r="M92" i="8"/>
  <c r="O92" i="8" s="1"/>
  <c r="J90" i="8"/>
  <c r="Z54" i="8" l="1"/>
  <c r="W55" i="8" s="1"/>
  <c r="BK55" i="8" s="1"/>
  <c r="N91" i="8"/>
  <c r="I90" i="8"/>
  <c r="K70" i="8"/>
  <c r="M91" i="8"/>
  <c r="O91" i="8" s="1"/>
  <c r="J89" i="8"/>
  <c r="X55" i="8" l="1"/>
  <c r="Y55" i="8" s="1"/>
  <c r="N90" i="8"/>
  <c r="I89" i="8"/>
  <c r="K69" i="8"/>
  <c r="M90" i="8"/>
  <c r="J88" i="8"/>
  <c r="O90" i="8" l="1"/>
  <c r="Z55" i="8"/>
  <c r="W56" i="8" s="1"/>
  <c r="I88" i="8"/>
  <c r="N89" i="8"/>
  <c r="K68" i="8"/>
  <c r="M89" i="8"/>
  <c r="J87" i="8"/>
  <c r="O89" i="8" l="1"/>
  <c r="BK56" i="8"/>
  <c r="X56" i="8"/>
  <c r="Y56" i="8" s="1"/>
  <c r="Z56" i="8" s="1"/>
  <c r="N88" i="8"/>
  <c r="I87" i="8"/>
  <c r="K67" i="8"/>
  <c r="M88" i="8"/>
  <c r="O88" i="8" s="1"/>
  <c r="J86" i="8"/>
  <c r="W57" i="8" l="1"/>
  <c r="N87" i="8"/>
  <c r="I86" i="8"/>
  <c r="K66" i="8"/>
  <c r="M87" i="8"/>
  <c r="O87" i="8" s="1"/>
  <c r="J85" i="8"/>
  <c r="X57" i="8" l="1"/>
  <c r="Y57" i="8" s="1"/>
  <c r="Z57" i="8" s="1"/>
  <c r="BK57" i="8"/>
  <c r="I85" i="8"/>
  <c r="N86" i="8"/>
  <c r="K65" i="8"/>
  <c r="M86" i="8"/>
  <c r="J84" i="8"/>
  <c r="O86" i="8" l="1"/>
  <c r="W58" i="8"/>
  <c r="I84" i="8"/>
  <c r="N85" i="8"/>
  <c r="K64" i="8"/>
  <c r="M85" i="8"/>
  <c r="J83" i="8"/>
  <c r="O85" i="8" l="1"/>
  <c r="BK58" i="8"/>
  <c r="X58" i="8"/>
  <c r="Y58" i="8" s="1"/>
  <c r="Z58" i="8" s="1"/>
  <c r="W59" i="8" s="1"/>
  <c r="I83" i="8"/>
  <c r="N84" i="8"/>
  <c r="K63" i="8"/>
  <c r="M84" i="8"/>
  <c r="J82" i="8"/>
  <c r="O84" i="8" l="1"/>
  <c r="BK59" i="8"/>
  <c r="X59" i="8"/>
  <c r="Y59" i="8" s="1"/>
  <c r="Z59" i="8" s="1"/>
  <c r="W60" i="8" s="1"/>
  <c r="N83" i="8"/>
  <c r="I82" i="8"/>
  <c r="K62" i="8"/>
  <c r="M83" i="8"/>
  <c r="O83" i="8" s="1"/>
  <c r="J81" i="8"/>
  <c r="X60" i="8" l="1"/>
  <c r="BK60" i="8"/>
  <c r="I81" i="8"/>
  <c r="N82" i="8"/>
  <c r="K61" i="8"/>
  <c r="M82" i="8"/>
  <c r="J80" i="8"/>
  <c r="O82" i="8" l="1"/>
  <c r="Y60" i="8"/>
  <c r="Z60" i="8" s="1"/>
  <c r="N81" i="8"/>
  <c r="I80" i="8"/>
  <c r="K60" i="8"/>
  <c r="M81" i="8"/>
  <c r="J79" i="8"/>
  <c r="O81" i="8" l="1"/>
  <c r="W61" i="8"/>
  <c r="I79" i="8"/>
  <c r="N80" i="8"/>
  <c r="K59" i="8"/>
  <c r="M80" i="8"/>
  <c r="J78" i="8"/>
  <c r="O80" i="8" l="1"/>
  <c r="BK61" i="8"/>
  <c r="X61" i="8"/>
  <c r="Y61" i="8" s="1"/>
  <c r="N79" i="8"/>
  <c r="I78" i="8"/>
  <c r="K58" i="8"/>
  <c r="M79" i="8"/>
  <c r="O79" i="8" s="1"/>
  <c r="J77" i="8"/>
  <c r="Z61" i="8" l="1"/>
  <c r="W62" i="8" s="1"/>
  <c r="I77" i="8"/>
  <c r="N78" i="8"/>
  <c r="K57" i="8"/>
  <c r="M78" i="8"/>
  <c r="J76" i="8"/>
  <c r="O78" i="8" l="1"/>
  <c r="BK62" i="8"/>
  <c r="X62" i="8"/>
  <c r="N77" i="8"/>
  <c r="I76" i="8"/>
  <c r="K56" i="8"/>
  <c r="M77" i="8"/>
  <c r="O77" i="8" s="1"/>
  <c r="J75" i="8"/>
  <c r="Y62" i="8" l="1"/>
  <c r="Z62" i="8" s="1"/>
  <c r="W63" i="8" s="1"/>
  <c r="N76" i="8"/>
  <c r="I75" i="8"/>
  <c r="K55" i="8"/>
  <c r="M76" i="8"/>
  <c r="O76" i="8" s="1"/>
  <c r="J74" i="8"/>
  <c r="X63" i="8" l="1"/>
  <c r="Y63" i="8" s="1"/>
  <c r="Z63" i="8" s="1"/>
  <c r="W64" i="8" s="1"/>
  <c r="BK64" i="8" s="1"/>
  <c r="BK63" i="8"/>
  <c r="I74" i="8"/>
  <c r="N75" i="8"/>
  <c r="K54" i="8"/>
  <c r="M75" i="8"/>
  <c r="J73" i="8"/>
  <c r="O75" i="8" l="1"/>
  <c r="X64" i="8"/>
  <c r="Y64" i="8" s="1"/>
  <c r="I73" i="8"/>
  <c r="N74" i="8"/>
  <c r="K53" i="8"/>
  <c r="M74" i="8"/>
  <c r="O74" i="8" s="1"/>
  <c r="J72" i="8"/>
  <c r="Z64" i="8" l="1"/>
  <c r="W65" i="8" s="1"/>
  <c r="BK65" i="8" s="1"/>
  <c r="N73" i="8"/>
  <c r="I72" i="8"/>
  <c r="K52" i="8"/>
  <c r="M73" i="8"/>
  <c r="O73" i="8" s="1"/>
  <c r="J71" i="8"/>
  <c r="X65" i="8" l="1"/>
  <c r="Y65" i="8" s="1"/>
  <c r="Z65" i="8" s="1"/>
  <c r="N72" i="8"/>
  <c r="I71" i="8"/>
  <c r="K51" i="8"/>
  <c r="M72" i="8"/>
  <c r="O72" i="8" s="1"/>
  <c r="J70" i="8"/>
  <c r="W66" i="8" l="1"/>
  <c r="BK66" i="8" s="1"/>
  <c r="I70" i="8"/>
  <c r="N71" i="8"/>
  <c r="K50" i="8"/>
  <c r="M71" i="8"/>
  <c r="J69" i="8"/>
  <c r="O71" i="8" l="1"/>
  <c r="X66" i="8"/>
  <c r="Y66" i="8" s="1"/>
  <c r="Z66" i="8" s="1"/>
  <c r="I69" i="8"/>
  <c r="N70" i="8"/>
  <c r="K49" i="8"/>
  <c r="M70" i="8"/>
  <c r="J68" i="8"/>
  <c r="O70" i="8" l="1"/>
  <c r="W67" i="8"/>
  <c r="N69" i="8"/>
  <c r="I68" i="8"/>
  <c r="K48" i="8"/>
  <c r="M69" i="8"/>
  <c r="O69" i="8" s="1"/>
  <c r="J67" i="8"/>
  <c r="X67" i="8" l="1"/>
  <c r="Y67" i="8" s="1"/>
  <c r="BK67" i="8"/>
  <c r="I67" i="8"/>
  <c r="N68" i="8"/>
  <c r="K47" i="8"/>
  <c r="M68" i="8"/>
  <c r="J66" i="8"/>
  <c r="O68" i="8" l="1"/>
  <c r="Z67" i="8"/>
  <c r="N67" i="8"/>
  <c r="I66" i="8"/>
  <c r="K46" i="8"/>
  <c r="M67" i="8"/>
  <c r="O67" i="8" s="1"/>
  <c r="J65" i="8"/>
  <c r="W68" i="8" l="1"/>
  <c r="X68" i="8" s="1"/>
  <c r="Y68" i="8" s="1"/>
  <c r="N66" i="8"/>
  <c r="I65" i="8"/>
  <c r="K45" i="8"/>
  <c r="M66" i="8"/>
  <c r="O66" i="8" s="1"/>
  <c r="J64" i="8"/>
  <c r="BK68" i="8" l="1"/>
  <c r="Z68" i="8"/>
  <c r="N65" i="8"/>
  <c r="I64" i="8"/>
  <c r="K44" i="8"/>
  <c r="M65" i="8"/>
  <c r="O65" i="8" s="1"/>
  <c r="J63" i="8"/>
  <c r="W69" i="8" l="1"/>
  <c r="X69" i="8" s="1"/>
  <c r="Y69" i="8" s="1"/>
  <c r="I63" i="8"/>
  <c r="N64" i="8"/>
  <c r="K43" i="8"/>
  <c r="M64" i="8"/>
  <c r="J62" i="8"/>
  <c r="O64" i="8" l="1"/>
  <c r="BK69" i="8"/>
  <c r="Z69" i="8"/>
  <c r="W70" i="8" s="1"/>
  <c r="N63" i="8"/>
  <c r="I62" i="8"/>
  <c r="K42" i="8"/>
  <c r="M63" i="8"/>
  <c r="O63" i="8" s="1"/>
  <c r="J61" i="8"/>
  <c r="X70" i="8" l="1"/>
  <c r="Y70" i="8" s="1"/>
  <c r="BK70" i="8"/>
  <c r="I61" i="8"/>
  <c r="N62" i="8"/>
  <c r="K41" i="8"/>
  <c r="M62" i="8"/>
  <c r="O62" i="8" s="1"/>
  <c r="J60" i="8"/>
  <c r="Z70" i="8" l="1"/>
  <c r="W71" i="8" s="1"/>
  <c r="N61" i="8"/>
  <c r="I60" i="8"/>
  <c r="K40" i="8"/>
  <c r="M61" i="8"/>
  <c r="O61" i="8" s="1"/>
  <c r="J59" i="8"/>
  <c r="X71" i="8" l="1"/>
  <c r="Y71" i="8" s="1"/>
  <c r="BK71" i="8"/>
  <c r="I59" i="8"/>
  <c r="N60" i="8"/>
  <c r="K39" i="8"/>
  <c r="M60" i="8"/>
  <c r="J58" i="8"/>
  <c r="O60" i="8" l="1"/>
  <c r="Z71" i="8"/>
  <c r="W72" i="8" s="1"/>
  <c r="N59" i="8"/>
  <c r="I58" i="8"/>
  <c r="K38" i="8"/>
  <c r="M59" i="8"/>
  <c r="J57" i="8"/>
  <c r="O59" i="8" l="1"/>
  <c r="BK72" i="8"/>
  <c r="X72" i="8"/>
  <c r="Y72" i="8" s="1"/>
  <c r="I57" i="8"/>
  <c r="N58" i="8"/>
  <c r="K37" i="8"/>
  <c r="M58" i="8"/>
  <c r="J56" i="8"/>
  <c r="O58" i="8" l="1"/>
  <c r="Z72" i="8"/>
  <c r="W73" i="8" s="1"/>
  <c r="I56" i="8"/>
  <c r="N57" i="8"/>
  <c r="K36" i="8"/>
  <c r="M57" i="8"/>
  <c r="J55" i="8"/>
  <c r="O57" i="8" l="1"/>
  <c r="BK73" i="8"/>
  <c r="X73" i="8"/>
  <c r="Y73" i="8" s="1"/>
  <c r="Z73" i="8" s="1"/>
  <c r="N56" i="8"/>
  <c r="I55" i="8"/>
  <c r="K35" i="8"/>
  <c r="M56" i="8"/>
  <c r="O56" i="8" s="1"/>
  <c r="J54" i="8"/>
  <c r="W74" i="8" l="1"/>
  <c r="N55" i="8"/>
  <c r="I54" i="8"/>
  <c r="K34" i="8"/>
  <c r="M55" i="8"/>
  <c r="O55" i="8" s="1"/>
  <c r="J53" i="8"/>
  <c r="BK74" i="8" l="1"/>
  <c r="X74" i="8"/>
  <c r="Y74" i="8" s="1"/>
  <c r="N54" i="8"/>
  <c r="I53" i="8"/>
  <c r="K33" i="8"/>
  <c r="M54" i="8"/>
  <c r="O54" i="8" s="1"/>
  <c r="J52" i="8"/>
  <c r="Z74" i="8" l="1"/>
  <c r="W75" i="8" s="1"/>
  <c r="N53" i="8"/>
  <c r="I52" i="8"/>
  <c r="K32" i="8"/>
  <c r="M53" i="8"/>
  <c r="J51" i="8"/>
  <c r="O53" i="8" l="1"/>
  <c r="BK75" i="8"/>
  <c r="X75" i="8"/>
  <c r="Y75" i="8" s="1"/>
  <c r="N52" i="8"/>
  <c r="I51" i="8"/>
  <c r="K31" i="8"/>
  <c r="M52" i="8"/>
  <c r="O52" i="8" s="1"/>
  <c r="J50" i="8"/>
  <c r="Z75" i="8" l="1"/>
  <c r="W76" i="8" s="1"/>
  <c r="N51" i="8"/>
  <c r="I50" i="8"/>
  <c r="K30" i="8"/>
  <c r="M51" i="8"/>
  <c r="O51" i="8" s="1"/>
  <c r="J49" i="8"/>
  <c r="X76" i="8" l="1"/>
  <c r="BK76" i="8"/>
  <c r="I49" i="8"/>
  <c r="N50" i="8"/>
  <c r="K29" i="8"/>
  <c r="M50" i="8"/>
  <c r="J48" i="8"/>
  <c r="O50" i="8" l="1"/>
  <c r="Y76" i="8"/>
  <c r="I48" i="8"/>
  <c r="N49" i="8"/>
  <c r="K28" i="8"/>
  <c r="M49" i="8"/>
  <c r="J47" i="8"/>
  <c r="O49" i="8" l="1"/>
  <c r="Z76" i="8"/>
  <c r="W77" i="8" s="1"/>
  <c r="I47" i="8"/>
  <c r="N48" i="8"/>
  <c r="K27" i="8"/>
  <c r="M48" i="8"/>
  <c r="J46" i="8"/>
  <c r="O48" i="8" l="1"/>
  <c r="X77" i="8"/>
  <c r="Y77" i="8" s="1"/>
  <c r="BK77" i="8"/>
  <c r="N47" i="8"/>
  <c r="I46" i="8"/>
  <c r="K26" i="8"/>
  <c r="M47" i="8"/>
  <c r="O47" i="8" s="1"/>
  <c r="J45" i="8"/>
  <c r="Z77" i="8" l="1"/>
  <c r="W78" i="8" s="1"/>
  <c r="N46" i="8"/>
  <c r="I45" i="8"/>
  <c r="K25" i="8"/>
  <c r="M46" i="8"/>
  <c r="O46" i="8" s="1"/>
  <c r="J44" i="8"/>
  <c r="BK78" i="8" l="1"/>
  <c r="X78" i="8"/>
  <c r="Y78" i="8" s="1"/>
  <c r="I44" i="8"/>
  <c r="N45" i="8"/>
  <c r="K24" i="8"/>
  <c r="M45" i="8"/>
  <c r="J43" i="8"/>
  <c r="O45" i="8" l="1"/>
  <c r="Z78" i="8"/>
  <c r="W79" i="8" s="1"/>
  <c r="I43" i="8"/>
  <c r="N44" i="8"/>
  <c r="K23" i="8"/>
  <c r="M44" i="8"/>
  <c r="J42" i="8"/>
  <c r="O44" i="8" l="1"/>
  <c r="X79" i="8"/>
  <c r="Y79" i="8" s="1"/>
  <c r="BK79" i="8"/>
  <c r="N43" i="8"/>
  <c r="I42" i="8"/>
  <c r="K22" i="8"/>
  <c r="M43" i="8"/>
  <c r="J41" i="8"/>
  <c r="O43" i="8" l="1"/>
  <c r="Z79" i="8"/>
  <c r="W80" i="8" s="1"/>
  <c r="I41" i="8"/>
  <c r="N42" i="8"/>
  <c r="K21" i="8"/>
  <c r="M42" i="8"/>
  <c r="J40" i="8"/>
  <c r="O42" i="8" l="1"/>
  <c r="X80" i="8"/>
  <c r="Y80" i="8" s="1"/>
  <c r="BK80" i="8"/>
  <c r="I40" i="8"/>
  <c r="N41" i="8"/>
  <c r="K20" i="8"/>
  <c r="M41" i="8"/>
  <c r="O41" i="8" s="1"/>
  <c r="J39" i="8"/>
  <c r="Z80" i="8" l="1"/>
  <c r="W81" i="8" s="1"/>
  <c r="N40" i="8"/>
  <c r="I39" i="8"/>
  <c r="K19" i="8"/>
  <c r="M40" i="8"/>
  <c r="O40" i="8" s="1"/>
  <c r="J38" i="8"/>
  <c r="BK81" i="8" l="1"/>
  <c r="X81" i="8"/>
  <c r="Y81" i="8" s="1"/>
  <c r="I38" i="8"/>
  <c r="N39" i="8"/>
  <c r="K18" i="8"/>
  <c r="M39" i="8"/>
  <c r="J37" i="8"/>
  <c r="O39" i="8" l="1"/>
  <c r="Z81" i="8"/>
  <c r="W82" i="8" s="1"/>
  <c r="I37" i="8"/>
  <c r="N38" i="8"/>
  <c r="K17" i="8"/>
  <c r="M38" i="8"/>
  <c r="J36" i="8"/>
  <c r="O38" i="8" l="1"/>
  <c r="X82" i="8"/>
  <c r="Y82" i="8" s="1"/>
  <c r="BK82" i="8"/>
  <c r="N37" i="8"/>
  <c r="I36" i="8"/>
  <c r="K16" i="8"/>
  <c r="M37" i="8"/>
  <c r="O37" i="8" s="1"/>
  <c r="J35" i="8"/>
  <c r="Z82" i="8" l="1"/>
  <c r="W83" i="8" s="1"/>
  <c r="I35" i="8"/>
  <c r="N36" i="8"/>
  <c r="K15" i="8"/>
  <c r="M36" i="8"/>
  <c r="J34" i="8"/>
  <c r="O36" i="8" l="1"/>
  <c r="BK83" i="8"/>
  <c r="X83" i="8"/>
  <c r="Y83" i="8" s="1"/>
  <c r="Z83" i="8" s="1"/>
  <c r="I34" i="8"/>
  <c r="N35" i="8"/>
  <c r="K14" i="8"/>
  <c r="M35" i="8"/>
  <c r="J33" i="8"/>
  <c r="O35" i="8" l="1"/>
  <c r="W84" i="8"/>
  <c r="N34" i="8"/>
  <c r="I33" i="8"/>
  <c r="K13" i="8"/>
  <c r="M34" i="8"/>
  <c r="O34" i="8" s="1"/>
  <c r="J32" i="8"/>
  <c r="BK84" i="8" l="1"/>
  <c r="X84" i="8"/>
  <c r="Y84" i="8" s="1"/>
  <c r="Z84" i="8" s="1"/>
  <c r="I32" i="8"/>
  <c r="N33" i="8"/>
  <c r="K12" i="8"/>
  <c r="M33" i="8"/>
  <c r="J31" i="8"/>
  <c r="O33" i="8" l="1"/>
  <c r="W85" i="8"/>
  <c r="N32" i="8"/>
  <c r="I31" i="8"/>
  <c r="K11" i="8"/>
  <c r="M32" i="8"/>
  <c r="O32" i="8" s="1"/>
  <c r="J30" i="8"/>
  <c r="BK85" i="8" l="1"/>
  <c r="X85" i="8"/>
  <c r="Y85" i="8" s="1"/>
  <c r="I30" i="8"/>
  <c r="N31" i="8"/>
  <c r="M31" i="8"/>
  <c r="J29" i="8"/>
  <c r="O31" i="8" l="1"/>
  <c r="Z85" i="8"/>
  <c r="W86" i="8" s="1"/>
  <c r="I29" i="8"/>
  <c r="N30" i="8"/>
  <c r="M30" i="8"/>
  <c r="J28" i="8"/>
  <c r="O30" i="8" l="1"/>
  <c r="X86" i="8"/>
  <c r="Y86" i="8" s="1"/>
  <c r="BK86" i="8"/>
  <c r="I28" i="8"/>
  <c r="N29" i="8"/>
  <c r="M29" i="8"/>
  <c r="J27" i="8"/>
  <c r="O29" i="8" l="1"/>
  <c r="Z86" i="8"/>
  <c r="W87" i="8" s="1"/>
  <c r="I27" i="8"/>
  <c r="N28" i="8"/>
  <c r="M28" i="8"/>
  <c r="J26" i="8"/>
  <c r="O28" i="8" l="1"/>
  <c r="BK87" i="8"/>
  <c r="X87" i="8"/>
  <c r="Y87" i="8" s="1"/>
  <c r="Z87" i="8" s="1"/>
  <c r="N27" i="8"/>
  <c r="I26" i="8"/>
  <c r="M27" i="8"/>
  <c r="J25" i="8"/>
  <c r="O27" i="8" l="1"/>
  <c r="W88" i="8"/>
  <c r="I25" i="8"/>
  <c r="N26" i="8"/>
  <c r="M26" i="8"/>
  <c r="J24" i="8"/>
  <c r="O26" i="8" l="1"/>
  <c r="BK88" i="8"/>
  <c r="X88" i="8"/>
  <c r="Y88" i="8" s="1"/>
  <c r="I24" i="8"/>
  <c r="N25" i="8"/>
  <c r="M25" i="8"/>
  <c r="J23" i="8"/>
  <c r="O25" i="8" l="1"/>
  <c r="Z88" i="8"/>
  <c r="W89" i="8" s="1"/>
  <c r="I23" i="8"/>
  <c r="N24" i="8"/>
  <c r="M24" i="8"/>
  <c r="J22" i="8"/>
  <c r="O24" i="8" l="1"/>
  <c r="X89" i="8"/>
  <c r="BK89" i="8"/>
  <c r="I22" i="8"/>
  <c r="N23" i="8"/>
  <c r="M23" i="8"/>
  <c r="J21" i="8"/>
  <c r="O23" i="8" l="1"/>
  <c r="Y89" i="8"/>
  <c r="Z89" i="8" s="1"/>
  <c r="I21" i="8"/>
  <c r="N22" i="8"/>
  <c r="M22" i="8"/>
  <c r="J20" i="8"/>
  <c r="O22" i="8" l="1"/>
  <c r="W90" i="8"/>
  <c r="N21" i="8"/>
  <c r="I20" i="8"/>
  <c r="M21" i="8"/>
  <c r="O21" i="8" s="1"/>
  <c r="J19" i="8"/>
  <c r="BK90" i="8" l="1"/>
  <c r="X90" i="8"/>
  <c r="Y90" i="8" s="1"/>
  <c r="Z90" i="8" s="1"/>
  <c r="N20" i="8"/>
  <c r="I19" i="8"/>
  <c r="M20" i="8"/>
  <c r="J18" i="8"/>
  <c r="O20" i="8" l="1"/>
  <c r="W91" i="8"/>
  <c r="N19" i="8"/>
  <c r="I18" i="8"/>
  <c r="M19" i="8"/>
  <c r="O19" i="8" s="1"/>
  <c r="J17" i="8"/>
  <c r="X91" i="8" l="1"/>
  <c r="Y91" i="8" s="1"/>
  <c r="BK91" i="8"/>
  <c r="N18" i="8"/>
  <c r="I17" i="8"/>
  <c r="M18" i="8"/>
  <c r="J16" i="8"/>
  <c r="O18" i="8" l="1"/>
  <c r="Z91" i="8"/>
  <c r="W92" i="8" s="1"/>
  <c r="I16" i="8"/>
  <c r="N17" i="8"/>
  <c r="M17" i="8"/>
  <c r="J15" i="8"/>
  <c r="O17" i="8" l="1"/>
  <c r="BK92" i="8"/>
  <c r="X92" i="8"/>
  <c r="Y92" i="8" s="1"/>
  <c r="N16" i="8"/>
  <c r="I15" i="8"/>
  <c r="M16" i="8"/>
  <c r="J14" i="8"/>
  <c r="O16" i="8" l="1"/>
  <c r="Z92" i="8"/>
  <c r="W93" i="8" s="1"/>
  <c r="I14" i="8"/>
  <c r="N15" i="8"/>
  <c r="M15" i="8"/>
  <c r="J13" i="8"/>
  <c r="O15" i="8" l="1"/>
  <c r="BK93" i="8"/>
  <c r="X93" i="8"/>
  <c r="Y93" i="8" s="1"/>
  <c r="I13" i="8"/>
  <c r="N14" i="8"/>
  <c r="M14" i="8"/>
  <c r="J12" i="8"/>
  <c r="O14" i="8" l="1"/>
  <c r="Z93" i="8"/>
  <c r="W94" i="8" s="1"/>
  <c r="N13" i="8"/>
  <c r="I12" i="8"/>
  <c r="M13" i="8"/>
  <c r="O13" i="8" s="1"/>
  <c r="J11" i="8"/>
  <c r="BK94" i="8" l="1"/>
  <c r="X94" i="8"/>
  <c r="Y94" i="8" s="1"/>
  <c r="I11" i="8"/>
  <c r="D4" i="8" s="1"/>
  <c r="N12" i="8"/>
  <c r="M12" i="8"/>
  <c r="M11" i="8"/>
  <c r="O12" i="8" l="1"/>
  <c r="Z94" i="8"/>
  <c r="W95" i="8" s="1"/>
  <c r="D3" i="8"/>
  <c r="N11" i="8"/>
  <c r="O11" i="8" s="1"/>
  <c r="AH11" i="8" l="1"/>
  <c r="AI12" i="8" s="1"/>
  <c r="Q114" i="8"/>
  <c r="Q93" i="8"/>
  <c r="Q113" i="8"/>
  <c r="Q92" i="8"/>
  <c r="Q112" i="8"/>
  <c r="Q91" i="8"/>
  <c r="Q111" i="8"/>
  <c r="Q110" i="8"/>
  <c r="Q90" i="8"/>
  <c r="Q89" i="8"/>
  <c r="Q109" i="8"/>
  <c r="Q108" i="8"/>
  <c r="Q88" i="8"/>
  <c r="Q87" i="8"/>
  <c r="Q107" i="8"/>
  <c r="Q106" i="8"/>
  <c r="Q86" i="8"/>
  <c r="Q85" i="8"/>
  <c r="Q105" i="8"/>
  <c r="Q84" i="8"/>
  <c r="Q104" i="8"/>
  <c r="Q103" i="8"/>
  <c r="Q83" i="8"/>
  <c r="Q82" i="8"/>
  <c r="Q102" i="8"/>
  <c r="Q101" i="8"/>
  <c r="Q81" i="8"/>
  <c r="Q80" i="8"/>
  <c r="Q100" i="8"/>
  <c r="Q99" i="8"/>
  <c r="Q79" i="8"/>
  <c r="Q78" i="8"/>
  <c r="Q98" i="8"/>
  <c r="Q97" i="8"/>
  <c r="Q77" i="8"/>
  <c r="Q76" i="8"/>
  <c r="Q96" i="8"/>
  <c r="Q75" i="8"/>
  <c r="Q95" i="8"/>
  <c r="Q94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BK95" i="8"/>
  <c r="X95" i="8"/>
  <c r="Y95" i="8" s="1"/>
  <c r="AJ11" i="8"/>
  <c r="D25" i="6"/>
  <c r="AT11" i="8"/>
  <c r="AB11" i="8" l="1"/>
  <c r="AD12" i="8" s="1"/>
  <c r="AC12" i="8"/>
  <c r="AE12" i="8"/>
  <c r="AR12" i="8" s="1"/>
  <c r="AW12" i="8" s="1"/>
  <c r="AH12" i="8"/>
  <c r="Z95" i="8"/>
  <c r="W96" i="8" s="1"/>
  <c r="AJ12" i="8"/>
  <c r="BI11" i="8"/>
  <c r="AI13" i="8" l="1"/>
  <c r="AB12" i="8"/>
  <c r="X96" i="8"/>
  <c r="Y96" i="8" s="1"/>
  <c r="BK96" i="8"/>
  <c r="AV12" i="8"/>
  <c r="AX12" i="8"/>
  <c r="BA11" i="8"/>
  <c r="AG11" i="8"/>
  <c r="AJ13" i="8"/>
  <c r="AF12" i="8" l="1"/>
  <c r="AD13" i="8"/>
  <c r="AC13" i="8"/>
  <c r="AE13" i="8"/>
  <c r="AR13" i="8" s="1"/>
  <c r="AW13" i="8" s="1"/>
  <c r="AH13" i="8"/>
  <c r="Z96" i="8"/>
  <c r="W97" i="8" s="1"/>
  <c r="AY12" i="8"/>
  <c r="AV13" i="8"/>
  <c r="BA12" i="8"/>
  <c r="AX13" i="8"/>
  <c r="AG12" i="8"/>
  <c r="BI12" i="8"/>
  <c r="BC12" i="8"/>
  <c r="BF12" i="8"/>
  <c r="BB11" i="8"/>
  <c r="AJ14" i="8"/>
  <c r="AI14" i="8" l="1"/>
  <c r="AB13" i="8"/>
  <c r="AJ15" i="8"/>
  <c r="BK97" i="8"/>
  <c r="X97" i="8"/>
  <c r="BF13" i="8"/>
  <c r="BB12" i="8"/>
  <c r="BC13" i="8"/>
  <c r="BD12" i="8"/>
  <c r="AF13" i="8" l="1"/>
  <c r="AD14" i="8"/>
  <c r="AC14" i="8"/>
  <c r="AE14" i="8"/>
  <c r="AR14" i="8" s="1"/>
  <c r="AH14" i="8"/>
  <c r="AJ16" i="8"/>
  <c r="Y97" i="8"/>
  <c r="AI15" i="8" l="1"/>
  <c r="AH15" i="8" s="1"/>
  <c r="AI16" i="8" s="1"/>
  <c r="AH16" i="8" s="1"/>
  <c r="AB14" i="8"/>
  <c r="AJ17" i="8"/>
  <c r="Z97" i="8"/>
  <c r="W98" i="8" s="1"/>
  <c r="AF14" i="8" l="1"/>
  <c r="AD15" i="8"/>
  <c r="AJ18" i="8"/>
  <c r="BK98" i="8"/>
  <c r="X98" i="8"/>
  <c r="Y98" i="8" s="1"/>
  <c r="Z98" i="8" s="1"/>
  <c r="AJ19" i="8" l="1"/>
  <c r="W99" i="8"/>
  <c r="AJ20" i="8" l="1"/>
  <c r="X99" i="8"/>
  <c r="Y99" i="8" s="1"/>
  <c r="BK99" i="8"/>
  <c r="AJ21" i="8" l="1"/>
  <c r="Z99" i="8"/>
  <c r="W100" i="8" s="1"/>
  <c r="AJ22" i="8" l="1"/>
  <c r="BK100" i="8"/>
  <c r="X100" i="8"/>
  <c r="Y100" i="8" s="1"/>
  <c r="AJ23" i="8" l="1"/>
  <c r="Z100" i="8"/>
  <c r="W101" i="8" s="1"/>
  <c r="AJ24" i="8" l="1"/>
  <c r="BK101" i="8"/>
  <c r="X101" i="8"/>
  <c r="AJ25" i="8" l="1"/>
  <c r="Y101" i="8"/>
  <c r="AJ26" i="8" l="1"/>
  <c r="Z101" i="8"/>
  <c r="W102" i="8" s="1"/>
  <c r="AJ27" i="8" l="1"/>
  <c r="X102" i="8"/>
  <c r="Y102" i="8" s="1"/>
  <c r="BK102" i="8"/>
  <c r="AJ28" i="8" l="1"/>
  <c r="Z102" i="8"/>
  <c r="W103" i="8" s="1"/>
  <c r="X103" i="8" s="1"/>
  <c r="Y103" i="8" s="1"/>
  <c r="AJ29" i="8" l="1"/>
  <c r="BK103" i="8"/>
  <c r="Z103" i="8"/>
  <c r="W104" i="8" s="1"/>
  <c r="AJ30" i="8" l="1"/>
  <c r="BK104" i="8"/>
  <c r="X104" i="8"/>
  <c r="Y104" i="8" s="1"/>
  <c r="AJ31" i="8" l="1"/>
  <c r="Z104" i="8"/>
  <c r="W105" i="8" s="1"/>
  <c r="AJ32" i="8" l="1"/>
  <c r="X105" i="8"/>
  <c r="Y105" i="8" s="1"/>
  <c r="BK105" i="8"/>
  <c r="AJ33" i="8" l="1"/>
  <c r="Z105" i="8"/>
  <c r="W106" i="8" s="1"/>
  <c r="AJ34" i="8" l="1"/>
  <c r="X106" i="8"/>
  <c r="Y106" i="8" s="1"/>
  <c r="BK106" i="8"/>
  <c r="AJ35" i="8" l="1"/>
  <c r="Z106" i="8"/>
  <c r="W107" i="8" s="1"/>
  <c r="AJ36" i="8" l="1"/>
  <c r="BK107" i="8"/>
  <c r="X107" i="8"/>
  <c r="Y107" i="8" s="1"/>
  <c r="AJ37" i="8" l="1"/>
  <c r="Z107" i="8"/>
  <c r="W108" i="8" s="1"/>
  <c r="AJ38" i="8" l="1"/>
  <c r="X108" i="8"/>
  <c r="Y108" i="8" s="1"/>
  <c r="BK108" i="8"/>
  <c r="AJ39" i="8" l="1"/>
  <c r="Z108" i="8"/>
  <c r="W109" i="8" s="1"/>
  <c r="AJ40" i="8" l="1"/>
  <c r="BK109" i="8"/>
  <c r="X109" i="8"/>
  <c r="Y109" i="8" s="1"/>
  <c r="AJ41" i="8" l="1"/>
  <c r="Z109" i="8"/>
  <c r="W110" i="8" s="1"/>
  <c r="AJ42" i="8" l="1"/>
  <c r="X110" i="8"/>
  <c r="Y110" i="8" s="1"/>
  <c r="BK110" i="8"/>
  <c r="AJ43" i="8" l="1"/>
  <c r="Z110" i="8"/>
  <c r="W111" i="8" s="1"/>
  <c r="AJ44" i="8" l="1"/>
  <c r="BK111" i="8"/>
  <c r="X111" i="8"/>
  <c r="Y111" i="8" s="1"/>
  <c r="AJ45" i="8" l="1"/>
  <c r="Z111" i="8"/>
  <c r="W112" i="8" s="1"/>
  <c r="AJ46" i="8" l="1"/>
  <c r="X112" i="8"/>
  <c r="Y112" i="8" s="1"/>
  <c r="BK112" i="8"/>
  <c r="AJ47" i="8" l="1"/>
  <c r="Z112" i="8"/>
  <c r="W113" i="8" s="1"/>
  <c r="AJ48" i="8" l="1"/>
  <c r="BK113" i="8"/>
  <c r="X113" i="8"/>
  <c r="Y113" i="8" s="1"/>
  <c r="AJ49" i="8" l="1"/>
  <c r="Z113" i="8"/>
  <c r="W114" i="8" s="1"/>
  <c r="AJ50" i="8" l="1"/>
  <c r="BK114" i="8"/>
  <c r="X114" i="8"/>
  <c r="AJ51" i="8" l="1"/>
  <c r="Y114" i="8"/>
  <c r="Z114" i="8" s="1"/>
  <c r="AJ52" i="8" l="1"/>
  <c r="X6" i="8"/>
  <c r="AJ53" i="8" l="1"/>
  <c r="AJ54" i="8" l="1"/>
  <c r="AJ55" i="8" l="1"/>
  <c r="AJ56" i="8" l="1"/>
  <c r="AJ57" i="8" l="1"/>
  <c r="AJ58" i="8" l="1"/>
  <c r="AJ59" i="8" l="1"/>
  <c r="AJ60" i="8" l="1"/>
  <c r="AJ61" i="8" l="1"/>
  <c r="AJ62" i="8" l="1"/>
  <c r="AJ63" i="8" l="1"/>
  <c r="AJ64" i="8" l="1"/>
  <c r="AJ65" i="8" l="1"/>
  <c r="AJ66" i="8" l="1"/>
  <c r="AJ67" i="8" l="1"/>
  <c r="AJ68" i="8" l="1"/>
  <c r="AJ69" i="8" l="1"/>
  <c r="AJ70" i="8" l="1"/>
  <c r="AJ71" i="8" l="1"/>
  <c r="AJ72" i="8" l="1"/>
  <c r="AJ73" i="8" l="1"/>
  <c r="AJ74" i="8" l="1"/>
  <c r="AJ75" i="8" l="1"/>
  <c r="AJ76" i="8" l="1"/>
  <c r="AJ77" i="8" l="1"/>
  <c r="AJ78" i="8" l="1"/>
  <c r="AJ79" i="8" l="1"/>
  <c r="AJ80" i="8" l="1"/>
  <c r="AJ81" i="8" l="1"/>
  <c r="AJ82" i="8" l="1"/>
  <c r="AJ83" i="8" l="1"/>
  <c r="AJ84" i="8" l="1"/>
  <c r="AJ85" i="8" l="1"/>
  <c r="AJ86" i="8" l="1"/>
  <c r="AJ87" i="8" l="1"/>
  <c r="AJ88" i="8" l="1"/>
  <c r="AJ89" i="8" l="1"/>
  <c r="AJ90" i="8" l="1"/>
  <c r="AJ91" i="8" l="1"/>
  <c r="AJ92" i="8" l="1"/>
  <c r="AJ93" i="8" l="1"/>
  <c r="AJ94" i="8" l="1"/>
  <c r="AJ95" i="8" l="1"/>
  <c r="AJ96" i="8" l="1"/>
  <c r="AJ97" i="8" l="1"/>
  <c r="AJ98" i="8" l="1"/>
  <c r="AJ99" i="8" l="1"/>
  <c r="AJ100" i="8" l="1"/>
  <c r="AJ101" i="8" l="1"/>
  <c r="AJ102" i="8" l="1"/>
  <c r="AJ103" i="8" l="1"/>
  <c r="AJ104" i="8" l="1"/>
  <c r="AJ105" i="8" l="1"/>
  <c r="AJ106" i="8" l="1"/>
  <c r="AJ107" i="8" l="1"/>
  <c r="AJ108" i="8" l="1"/>
  <c r="AJ109" i="8" l="1"/>
  <c r="AJ110" i="8" l="1"/>
  <c r="AJ111" i="8" l="1"/>
  <c r="AJ112" i="8" l="1"/>
  <c r="AJ113" i="8" l="1"/>
  <c r="AJ114" i="8" l="1"/>
  <c r="AK114" i="8" l="1"/>
  <c r="AK113" i="8" l="1"/>
  <c r="AK112" i="8" l="1"/>
  <c r="AK111" i="8" l="1"/>
  <c r="AK110" i="8" l="1"/>
  <c r="AK109" i="8" l="1"/>
  <c r="AK108" i="8" l="1"/>
  <c r="AK107" i="8" l="1"/>
  <c r="AK106" i="8" l="1"/>
  <c r="AK105" i="8" l="1"/>
  <c r="AK104" i="8" l="1"/>
  <c r="AK103" i="8" l="1"/>
  <c r="AK102" i="8" l="1"/>
  <c r="AK101" i="8" l="1"/>
  <c r="AK100" i="8" l="1"/>
  <c r="AK99" i="8" l="1"/>
  <c r="AK98" i="8" l="1"/>
  <c r="AK97" i="8" l="1"/>
  <c r="AK96" i="8" l="1"/>
  <c r="AK95" i="8" l="1"/>
  <c r="AK94" i="8" l="1"/>
  <c r="AK93" i="8" l="1"/>
  <c r="AK92" i="8" l="1"/>
  <c r="AK91" i="8" l="1"/>
  <c r="AK90" i="8" l="1"/>
  <c r="AK89" i="8" l="1"/>
  <c r="AK88" i="8" l="1"/>
  <c r="AK87" i="8" l="1"/>
  <c r="AK86" i="8" l="1"/>
  <c r="AK85" i="8" l="1"/>
  <c r="AK84" i="8" l="1"/>
  <c r="AK83" i="8" l="1"/>
  <c r="AK82" i="8" l="1"/>
  <c r="AK81" i="8" l="1"/>
  <c r="AK80" i="8" l="1"/>
  <c r="AK79" i="8" l="1"/>
  <c r="AK78" i="8" l="1"/>
  <c r="AK77" i="8" l="1"/>
  <c r="AK76" i="8" l="1"/>
  <c r="AK75" i="8" l="1"/>
  <c r="AK74" i="8" l="1"/>
  <c r="AK73" i="8" l="1"/>
  <c r="AK72" i="8" l="1"/>
  <c r="AK71" i="8" l="1"/>
  <c r="AK70" i="8" l="1"/>
  <c r="AK69" i="8" l="1"/>
  <c r="AK68" i="8" l="1"/>
  <c r="AK67" i="8" l="1"/>
  <c r="AK66" i="8" l="1"/>
  <c r="AK65" i="8" l="1"/>
  <c r="AK64" i="8" l="1"/>
  <c r="AK63" i="8" l="1"/>
  <c r="AK62" i="8" l="1"/>
  <c r="AK61" i="8" l="1"/>
  <c r="AK60" i="8" l="1"/>
  <c r="AK59" i="8" l="1"/>
  <c r="AK58" i="8" l="1"/>
  <c r="AK57" i="8" l="1"/>
  <c r="AK56" i="8" l="1"/>
  <c r="AK55" i="8" l="1"/>
  <c r="AK54" i="8" l="1"/>
  <c r="AK53" i="8" l="1"/>
  <c r="AK52" i="8" l="1"/>
  <c r="AK51" i="8" l="1"/>
  <c r="AK50" i="8" l="1"/>
  <c r="AK49" i="8" l="1"/>
  <c r="AK48" i="8" l="1"/>
  <c r="AK47" i="8" l="1"/>
  <c r="AK46" i="8" l="1"/>
  <c r="AK45" i="8" l="1"/>
  <c r="AK44" i="8" l="1"/>
  <c r="AK43" i="8" l="1"/>
  <c r="AK42" i="8" l="1"/>
  <c r="AK41" i="8" l="1"/>
  <c r="AK40" i="8" l="1"/>
  <c r="AK39" i="8" l="1"/>
  <c r="AK38" i="8" l="1"/>
  <c r="AK37" i="8" l="1"/>
  <c r="AK36" i="8" l="1"/>
  <c r="AK35" i="8" l="1"/>
  <c r="AK34" i="8" l="1"/>
  <c r="AK33" i="8" l="1"/>
  <c r="AK32" i="8" l="1"/>
  <c r="AK31" i="8" l="1"/>
  <c r="AK30" i="8" l="1"/>
  <c r="AK29" i="8" l="1"/>
  <c r="AK28" i="8" l="1"/>
  <c r="AK27" i="8" l="1"/>
  <c r="AK26" i="8" l="1"/>
  <c r="AK25" i="8" l="1"/>
  <c r="AK24" i="8" l="1"/>
  <c r="AK23" i="8" l="1"/>
  <c r="AK22" i="8" l="1"/>
  <c r="AK21" i="8" l="1"/>
  <c r="AK20" i="8" l="1"/>
  <c r="AK19" i="8" l="1"/>
  <c r="AK18" i="8" l="1"/>
  <c r="AK17" i="8" l="1"/>
  <c r="AK16" i="8" l="1"/>
  <c r="AK15" i="8" l="1"/>
  <c r="AK14" i="8" l="1"/>
  <c r="AK13" i="8" l="1"/>
  <c r="AK12" i="8" l="1"/>
  <c r="AK11" i="8" l="1"/>
  <c r="D59" i="6" s="1"/>
  <c r="AP15" i="8"/>
  <c r="AM15" i="8" s="1"/>
  <c r="AS16" i="8" s="1"/>
  <c r="AN13" i="8"/>
  <c r="AQ14" i="8"/>
  <c r="AW14" i="8" s="1"/>
  <c r="AO15" i="8" l="1"/>
  <c r="AP16" i="8"/>
  <c r="AM16" i="8" s="1"/>
  <c r="AS17" i="8" s="1"/>
  <c r="AC15" i="8" l="1"/>
  <c r="AE15" i="8"/>
  <c r="AR15" i="8" s="1"/>
  <c r="AL15" i="8"/>
  <c r="AP17" i="8"/>
  <c r="AM17" i="8" s="1"/>
  <c r="AS18" i="8" s="1"/>
  <c r="AN14" i="8"/>
  <c r="AQ15" i="8"/>
  <c r="AW15" i="8" l="1"/>
  <c r="AO16" i="8"/>
  <c r="AP18" i="8"/>
  <c r="AM18" i="8" s="1"/>
  <c r="AS19" i="8" s="1"/>
  <c r="AC16" i="8" l="1"/>
  <c r="AE16" i="8"/>
  <c r="AR16" i="8" s="1"/>
  <c r="AL16" i="8"/>
  <c r="AP19" i="8"/>
  <c r="AM19" i="8" s="1"/>
  <c r="AS20" i="8" s="1"/>
  <c r="AN15" i="8"/>
  <c r="AQ16" i="8"/>
  <c r="AW16" i="8" l="1"/>
  <c r="AO17" i="8"/>
  <c r="AP20" i="8"/>
  <c r="AM20" i="8" s="1"/>
  <c r="AS21" i="8" s="1"/>
  <c r="AL17" i="8" l="1"/>
  <c r="AN16" i="8"/>
  <c r="AQ17" i="8"/>
  <c r="AP21" i="8"/>
  <c r="AM21" i="8" s="1"/>
  <c r="AS22" i="8" s="1"/>
  <c r="AO18" i="8" l="1"/>
  <c r="AP22" i="8"/>
  <c r="AM22" i="8" s="1"/>
  <c r="AS23" i="8" s="1"/>
  <c r="AL18" i="8" l="1"/>
  <c r="AP23" i="8"/>
  <c r="AM23" i="8" s="1"/>
  <c r="AS24" i="8" s="1"/>
  <c r="AQ18" i="8"/>
  <c r="AN17" i="8"/>
  <c r="AP24" i="8" l="1"/>
  <c r="AM24" i="8" s="1"/>
  <c r="AS25" i="8" s="1"/>
  <c r="AO19" i="8"/>
  <c r="AL19" i="8" l="1"/>
  <c r="AN18" i="8"/>
  <c r="AQ19" i="8"/>
  <c r="AP25" i="8"/>
  <c r="AM25" i="8" s="1"/>
  <c r="AS26" i="8" s="1"/>
  <c r="AO20" i="8" l="1"/>
  <c r="AP26" i="8"/>
  <c r="AM26" i="8" s="1"/>
  <c r="AS27" i="8" s="1"/>
  <c r="AL20" i="8" l="1"/>
  <c r="AN19" i="8"/>
  <c r="AQ20" i="8"/>
  <c r="AP27" i="8"/>
  <c r="AM27" i="8" s="1"/>
  <c r="AS28" i="8" s="1"/>
  <c r="AO21" i="8" l="1"/>
  <c r="AP28" i="8"/>
  <c r="AM28" i="8" s="1"/>
  <c r="AS29" i="8" s="1"/>
  <c r="AL21" i="8" l="1"/>
  <c r="AP29" i="8"/>
  <c r="AM29" i="8" s="1"/>
  <c r="AS30" i="8" s="1"/>
  <c r="AQ21" i="8"/>
  <c r="AN20" i="8"/>
  <c r="AO22" i="8" l="1"/>
  <c r="AP30" i="8"/>
  <c r="AM30" i="8" s="1"/>
  <c r="AS31" i="8" s="1"/>
  <c r="AL22" i="8" l="1"/>
  <c r="AP31" i="8"/>
  <c r="AM31" i="8" s="1"/>
  <c r="AS32" i="8" s="1"/>
  <c r="AN21" i="8"/>
  <c r="AQ22" i="8"/>
  <c r="AO23" i="8" l="1"/>
  <c r="AP32" i="8"/>
  <c r="AM32" i="8" s="1"/>
  <c r="AS33" i="8" s="1"/>
  <c r="AL23" i="8" l="1"/>
  <c r="AP33" i="8"/>
  <c r="AM33" i="8" s="1"/>
  <c r="AS34" i="8" s="1"/>
  <c r="AN22" i="8"/>
  <c r="AQ23" i="8"/>
  <c r="AO24" i="8" l="1"/>
  <c r="AP34" i="8"/>
  <c r="AM34" i="8" s="1"/>
  <c r="AS35" i="8" s="1"/>
  <c r="AL24" i="8" l="1"/>
  <c r="AP35" i="8"/>
  <c r="AM35" i="8" s="1"/>
  <c r="AS36" i="8" s="1"/>
  <c r="AQ24" i="8"/>
  <c r="AN23" i="8"/>
  <c r="AP36" i="8" l="1"/>
  <c r="AM36" i="8" s="1"/>
  <c r="AS37" i="8" s="1"/>
  <c r="AO25" i="8"/>
  <c r="AL25" i="8" l="1"/>
  <c r="AN24" i="8"/>
  <c r="AQ25" i="8"/>
  <c r="AP37" i="8"/>
  <c r="AM37" i="8" s="1"/>
  <c r="AS38" i="8" s="1"/>
  <c r="AO26" i="8" l="1"/>
  <c r="AP38" i="8"/>
  <c r="AM38" i="8" s="1"/>
  <c r="AS39" i="8" s="1"/>
  <c r="AL26" i="8" l="1"/>
  <c r="AP39" i="8"/>
  <c r="AM39" i="8" s="1"/>
  <c r="AS40" i="8" s="1"/>
  <c r="AN25" i="8"/>
  <c r="AQ26" i="8"/>
  <c r="AO27" i="8" l="1"/>
  <c r="AP40" i="8"/>
  <c r="AM40" i="8" s="1"/>
  <c r="AS41" i="8" s="1"/>
  <c r="AL27" i="8" l="1"/>
  <c r="AN26" i="8"/>
  <c r="AQ27" i="8"/>
  <c r="AP41" i="8"/>
  <c r="AM41" i="8" s="1"/>
  <c r="AS42" i="8" s="1"/>
  <c r="AP42" i="8" l="1"/>
  <c r="AM42" i="8" s="1"/>
  <c r="AS43" i="8" s="1"/>
  <c r="AO28" i="8"/>
  <c r="AL28" i="8" l="1"/>
  <c r="AN27" i="8"/>
  <c r="AQ28" i="8"/>
  <c r="AP43" i="8"/>
  <c r="AM43" i="8" s="1"/>
  <c r="AS44" i="8" s="1"/>
  <c r="AP44" i="8" l="1"/>
  <c r="AM44" i="8" s="1"/>
  <c r="AS45" i="8" s="1"/>
  <c r="AO29" i="8"/>
  <c r="AL29" i="8" l="1"/>
  <c r="AN28" i="8"/>
  <c r="AQ29" i="8"/>
  <c r="AP45" i="8"/>
  <c r="AM45" i="8" s="1"/>
  <c r="AS46" i="8" s="1"/>
  <c r="AO30" i="8" l="1"/>
  <c r="AP46" i="8"/>
  <c r="AM46" i="8" s="1"/>
  <c r="AS47" i="8" s="1"/>
  <c r="AL30" i="8" l="1"/>
  <c r="AP47" i="8"/>
  <c r="AM47" i="8" s="1"/>
  <c r="AS48" i="8" s="1"/>
  <c r="AN29" i="8"/>
  <c r="AQ30" i="8"/>
  <c r="AO31" i="8" l="1"/>
  <c r="AP48" i="8"/>
  <c r="AM48" i="8" s="1"/>
  <c r="AS49" i="8" s="1"/>
  <c r="AL31" i="8" l="1"/>
  <c r="AP49" i="8"/>
  <c r="AM49" i="8" s="1"/>
  <c r="AS50" i="8" s="1"/>
  <c r="AN30" i="8"/>
  <c r="AQ31" i="8"/>
  <c r="AP50" i="8" l="1"/>
  <c r="AM50" i="8" s="1"/>
  <c r="AS51" i="8" s="1"/>
  <c r="AO32" i="8"/>
  <c r="AL32" i="8" l="1"/>
  <c r="AQ32" i="8"/>
  <c r="AN31" i="8"/>
  <c r="AP51" i="8"/>
  <c r="AM51" i="8" s="1"/>
  <c r="AS52" i="8" s="1"/>
  <c r="AO33" i="8" l="1"/>
  <c r="AP52" i="8"/>
  <c r="AM52" i="8" s="1"/>
  <c r="AS53" i="8" s="1"/>
  <c r="AL33" i="8" l="1"/>
  <c r="AN32" i="8"/>
  <c r="AQ33" i="8"/>
  <c r="AP53" i="8"/>
  <c r="AM53" i="8" s="1"/>
  <c r="AS54" i="8" s="1"/>
  <c r="AO34" i="8" l="1"/>
  <c r="AP54" i="8"/>
  <c r="AM54" i="8" s="1"/>
  <c r="AS55" i="8" s="1"/>
  <c r="AL34" i="8" l="1"/>
  <c r="AP55" i="8"/>
  <c r="AM55" i="8" s="1"/>
  <c r="AS56" i="8" s="1"/>
  <c r="AN33" i="8"/>
  <c r="AQ34" i="8"/>
  <c r="AO35" i="8" l="1"/>
  <c r="AP56" i="8"/>
  <c r="AM56" i="8" s="1"/>
  <c r="AS57" i="8" s="1"/>
  <c r="AL35" i="8" l="1"/>
  <c r="AP57" i="8"/>
  <c r="AM57" i="8" s="1"/>
  <c r="AS58" i="8" s="1"/>
  <c r="AN34" i="8"/>
  <c r="AQ35" i="8"/>
  <c r="AP58" i="8" l="1"/>
  <c r="AM58" i="8" s="1"/>
  <c r="AS59" i="8" s="1"/>
  <c r="AO36" i="8"/>
  <c r="AL36" i="8" l="1"/>
  <c r="AN35" i="8"/>
  <c r="AQ36" i="8"/>
  <c r="AP59" i="8"/>
  <c r="AM59" i="8" s="1"/>
  <c r="AS60" i="8" s="1"/>
  <c r="AO37" i="8" l="1"/>
  <c r="AP60" i="8"/>
  <c r="AM60" i="8" s="1"/>
  <c r="AS61" i="8" s="1"/>
  <c r="AL37" i="8" l="1"/>
  <c r="AP61" i="8"/>
  <c r="AM61" i="8" s="1"/>
  <c r="AS62" i="8" s="1"/>
  <c r="AN36" i="8"/>
  <c r="AQ37" i="8"/>
  <c r="AO38" i="8" l="1"/>
  <c r="AP62" i="8"/>
  <c r="AM62" i="8" s="1"/>
  <c r="AS63" i="8" s="1"/>
  <c r="AL38" i="8" l="1"/>
  <c r="AP63" i="8"/>
  <c r="AM63" i="8" s="1"/>
  <c r="AS64" i="8" s="1"/>
  <c r="AN37" i="8"/>
  <c r="AQ38" i="8"/>
  <c r="AP64" i="8" l="1"/>
  <c r="AM64" i="8" s="1"/>
  <c r="AS65" i="8" s="1"/>
  <c r="AO39" i="8"/>
  <c r="AL39" i="8" l="1"/>
  <c r="AP65" i="8"/>
  <c r="AM65" i="8" s="1"/>
  <c r="AS66" i="8" s="1"/>
  <c r="AN38" i="8"/>
  <c r="AQ39" i="8"/>
  <c r="AO40" i="8" l="1"/>
  <c r="AP66" i="8"/>
  <c r="AM66" i="8" s="1"/>
  <c r="AS67" i="8" s="1"/>
  <c r="AL40" i="8" l="1"/>
  <c r="AP67" i="8"/>
  <c r="AM67" i="8" s="1"/>
  <c r="AS68" i="8" s="1"/>
  <c r="AN39" i="8"/>
  <c r="AQ40" i="8"/>
  <c r="AO41" i="8" l="1"/>
  <c r="AP68" i="8"/>
  <c r="AM68" i="8" s="1"/>
  <c r="AS69" i="8" s="1"/>
  <c r="AL41" i="8" l="1"/>
  <c r="AP69" i="8"/>
  <c r="AM69" i="8" s="1"/>
  <c r="AS70" i="8" s="1"/>
  <c r="AN40" i="8"/>
  <c r="AQ41" i="8"/>
  <c r="AP70" i="8" l="1"/>
  <c r="AM70" i="8" s="1"/>
  <c r="AS71" i="8" s="1"/>
  <c r="AO42" i="8"/>
  <c r="AL42" i="8" l="1"/>
  <c r="AN41" i="8"/>
  <c r="AQ42" i="8"/>
  <c r="AP71" i="8"/>
  <c r="AM71" i="8" s="1"/>
  <c r="AS72" i="8" s="1"/>
  <c r="AO43" i="8" l="1"/>
  <c r="AP72" i="8"/>
  <c r="AM72" i="8" s="1"/>
  <c r="AS73" i="8" s="1"/>
  <c r="AL43" i="8" l="1"/>
  <c r="AP73" i="8"/>
  <c r="AM73" i="8" s="1"/>
  <c r="AS74" i="8" s="1"/>
  <c r="AQ43" i="8"/>
  <c r="AN42" i="8"/>
  <c r="AO44" i="8" l="1"/>
  <c r="AP74" i="8"/>
  <c r="AM74" i="8" s="1"/>
  <c r="AS75" i="8" s="1"/>
  <c r="AL44" i="8" l="1"/>
  <c r="AP75" i="8"/>
  <c r="AM75" i="8" s="1"/>
  <c r="AS76" i="8" s="1"/>
  <c r="AN43" i="8"/>
  <c r="AQ44" i="8"/>
  <c r="AP76" i="8" l="1"/>
  <c r="AM76" i="8" s="1"/>
  <c r="AS77" i="8" s="1"/>
  <c r="AO45" i="8"/>
  <c r="AL45" i="8" l="1"/>
  <c r="AP77" i="8"/>
  <c r="AM77" i="8" s="1"/>
  <c r="AS78" i="8" s="1"/>
  <c r="AN44" i="8"/>
  <c r="AQ45" i="8"/>
  <c r="AP78" i="8" l="1"/>
  <c r="AM78" i="8" s="1"/>
  <c r="AS79" i="8" s="1"/>
  <c r="AO46" i="8"/>
  <c r="AL46" i="8" l="1"/>
  <c r="AQ46" i="8"/>
  <c r="AN45" i="8"/>
  <c r="AP79" i="8"/>
  <c r="AM79" i="8" s="1"/>
  <c r="AS80" i="8" s="1"/>
  <c r="AO47" i="8" l="1"/>
  <c r="AP80" i="8"/>
  <c r="AM80" i="8" s="1"/>
  <c r="AS81" i="8" s="1"/>
  <c r="AL47" i="8" l="1"/>
  <c r="AP81" i="8"/>
  <c r="AM81" i="8" s="1"/>
  <c r="AS82" i="8" s="1"/>
  <c r="AN46" i="8"/>
  <c r="AQ47" i="8"/>
  <c r="AP82" i="8" l="1"/>
  <c r="AM82" i="8" s="1"/>
  <c r="AS83" i="8" s="1"/>
  <c r="AO48" i="8"/>
  <c r="AL48" i="8" l="1"/>
  <c r="AN47" i="8"/>
  <c r="AQ48" i="8"/>
  <c r="AP83" i="8"/>
  <c r="AM83" i="8" s="1"/>
  <c r="AS84" i="8" s="1"/>
  <c r="AP84" i="8" l="1"/>
  <c r="AM84" i="8" s="1"/>
  <c r="AS85" i="8" s="1"/>
  <c r="AO49" i="8"/>
  <c r="AL49" i="8" l="1"/>
  <c r="AQ49" i="8"/>
  <c r="AN48" i="8"/>
  <c r="AP85" i="8"/>
  <c r="AM85" i="8" s="1"/>
  <c r="AS86" i="8" s="1"/>
  <c r="AP86" i="8" l="1"/>
  <c r="AM86" i="8" s="1"/>
  <c r="AS87" i="8" s="1"/>
  <c r="AO50" i="8"/>
  <c r="AL50" i="8" l="1"/>
  <c r="AN49" i="8"/>
  <c r="AQ50" i="8"/>
  <c r="AP87" i="8"/>
  <c r="AM87" i="8" s="1"/>
  <c r="AS88" i="8" s="1"/>
  <c r="AO51" i="8" l="1"/>
  <c r="AP88" i="8"/>
  <c r="AM88" i="8" s="1"/>
  <c r="AS89" i="8" s="1"/>
  <c r="AL51" i="8" l="1"/>
  <c r="AN50" i="8"/>
  <c r="AQ51" i="8"/>
  <c r="AP89" i="8"/>
  <c r="AM89" i="8" s="1"/>
  <c r="AS90" i="8" s="1"/>
  <c r="AP90" i="8" l="1"/>
  <c r="AM90" i="8" s="1"/>
  <c r="AS91" i="8" s="1"/>
  <c r="AO52" i="8"/>
  <c r="AL52" i="8" l="1"/>
  <c r="AN51" i="8"/>
  <c r="AQ52" i="8"/>
  <c r="AP91" i="8"/>
  <c r="AM91" i="8" s="1"/>
  <c r="AS92" i="8" s="1"/>
  <c r="AO53" i="8" l="1"/>
  <c r="AP92" i="8"/>
  <c r="AM92" i="8" s="1"/>
  <c r="AS93" i="8" s="1"/>
  <c r="AL53" i="8" l="1"/>
  <c r="AP93" i="8"/>
  <c r="AM93" i="8" s="1"/>
  <c r="AS94" i="8" s="1"/>
  <c r="AN52" i="8"/>
  <c r="AQ53" i="8"/>
  <c r="AP94" i="8" l="1"/>
  <c r="AM94" i="8" s="1"/>
  <c r="AS95" i="8" s="1"/>
  <c r="AO54" i="8"/>
  <c r="AL54" i="8" l="1"/>
  <c r="AN53" i="8"/>
  <c r="AQ54" i="8"/>
  <c r="AP95" i="8"/>
  <c r="AM95" i="8" s="1"/>
  <c r="AS96" i="8" s="1"/>
  <c r="AO55" i="8" l="1"/>
  <c r="AP96" i="8"/>
  <c r="AM96" i="8" s="1"/>
  <c r="AS97" i="8" s="1"/>
  <c r="AL55" i="8" l="1"/>
  <c r="AP97" i="8"/>
  <c r="AM97" i="8" s="1"/>
  <c r="AS98" i="8" s="1"/>
  <c r="AN54" i="8"/>
  <c r="AQ55" i="8"/>
  <c r="AP98" i="8" l="1"/>
  <c r="AM98" i="8" s="1"/>
  <c r="AS99" i="8" s="1"/>
  <c r="AO56" i="8"/>
  <c r="AL56" i="8" l="1"/>
  <c r="AP99" i="8"/>
  <c r="AM99" i="8" s="1"/>
  <c r="AS100" i="8" s="1"/>
  <c r="AN55" i="8"/>
  <c r="AQ56" i="8"/>
  <c r="AP100" i="8" l="1"/>
  <c r="AM100" i="8" s="1"/>
  <c r="AS101" i="8" s="1"/>
  <c r="AO57" i="8"/>
  <c r="AL57" i="8" l="1"/>
  <c r="AN56" i="8"/>
  <c r="AQ57" i="8"/>
  <c r="AP101" i="8"/>
  <c r="AM101" i="8" s="1"/>
  <c r="AS102" i="8" s="1"/>
  <c r="AO58" i="8" l="1"/>
  <c r="AP102" i="8"/>
  <c r="AM102" i="8" s="1"/>
  <c r="AS103" i="8" s="1"/>
  <c r="AL58" i="8" l="1"/>
  <c r="AP103" i="8"/>
  <c r="AM103" i="8" s="1"/>
  <c r="AS104" i="8" s="1"/>
  <c r="AN57" i="8"/>
  <c r="AQ58" i="8"/>
  <c r="AP104" i="8" l="1"/>
  <c r="AM104" i="8" s="1"/>
  <c r="AS105" i="8" s="1"/>
  <c r="AO59" i="8"/>
  <c r="AL59" i="8" l="1"/>
  <c r="AP105" i="8"/>
  <c r="AM105" i="8" s="1"/>
  <c r="AS106" i="8" s="1"/>
  <c r="AQ59" i="8"/>
  <c r="AN58" i="8"/>
  <c r="AP106" i="8" l="1"/>
  <c r="AM106" i="8" s="1"/>
  <c r="AS107" i="8" s="1"/>
  <c r="AO60" i="8"/>
  <c r="AL60" i="8" l="1"/>
  <c r="AP107" i="8"/>
  <c r="AM107" i="8" s="1"/>
  <c r="AS108" i="8" s="1"/>
  <c r="AQ60" i="8"/>
  <c r="AN59" i="8"/>
  <c r="AO61" i="8" l="1"/>
  <c r="AP108" i="8"/>
  <c r="AM108" i="8" s="1"/>
  <c r="AS109" i="8" s="1"/>
  <c r="AL61" i="8" l="1"/>
  <c r="AP109" i="8"/>
  <c r="AM109" i="8" s="1"/>
  <c r="AS110" i="8" s="1"/>
  <c r="AN60" i="8"/>
  <c r="AQ61" i="8"/>
  <c r="AO62" i="8" l="1"/>
  <c r="AP110" i="8"/>
  <c r="AM110" i="8" s="1"/>
  <c r="AS111" i="8" s="1"/>
  <c r="AL62" i="8" l="1"/>
  <c r="AP111" i="8"/>
  <c r="AM111" i="8" s="1"/>
  <c r="AS112" i="8" s="1"/>
  <c r="AN61" i="8"/>
  <c r="AQ62" i="8"/>
  <c r="AO63" i="8" l="1"/>
  <c r="AP112" i="8"/>
  <c r="AM112" i="8" s="1"/>
  <c r="AS113" i="8" s="1"/>
  <c r="AL63" i="8" l="1"/>
  <c r="AP113" i="8"/>
  <c r="AM113" i="8" s="1"/>
  <c r="AS114" i="8" s="1"/>
  <c r="AN62" i="8"/>
  <c r="AQ63" i="8"/>
  <c r="AO64" i="8" l="1"/>
  <c r="AP114" i="8"/>
  <c r="AM114" i="8" s="1"/>
  <c r="AL64" i="8" l="1"/>
  <c r="AN63" i="8"/>
  <c r="AQ64" i="8"/>
  <c r="AS6" i="8"/>
  <c r="AO65" i="8" l="1"/>
  <c r="AL65" i="8" l="1"/>
  <c r="AN64" i="8"/>
  <c r="AQ65" i="8"/>
  <c r="AO66" i="8" l="1"/>
  <c r="AL66" i="8" l="1"/>
  <c r="AQ66" i="8"/>
  <c r="AN65" i="8"/>
  <c r="AO67" i="8" l="1"/>
  <c r="AL67" i="8" l="1"/>
  <c r="AN66" i="8"/>
  <c r="AQ67" i="8"/>
  <c r="AO68" i="8" l="1"/>
  <c r="AL68" i="8" l="1"/>
  <c r="AN67" i="8"/>
  <c r="AQ68" i="8"/>
  <c r="AO69" i="8" l="1"/>
  <c r="AL69" i="8" l="1"/>
  <c r="AN68" i="8"/>
  <c r="AQ69" i="8"/>
  <c r="AO70" i="8" l="1"/>
  <c r="AL70" i="8" l="1"/>
  <c r="AQ70" i="8"/>
  <c r="AN69" i="8"/>
  <c r="AO71" i="8" l="1"/>
  <c r="AL71" i="8" l="1"/>
  <c r="AN70" i="8"/>
  <c r="AQ71" i="8"/>
  <c r="AO72" i="8" l="1"/>
  <c r="AL72" i="8" l="1"/>
  <c r="AN71" i="8"/>
  <c r="AQ72" i="8"/>
  <c r="AO73" i="8" l="1"/>
  <c r="AL73" i="8" l="1"/>
  <c r="AN72" i="8"/>
  <c r="AQ73" i="8"/>
  <c r="AO74" i="8" l="1"/>
  <c r="AL74" i="8" l="1"/>
  <c r="AN73" i="8"/>
  <c r="AQ74" i="8"/>
  <c r="AO75" i="8" l="1"/>
  <c r="AL75" i="8" l="1"/>
  <c r="AN74" i="8"/>
  <c r="AQ75" i="8"/>
  <c r="AO76" i="8" l="1"/>
  <c r="AL76" i="8" l="1"/>
  <c r="AN75" i="8"/>
  <c r="AQ76" i="8"/>
  <c r="AO77" i="8" l="1"/>
  <c r="AL77" i="8" l="1"/>
  <c r="AN76" i="8"/>
  <c r="AQ77" i="8"/>
  <c r="AO78" i="8" l="1"/>
  <c r="AL78" i="8" l="1"/>
  <c r="AN77" i="8"/>
  <c r="AQ78" i="8"/>
  <c r="AO79" i="8" l="1"/>
  <c r="AL79" i="8" l="1"/>
  <c r="AN78" i="8"/>
  <c r="AQ79" i="8"/>
  <c r="AO80" i="8" l="1"/>
  <c r="AL80" i="8" l="1"/>
  <c r="AN79" i="8"/>
  <c r="AQ80" i="8"/>
  <c r="AO81" i="8" l="1"/>
  <c r="AL81" i="8" l="1"/>
  <c r="AN80" i="8"/>
  <c r="AQ81" i="8"/>
  <c r="AO82" i="8" l="1"/>
  <c r="AL82" i="8" l="1"/>
  <c r="AN81" i="8"/>
  <c r="AQ82" i="8"/>
  <c r="AO83" i="8" l="1"/>
  <c r="AL83" i="8" l="1"/>
  <c r="AQ83" i="8"/>
  <c r="AN82" i="8"/>
  <c r="AO84" i="8" l="1"/>
  <c r="AL84" i="8" l="1"/>
  <c r="AN83" i="8"/>
  <c r="AQ84" i="8"/>
  <c r="AO85" i="8" l="1"/>
  <c r="AL85" i="8" l="1"/>
  <c r="AN84" i="8"/>
  <c r="AQ85" i="8"/>
  <c r="AO86" i="8" l="1"/>
  <c r="AL86" i="8" l="1"/>
  <c r="AN85" i="8"/>
  <c r="AQ86" i="8"/>
  <c r="AO87" i="8" l="1"/>
  <c r="AL87" i="8" l="1"/>
  <c r="AN86" i="8"/>
  <c r="AQ87" i="8"/>
  <c r="AO88" i="8" l="1"/>
  <c r="AL88" i="8" l="1"/>
  <c r="AN87" i="8"/>
  <c r="AQ88" i="8"/>
  <c r="AO89" i="8" l="1"/>
  <c r="AL89" i="8" l="1"/>
  <c r="AN88" i="8"/>
  <c r="AQ89" i="8"/>
  <c r="AO90" i="8" l="1"/>
  <c r="AL90" i="8" l="1"/>
  <c r="AN89" i="8"/>
  <c r="AQ90" i="8"/>
  <c r="AO91" i="8" l="1"/>
  <c r="AL91" i="8" l="1"/>
  <c r="AQ91" i="8"/>
  <c r="AN90" i="8"/>
  <c r="AO92" i="8" l="1"/>
  <c r="AL92" i="8" l="1"/>
  <c r="AN91" i="8"/>
  <c r="AQ92" i="8"/>
  <c r="AO93" i="8" l="1"/>
  <c r="AL93" i="8" l="1"/>
  <c r="AN92" i="8"/>
  <c r="AQ93" i="8"/>
  <c r="AO94" i="8" l="1"/>
  <c r="AL94" i="8" l="1"/>
  <c r="AN93" i="8"/>
  <c r="AQ94" i="8"/>
  <c r="AO95" i="8" l="1"/>
  <c r="AL95" i="8" l="1"/>
  <c r="AN94" i="8"/>
  <c r="AQ95" i="8"/>
  <c r="AO96" i="8" l="1"/>
  <c r="AL96" i="8" l="1"/>
  <c r="AN95" i="8"/>
  <c r="AQ96" i="8"/>
  <c r="AO97" i="8" l="1"/>
  <c r="AL97" i="8" l="1"/>
  <c r="AQ97" i="8"/>
  <c r="AN96" i="8"/>
  <c r="AO98" i="8" l="1"/>
  <c r="AL98" i="8" l="1"/>
  <c r="AN97" i="8"/>
  <c r="AQ98" i="8"/>
  <c r="AO99" i="8" l="1"/>
  <c r="AL99" i="8" l="1"/>
  <c r="AQ99" i="8"/>
  <c r="AN98" i="8"/>
  <c r="AO100" i="8" l="1"/>
  <c r="AL100" i="8" l="1"/>
  <c r="AN99" i="8"/>
  <c r="AQ100" i="8"/>
  <c r="AO101" i="8" l="1"/>
  <c r="AL101" i="8" l="1"/>
  <c r="AN100" i="8"/>
  <c r="AQ101" i="8"/>
  <c r="AO102" i="8" l="1"/>
  <c r="AL102" i="8" l="1"/>
  <c r="AN101" i="8"/>
  <c r="AQ102" i="8"/>
  <c r="AO103" i="8" l="1"/>
  <c r="AL103" i="8" l="1"/>
  <c r="AN102" i="8"/>
  <c r="AQ103" i="8"/>
  <c r="AO104" i="8" l="1"/>
  <c r="AL104" i="8" l="1"/>
  <c r="AQ104" i="8"/>
  <c r="AN103" i="8"/>
  <c r="AO105" i="8" l="1"/>
  <c r="AL105" i="8" l="1"/>
  <c r="AN104" i="8"/>
  <c r="AQ105" i="8"/>
  <c r="AO106" i="8" l="1"/>
  <c r="AL106" i="8" l="1"/>
  <c r="AN105" i="8"/>
  <c r="AQ106" i="8"/>
  <c r="AO107" i="8" l="1"/>
  <c r="AL107" i="8" l="1"/>
  <c r="AN106" i="8"/>
  <c r="AQ107" i="8"/>
  <c r="AO108" i="8" l="1"/>
  <c r="AL108" i="8" l="1"/>
  <c r="AN107" i="8"/>
  <c r="AQ108" i="8"/>
  <c r="AO109" i="8" l="1"/>
  <c r="AL109" i="8" l="1"/>
  <c r="AN108" i="8"/>
  <c r="AQ109" i="8"/>
  <c r="AO110" i="8" l="1"/>
  <c r="AL110" i="8" l="1"/>
  <c r="AN109" i="8"/>
  <c r="AQ110" i="8"/>
  <c r="AO111" i="8" l="1"/>
  <c r="AL111" i="8" l="1"/>
  <c r="AN110" i="8"/>
  <c r="AQ111" i="8"/>
  <c r="AO112" i="8" l="1"/>
  <c r="AL112" i="8" l="1"/>
  <c r="AN111" i="8"/>
  <c r="AQ112" i="8"/>
  <c r="AO113" i="8" l="1"/>
  <c r="AL113" i="8" l="1"/>
  <c r="AN112" i="8"/>
  <c r="AQ113" i="8"/>
  <c r="AO114" i="8" l="1"/>
  <c r="AL114" i="8" l="1"/>
  <c r="AN113" i="8"/>
  <c r="AQ114" i="8"/>
  <c r="AQ6" i="8" l="1"/>
  <c r="AN114" i="8" l="1"/>
  <c r="AB15" i="8" l="1"/>
  <c r="BI13" i="8"/>
  <c r="AY13" i="8"/>
  <c r="AX14" i="8"/>
  <c r="AG13" i="8"/>
  <c r="AV14" i="8"/>
  <c r="BA13" i="8"/>
  <c r="AF15" i="8" l="1"/>
  <c r="AD16" i="8"/>
  <c r="AI17" i="8"/>
  <c r="AY14" i="8"/>
  <c r="BF14" i="8"/>
  <c r="BC14" i="8"/>
  <c r="BB13" i="8"/>
  <c r="BD13" i="8"/>
  <c r="BA14" i="8"/>
  <c r="AV15" i="8"/>
  <c r="AX15" i="8"/>
  <c r="AG14" i="8"/>
  <c r="AC17" i="8" l="1"/>
  <c r="AE17" i="8"/>
  <c r="AR17" i="8" s="1"/>
  <c r="AW17" i="8" s="1"/>
  <c r="AH17" i="8"/>
  <c r="AB16" i="8"/>
  <c r="BD14" i="8"/>
  <c r="BI14" i="8"/>
  <c r="BC15" i="8"/>
  <c r="BF15" i="8"/>
  <c r="BB14" i="8"/>
  <c r="AF16" i="8" l="1"/>
  <c r="AD17" i="8"/>
  <c r="AI18" i="8"/>
  <c r="AV16" i="8"/>
  <c r="BA15" i="8"/>
  <c r="AG15" i="8"/>
  <c r="AX16" i="8"/>
  <c r="AY15" i="8"/>
  <c r="AC18" i="8" l="1"/>
  <c r="AE18" i="8"/>
  <c r="AR18" i="8" s="1"/>
  <c r="AW18" i="8" s="1"/>
  <c r="AH18" i="8"/>
  <c r="AB17" i="8"/>
  <c r="BI15" i="8"/>
  <c r="BF16" i="8"/>
  <c r="BB15" i="8"/>
  <c r="BC16" i="8"/>
  <c r="BD15" i="8"/>
  <c r="AF17" i="8" l="1"/>
  <c r="AD18" i="8"/>
  <c r="AI19" i="8"/>
  <c r="AG16" i="8"/>
  <c r="AX17" i="8"/>
  <c r="BA16" i="8"/>
  <c r="AV17" i="8"/>
  <c r="AY16" i="8"/>
  <c r="AC19" i="8" l="1"/>
  <c r="AE19" i="8"/>
  <c r="AR19" i="8" s="1"/>
  <c r="AW19" i="8" s="1"/>
  <c r="AH19" i="8"/>
  <c r="AB18" i="8"/>
  <c r="BF17" i="8"/>
  <c r="BC17" i="8"/>
  <c r="BB16" i="8"/>
  <c r="BD16" i="8"/>
  <c r="BI16" i="8"/>
  <c r="AF18" i="8" l="1"/>
  <c r="AD19" i="8"/>
  <c r="AI20" i="8"/>
  <c r="AV18" i="8"/>
  <c r="AX18" i="8"/>
  <c r="AG17" i="8"/>
  <c r="BA17" i="8"/>
  <c r="AY17" i="8"/>
  <c r="AC20" i="8" l="1"/>
  <c r="AE20" i="8"/>
  <c r="AR20" i="8" s="1"/>
  <c r="AW20" i="8" s="1"/>
  <c r="AH20" i="8"/>
  <c r="AB19" i="8"/>
  <c r="BI17" i="8"/>
  <c r="BD17" i="8"/>
  <c r="BC18" i="8"/>
  <c r="BF18" i="8"/>
  <c r="BB17" i="8"/>
  <c r="AF19" i="8" l="1"/>
  <c r="AD20" i="8"/>
  <c r="AI21" i="8"/>
  <c r="AG18" i="8"/>
  <c r="AX19" i="8"/>
  <c r="BA18" i="8"/>
  <c r="AV19" i="8"/>
  <c r="AY18" i="8"/>
  <c r="AC21" i="8" l="1"/>
  <c r="AE21" i="8"/>
  <c r="AR21" i="8" s="1"/>
  <c r="AW21" i="8" s="1"/>
  <c r="AH21" i="8"/>
  <c r="AB20" i="8"/>
  <c r="BC19" i="8"/>
  <c r="BF19" i="8"/>
  <c r="BB18" i="8"/>
  <c r="BD18" i="8"/>
  <c r="BI18" i="8"/>
  <c r="AF20" i="8" l="1"/>
  <c r="AD21" i="8"/>
  <c r="AI22" i="8"/>
  <c r="BA19" i="8"/>
  <c r="AV20" i="8"/>
  <c r="AX20" i="8"/>
  <c r="AG19" i="8"/>
  <c r="AY19" i="8"/>
  <c r="AC22" i="8" l="1"/>
  <c r="AE22" i="8"/>
  <c r="AR22" i="8" s="1"/>
  <c r="AW22" i="8" s="1"/>
  <c r="AH22" i="8"/>
  <c r="AB21" i="8"/>
  <c r="BI19" i="8"/>
  <c r="BD19" i="8"/>
  <c r="BF20" i="8"/>
  <c r="BB19" i="8"/>
  <c r="BC20" i="8"/>
  <c r="AF21" i="8" l="1"/>
  <c r="AD22" i="8"/>
  <c r="AI23" i="8"/>
  <c r="AG20" i="8"/>
  <c r="AV21" i="8"/>
  <c r="BA20" i="8"/>
  <c r="AX21" i="8"/>
  <c r="AY20" i="8"/>
  <c r="AC23" i="8" l="1"/>
  <c r="AE23" i="8"/>
  <c r="AR23" i="8" s="1"/>
  <c r="AW23" i="8" s="1"/>
  <c r="AH23" i="8"/>
  <c r="AB22" i="8"/>
  <c r="BF21" i="8"/>
  <c r="BC21" i="8"/>
  <c r="BB20" i="8"/>
  <c r="BI20" i="8"/>
  <c r="BD20" i="8"/>
  <c r="AF22" i="8" l="1"/>
  <c r="AD23" i="8"/>
  <c r="AI24" i="8"/>
  <c r="AX22" i="8"/>
  <c r="AG21" i="8"/>
  <c r="AV22" i="8"/>
  <c r="BA21" i="8"/>
  <c r="AY21" i="8"/>
  <c r="AC24" i="8" l="1"/>
  <c r="AE24" i="8"/>
  <c r="AR24" i="8" s="1"/>
  <c r="AW24" i="8" s="1"/>
  <c r="AH24" i="8"/>
  <c r="AB23" i="8"/>
  <c r="BI21" i="8"/>
  <c r="BB21" i="8"/>
  <c r="BF22" i="8"/>
  <c r="BC22" i="8"/>
  <c r="BD21" i="8"/>
  <c r="AF23" i="8" l="1"/>
  <c r="AD24" i="8"/>
  <c r="AI25" i="8"/>
  <c r="AV23" i="8"/>
  <c r="AG22" i="8"/>
  <c r="AX23" i="8"/>
  <c r="BA22" i="8"/>
  <c r="AY22" i="8"/>
  <c r="AC25" i="8" l="1"/>
  <c r="AE25" i="8"/>
  <c r="AR25" i="8" s="1"/>
  <c r="AW25" i="8" s="1"/>
  <c r="AH25" i="8"/>
  <c r="AB24" i="8"/>
  <c r="BI22" i="8"/>
  <c r="BB22" i="8"/>
  <c r="BC23" i="8"/>
  <c r="BF23" i="8"/>
  <c r="BD22" i="8"/>
  <c r="AF24" i="8" l="1"/>
  <c r="AD25" i="8"/>
  <c r="AI26" i="8"/>
  <c r="BA23" i="8"/>
  <c r="AG23" i="8"/>
  <c r="AX24" i="8"/>
  <c r="AV24" i="8"/>
  <c r="AY23" i="8"/>
  <c r="AC26" i="8" l="1"/>
  <c r="AE26" i="8"/>
  <c r="AR26" i="8" s="1"/>
  <c r="AW26" i="8" s="1"/>
  <c r="AH26" i="8"/>
  <c r="AB25" i="8"/>
  <c r="BD23" i="8"/>
  <c r="BI23" i="8"/>
  <c r="BB23" i="8"/>
  <c r="BF24" i="8"/>
  <c r="BC24" i="8"/>
  <c r="AF25" i="8" l="1"/>
  <c r="AD26" i="8"/>
  <c r="AI27" i="8"/>
  <c r="AV25" i="8"/>
  <c r="AG24" i="8"/>
  <c r="BA24" i="8"/>
  <c r="AX25" i="8"/>
  <c r="AY24" i="8"/>
  <c r="AC27" i="8" l="1"/>
  <c r="AE27" i="8"/>
  <c r="AR27" i="8" s="1"/>
  <c r="AW27" i="8" s="1"/>
  <c r="AH27" i="8"/>
  <c r="AB26" i="8"/>
  <c r="BD24" i="8"/>
  <c r="BC25" i="8"/>
  <c r="BF25" i="8"/>
  <c r="BB24" i="8"/>
  <c r="BI24" i="8"/>
  <c r="AF26" i="8" l="1"/>
  <c r="AD27" i="8"/>
  <c r="AI28" i="8"/>
  <c r="AG25" i="8"/>
  <c r="AX26" i="8"/>
  <c r="AV26" i="8"/>
  <c r="BA25" i="8"/>
  <c r="AY25" i="8"/>
  <c r="AC28" i="8" l="1"/>
  <c r="AE28" i="8"/>
  <c r="AR28" i="8" s="1"/>
  <c r="AW28" i="8" s="1"/>
  <c r="AH28" i="8"/>
  <c r="AB27" i="8"/>
  <c r="BD25" i="8"/>
  <c r="BI25" i="8"/>
  <c r="BC26" i="8"/>
  <c r="BF26" i="8"/>
  <c r="BB25" i="8"/>
  <c r="AF27" i="8" l="1"/>
  <c r="AD28" i="8"/>
  <c r="AI29" i="8"/>
  <c r="AG26" i="8"/>
  <c r="AV27" i="8"/>
  <c r="AX27" i="8"/>
  <c r="BA26" i="8"/>
  <c r="AY26" i="8"/>
  <c r="AC29" i="8" l="1"/>
  <c r="AE29" i="8"/>
  <c r="AR29" i="8" s="1"/>
  <c r="AW29" i="8" s="1"/>
  <c r="AH29" i="8"/>
  <c r="AB28" i="8"/>
  <c r="BD26" i="8"/>
  <c r="BC27" i="8"/>
  <c r="BF27" i="8"/>
  <c r="BB26" i="8"/>
  <c r="BI26" i="8"/>
  <c r="AF28" i="8" l="1"/>
  <c r="AD29" i="8"/>
  <c r="AI30" i="8"/>
  <c r="AX28" i="8"/>
  <c r="AG27" i="8"/>
  <c r="AV28" i="8"/>
  <c r="BA27" i="8"/>
  <c r="AY27" i="8"/>
  <c r="BD27" i="8" l="1"/>
  <c r="AC30" i="8"/>
  <c r="AE30" i="8"/>
  <c r="AR30" i="8" s="1"/>
  <c r="AW30" i="8" s="1"/>
  <c r="AH30" i="8"/>
  <c r="AB29" i="8"/>
  <c r="BF28" i="8"/>
  <c r="BB27" i="8"/>
  <c r="BC28" i="8"/>
  <c r="BI27" i="8"/>
  <c r="AF29" i="8" l="1"/>
  <c r="AD30" i="8"/>
  <c r="AI31" i="8"/>
  <c r="AV29" i="8"/>
  <c r="AG28" i="8"/>
  <c r="BA28" i="8"/>
  <c r="AX29" i="8"/>
  <c r="AY28" i="8"/>
  <c r="AC31" i="8" l="1"/>
  <c r="AE31" i="8"/>
  <c r="AR31" i="8" s="1"/>
  <c r="AW31" i="8" s="1"/>
  <c r="AH31" i="8"/>
  <c r="AB30" i="8"/>
  <c r="BD28" i="8"/>
  <c r="BF29" i="8"/>
  <c r="BB28" i="8"/>
  <c r="BC29" i="8"/>
  <c r="BI28" i="8"/>
  <c r="AF30" i="8" l="1"/>
  <c r="AD31" i="8"/>
  <c r="AI32" i="8"/>
  <c r="AX30" i="8"/>
  <c r="BA29" i="8"/>
  <c r="AV30" i="8"/>
  <c r="AG29" i="8"/>
  <c r="AY29" i="8"/>
  <c r="AC32" i="8" l="1"/>
  <c r="AE32" i="8"/>
  <c r="AR32" i="8" s="1"/>
  <c r="AW32" i="8" s="1"/>
  <c r="AH32" i="8"/>
  <c r="AB31" i="8"/>
  <c r="BF30" i="8"/>
  <c r="BC30" i="8"/>
  <c r="BB29" i="8"/>
  <c r="BD29" i="8"/>
  <c r="BI29" i="8"/>
  <c r="AF31" i="8" l="1"/>
  <c r="AD32" i="8"/>
  <c r="AI33" i="8"/>
  <c r="AG30" i="8"/>
  <c r="BA30" i="8"/>
  <c r="AV31" i="8"/>
  <c r="AX31" i="8"/>
  <c r="AY30" i="8"/>
  <c r="AC33" i="8" l="1"/>
  <c r="AE33" i="8"/>
  <c r="AR33" i="8" s="1"/>
  <c r="AW33" i="8" s="1"/>
  <c r="AH33" i="8"/>
  <c r="AB32" i="8"/>
  <c r="BI30" i="8"/>
  <c r="BB30" i="8"/>
  <c r="BF31" i="8"/>
  <c r="BC31" i="8"/>
  <c r="BD30" i="8"/>
  <c r="AF32" i="8" l="1"/>
  <c r="AD33" i="8"/>
  <c r="AI34" i="8"/>
  <c r="AX32" i="8"/>
  <c r="AV32" i="8"/>
  <c r="AG31" i="8"/>
  <c r="BA31" i="8"/>
  <c r="AY31" i="8"/>
  <c r="AC34" i="8" l="1"/>
  <c r="AE34" i="8"/>
  <c r="AR34" i="8" s="1"/>
  <c r="AW34" i="8" s="1"/>
  <c r="AH34" i="8"/>
  <c r="AB33" i="8"/>
  <c r="BD31" i="8"/>
  <c r="BF32" i="8"/>
  <c r="BB31" i="8"/>
  <c r="BC32" i="8"/>
  <c r="BI31" i="8"/>
  <c r="AF33" i="8" l="1"/>
  <c r="AD34" i="8"/>
  <c r="AI35" i="8"/>
  <c r="AG32" i="8"/>
  <c r="AX33" i="8"/>
  <c r="AV33" i="8"/>
  <c r="BA32" i="8"/>
  <c r="AY32" i="8"/>
  <c r="AC35" i="8" l="1"/>
  <c r="AE35" i="8"/>
  <c r="AR35" i="8" s="1"/>
  <c r="AW35" i="8" s="1"/>
  <c r="AH35" i="8"/>
  <c r="AB34" i="8"/>
  <c r="BD32" i="8"/>
  <c r="BF33" i="8"/>
  <c r="BB32" i="8"/>
  <c r="BC33" i="8"/>
  <c r="BI32" i="8"/>
  <c r="AF34" i="8" l="1"/>
  <c r="AD35" i="8"/>
  <c r="AI36" i="8"/>
  <c r="AX34" i="8"/>
  <c r="AV34" i="8"/>
  <c r="AG33" i="8"/>
  <c r="BA33" i="8"/>
  <c r="AY33" i="8"/>
  <c r="AC36" i="8" l="1"/>
  <c r="AE36" i="8"/>
  <c r="AR36" i="8" s="1"/>
  <c r="AW36" i="8" s="1"/>
  <c r="AH36" i="8"/>
  <c r="AB35" i="8"/>
  <c r="BC34" i="8"/>
  <c r="BF34" i="8"/>
  <c r="BB33" i="8"/>
  <c r="BI33" i="8"/>
  <c r="BD33" i="8"/>
  <c r="AF35" i="8" l="1"/>
  <c r="AD36" i="8"/>
  <c r="AI37" i="8"/>
  <c r="AG34" i="8"/>
  <c r="AV35" i="8"/>
  <c r="BA34" i="8"/>
  <c r="AX35" i="8"/>
  <c r="AY34" i="8"/>
  <c r="AC37" i="8" l="1"/>
  <c r="AE37" i="8"/>
  <c r="AR37" i="8" s="1"/>
  <c r="AW37" i="8" s="1"/>
  <c r="AH37" i="8"/>
  <c r="AB36" i="8"/>
  <c r="BD34" i="8"/>
  <c r="BB34" i="8"/>
  <c r="BF35" i="8"/>
  <c r="BC35" i="8"/>
  <c r="BI34" i="8"/>
  <c r="AF36" i="8" l="1"/>
  <c r="AD37" i="8"/>
  <c r="AI38" i="8"/>
  <c r="BA35" i="8"/>
  <c r="AG35" i="8"/>
  <c r="AV36" i="8"/>
  <c r="AX36" i="8"/>
  <c r="AY35" i="8"/>
  <c r="AC38" i="8" l="1"/>
  <c r="AE38" i="8"/>
  <c r="AR38" i="8" s="1"/>
  <c r="AW38" i="8" s="1"/>
  <c r="AH38" i="8"/>
  <c r="AB37" i="8"/>
  <c r="BD35" i="8"/>
  <c r="BI35" i="8"/>
  <c r="BF36" i="8"/>
  <c r="BC36" i="8"/>
  <c r="BB35" i="8"/>
  <c r="AF37" i="8" l="1"/>
  <c r="AD38" i="8"/>
  <c r="AI39" i="8"/>
  <c r="AX37" i="8"/>
  <c r="AG36" i="8"/>
  <c r="AV37" i="8"/>
  <c r="BA36" i="8"/>
  <c r="AY36" i="8"/>
  <c r="AC39" i="8" l="1"/>
  <c r="AE39" i="8"/>
  <c r="AR39" i="8" s="1"/>
  <c r="AW39" i="8" s="1"/>
  <c r="AH39" i="8"/>
  <c r="AB38" i="8"/>
  <c r="BB36" i="8"/>
  <c r="BF37" i="8"/>
  <c r="BC37" i="8"/>
  <c r="BD36" i="8"/>
  <c r="BI36" i="8"/>
  <c r="AF38" i="8" l="1"/>
  <c r="AD39" i="8"/>
  <c r="AI40" i="8"/>
  <c r="AG37" i="8"/>
  <c r="BA37" i="8"/>
  <c r="AX38" i="8"/>
  <c r="AV38" i="8"/>
  <c r="AY37" i="8"/>
  <c r="AC40" i="8" l="1"/>
  <c r="AE40" i="8"/>
  <c r="AR40" i="8" s="1"/>
  <c r="AW40" i="8" s="1"/>
  <c r="AH40" i="8"/>
  <c r="AB39" i="8"/>
  <c r="BD37" i="8"/>
  <c r="BI37" i="8"/>
  <c r="BF38" i="8"/>
  <c r="BB37" i="8"/>
  <c r="BC38" i="8"/>
  <c r="AF39" i="8" l="1"/>
  <c r="AD40" i="8"/>
  <c r="AI41" i="8"/>
  <c r="AX39" i="8"/>
  <c r="AG38" i="8"/>
  <c r="AV39" i="8"/>
  <c r="BA38" i="8"/>
  <c r="AY38" i="8"/>
  <c r="AC41" i="8" l="1"/>
  <c r="AE41" i="8"/>
  <c r="AR41" i="8" s="1"/>
  <c r="AW41" i="8" s="1"/>
  <c r="AH41" i="8"/>
  <c r="AB40" i="8"/>
  <c r="BI38" i="8"/>
  <c r="BC39" i="8"/>
  <c r="BB38" i="8"/>
  <c r="BF39" i="8"/>
  <c r="BD38" i="8"/>
  <c r="AF40" i="8" l="1"/>
  <c r="AD41" i="8"/>
  <c r="AI42" i="8"/>
  <c r="AG39" i="8"/>
  <c r="AX40" i="8"/>
  <c r="AV40" i="8"/>
  <c r="BA39" i="8"/>
  <c r="AY39" i="8"/>
  <c r="AC42" i="8" l="1"/>
  <c r="AE42" i="8"/>
  <c r="AR42" i="8" s="1"/>
  <c r="AW42" i="8" s="1"/>
  <c r="AH42" i="8"/>
  <c r="AB41" i="8"/>
  <c r="BF40" i="8"/>
  <c r="BB39" i="8"/>
  <c r="BC40" i="8"/>
  <c r="BI39" i="8"/>
  <c r="BD39" i="8"/>
  <c r="AF41" i="8" l="1"/>
  <c r="AD42" i="8"/>
  <c r="AI43" i="8"/>
  <c r="AX41" i="8"/>
  <c r="BA40" i="8"/>
  <c r="AG40" i="8"/>
  <c r="AV41" i="8"/>
  <c r="AY40" i="8"/>
  <c r="AC43" i="8" l="1"/>
  <c r="AE43" i="8"/>
  <c r="AR43" i="8" s="1"/>
  <c r="AW43" i="8" s="1"/>
  <c r="AH43" i="8"/>
  <c r="AB42" i="8"/>
  <c r="BD40" i="8"/>
  <c r="BI40" i="8"/>
  <c r="BB40" i="8"/>
  <c r="BC41" i="8"/>
  <c r="BF41" i="8"/>
  <c r="AF42" i="8" l="1"/>
  <c r="AD43" i="8"/>
  <c r="AI44" i="8"/>
  <c r="AX42" i="8"/>
  <c r="AG41" i="8"/>
  <c r="AV42" i="8"/>
  <c r="BA41" i="8"/>
  <c r="AY41" i="8"/>
  <c r="AC44" i="8" l="1"/>
  <c r="AE44" i="8"/>
  <c r="AR44" i="8" s="1"/>
  <c r="AW44" i="8" s="1"/>
  <c r="AH44" i="8"/>
  <c r="AB43" i="8"/>
  <c r="BD41" i="8"/>
  <c r="BF42" i="8"/>
  <c r="BB41" i="8"/>
  <c r="BC42" i="8"/>
  <c r="BI41" i="8"/>
  <c r="AF43" i="8" l="1"/>
  <c r="AD44" i="8"/>
  <c r="AI45" i="8"/>
  <c r="AX43" i="8"/>
  <c r="AG42" i="8"/>
  <c r="AV43" i="8"/>
  <c r="BA42" i="8"/>
  <c r="AY42" i="8"/>
  <c r="AC45" i="8" l="1"/>
  <c r="AE45" i="8"/>
  <c r="AR45" i="8" s="1"/>
  <c r="AW45" i="8" s="1"/>
  <c r="AH45" i="8"/>
  <c r="AB44" i="8"/>
  <c r="BI42" i="8"/>
  <c r="BC43" i="8"/>
  <c r="BF43" i="8"/>
  <c r="BB42" i="8"/>
  <c r="BD42" i="8"/>
  <c r="AF44" i="8" l="1"/>
  <c r="AD45" i="8"/>
  <c r="AI46" i="8"/>
  <c r="AX44" i="8"/>
  <c r="AV44" i="8"/>
  <c r="BA43" i="8"/>
  <c r="AG43" i="8"/>
  <c r="AY43" i="8"/>
  <c r="AC46" i="8" l="1"/>
  <c r="AE46" i="8"/>
  <c r="AR46" i="8" s="1"/>
  <c r="AW46" i="8" s="1"/>
  <c r="AH46" i="8"/>
  <c r="AB45" i="8"/>
  <c r="BI43" i="8"/>
  <c r="BF44" i="8"/>
  <c r="BC44" i="8"/>
  <c r="BB43" i="8"/>
  <c r="BD43" i="8"/>
  <c r="AF45" i="8" l="1"/>
  <c r="AD46" i="8"/>
  <c r="AI47" i="8"/>
  <c r="AX45" i="8"/>
  <c r="BA44" i="8"/>
  <c r="AG44" i="8"/>
  <c r="AV45" i="8"/>
  <c r="AY44" i="8"/>
  <c r="BD44" i="8" l="1"/>
  <c r="AC47" i="8"/>
  <c r="AE47" i="8"/>
  <c r="AR47" i="8" s="1"/>
  <c r="AW47" i="8" s="1"/>
  <c r="AH47" i="8"/>
  <c r="AB46" i="8"/>
  <c r="BB44" i="8"/>
  <c r="BC45" i="8"/>
  <c r="BF45" i="8"/>
  <c r="BI44" i="8"/>
  <c r="AF46" i="8" l="1"/>
  <c r="AD47" i="8"/>
  <c r="AI48" i="8"/>
  <c r="AV46" i="8"/>
  <c r="AX46" i="8"/>
  <c r="AG45" i="8"/>
  <c r="BA45" i="8"/>
  <c r="AY45" i="8"/>
  <c r="AC48" i="8" l="1"/>
  <c r="AE48" i="8"/>
  <c r="AR48" i="8" s="1"/>
  <c r="AW48" i="8" s="1"/>
  <c r="AH48" i="8"/>
  <c r="AB47" i="8"/>
  <c r="BF46" i="8"/>
  <c r="BC46" i="8"/>
  <c r="BB45" i="8"/>
  <c r="BD45" i="8"/>
  <c r="BI45" i="8"/>
  <c r="AF47" i="8" l="1"/>
  <c r="AD48" i="8"/>
  <c r="AI49" i="8"/>
  <c r="BA46" i="8"/>
  <c r="AX47" i="8"/>
  <c r="AV47" i="8"/>
  <c r="AG46" i="8"/>
  <c r="AY46" i="8"/>
  <c r="BD46" i="8" l="1"/>
  <c r="AC49" i="8"/>
  <c r="AE49" i="8"/>
  <c r="AR49" i="8" s="1"/>
  <c r="AW49" i="8" s="1"/>
  <c r="AH49" i="8"/>
  <c r="AB48" i="8"/>
  <c r="BI46" i="8"/>
  <c r="BC47" i="8"/>
  <c r="BB46" i="8"/>
  <c r="BF47" i="8"/>
  <c r="AF48" i="8" l="1"/>
  <c r="AD49" i="8"/>
  <c r="AI50" i="8"/>
  <c r="AG47" i="8"/>
  <c r="AV48" i="8"/>
  <c r="BA47" i="8"/>
  <c r="AX48" i="8"/>
  <c r="AY47" i="8"/>
  <c r="AC50" i="8" l="1"/>
  <c r="AE50" i="8"/>
  <c r="AR50" i="8" s="1"/>
  <c r="AW50" i="8" s="1"/>
  <c r="AH50" i="8"/>
  <c r="AB49" i="8"/>
  <c r="BI47" i="8"/>
  <c r="BF48" i="8"/>
  <c r="BB47" i="8"/>
  <c r="BC48" i="8"/>
  <c r="BD47" i="8"/>
  <c r="AF49" i="8" l="1"/>
  <c r="AD50" i="8"/>
  <c r="AI51" i="8"/>
  <c r="BA48" i="8"/>
  <c r="AG48" i="8"/>
  <c r="AV49" i="8"/>
  <c r="AX49" i="8"/>
  <c r="AY48" i="8"/>
  <c r="AC51" i="8" l="1"/>
  <c r="AE51" i="8"/>
  <c r="AR51" i="8" s="1"/>
  <c r="AW51" i="8" s="1"/>
  <c r="AH51" i="8"/>
  <c r="AB50" i="8"/>
  <c r="BC49" i="8"/>
  <c r="BF49" i="8"/>
  <c r="BB48" i="8"/>
  <c r="BI48" i="8"/>
  <c r="BD48" i="8"/>
  <c r="AF50" i="8" l="1"/>
  <c r="AD51" i="8"/>
  <c r="AI52" i="8"/>
  <c r="AG49" i="8"/>
  <c r="AX50" i="8"/>
  <c r="BA49" i="8"/>
  <c r="AV50" i="8"/>
  <c r="AY49" i="8"/>
  <c r="BD49" i="8" l="1"/>
  <c r="AC52" i="8"/>
  <c r="AE52" i="8"/>
  <c r="AR52" i="8" s="1"/>
  <c r="AW52" i="8" s="1"/>
  <c r="AH52" i="8"/>
  <c r="AB51" i="8"/>
  <c r="BF50" i="8"/>
  <c r="BB49" i="8"/>
  <c r="BC50" i="8"/>
  <c r="BI49" i="8"/>
  <c r="AF51" i="8" l="1"/>
  <c r="AD52" i="8"/>
  <c r="AI53" i="8"/>
  <c r="AX51" i="8"/>
  <c r="BA50" i="8"/>
  <c r="AV51" i="8"/>
  <c r="AG50" i="8"/>
  <c r="AY50" i="8"/>
  <c r="BD50" i="8" l="1"/>
  <c r="AC53" i="8"/>
  <c r="AE53" i="8"/>
  <c r="AR53" i="8" s="1"/>
  <c r="AW53" i="8" s="1"/>
  <c r="AH53" i="8"/>
  <c r="AB52" i="8"/>
  <c r="BI50" i="8"/>
  <c r="BF51" i="8"/>
  <c r="BB50" i="8"/>
  <c r="BC51" i="8"/>
  <c r="AF52" i="8" l="1"/>
  <c r="AD53" i="8"/>
  <c r="AI54" i="8"/>
  <c r="AV52" i="8"/>
  <c r="AX52" i="8"/>
  <c r="AG51" i="8"/>
  <c r="BA51" i="8"/>
  <c r="AY51" i="8"/>
  <c r="AC54" i="8" l="1"/>
  <c r="AE54" i="8"/>
  <c r="AR54" i="8" s="1"/>
  <c r="AW54" i="8" s="1"/>
  <c r="AH54" i="8"/>
  <c r="AB53" i="8"/>
  <c r="BD51" i="8"/>
  <c r="BI51" i="8"/>
  <c r="BC52" i="8"/>
  <c r="BF52" i="8"/>
  <c r="BB51" i="8"/>
  <c r="AF53" i="8" l="1"/>
  <c r="AD54" i="8"/>
  <c r="AI55" i="8"/>
  <c r="AV53" i="8"/>
  <c r="AG52" i="8"/>
  <c r="AX53" i="8"/>
  <c r="BA52" i="8"/>
  <c r="AY52" i="8"/>
  <c r="AC55" i="8" l="1"/>
  <c r="AE55" i="8"/>
  <c r="AR55" i="8" s="1"/>
  <c r="AW55" i="8" s="1"/>
  <c r="AH55" i="8"/>
  <c r="AB54" i="8"/>
  <c r="BI52" i="8"/>
  <c r="BB52" i="8"/>
  <c r="BC53" i="8"/>
  <c r="BF53" i="8"/>
  <c r="BD52" i="8"/>
  <c r="AF54" i="8" l="1"/>
  <c r="AD55" i="8"/>
  <c r="AI56" i="8"/>
  <c r="AG53" i="8"/>
  <c r="AX54" i="8"/>
  <c r="BA53" i="8"/>
  <c r="AV54" i="8"/>
  <c r="AY53" i="8"/>
  <c r="AC56" i="8" l="1"/>
  <c r="AE56" i="8"/>
  <c r="AR56" i="8" s="1"/>
  <c r="AW56" i="8" s="1"/>
  <c r="AH56" i="8"/>
  <c r="AB55" i="8"/>
  <c r="BI53" i="8"/>
  <c r="BF54" i="8"/>
  <c r="BB53" i="8"/>
  <c r="BC54" i="8"/>
  <c r="BD53" i="8"/>
  <c r="AF55" i="8" l="1"/>
  <c r="AD56" i="8"/>
  <c r="AI57" i="8"/>
  <c r="BA54" i="8"/>
  <c r="AG54" i="8"/>
  <c r="AV55" i="8"/>
  <c r="AX55" i="8"/>
  <c r="AY54" i="8"/>
  <c r="AC57" i="8" l="1"/>
  <c r="AE57" i="8"/>
  <c r="AR57" i="8" s="1"/>
  <c r="AW57" i="8" s="1"/>
  <c r="AH57" i="8"/>
  <c r="AB56" i="8"/>
  <c r="BF55" i="8"/>
  <c r="BC55" i="8"/>
  <c r="BB54" i="8"/>
  <c r="BI54" i="8"/>
  <c r="BD54" i="8"/>
  <c r="AF56" i="8" l="1"/>
  <c r="AD57" i="8"/>
  <c r="AI58" i="8"/>
  <c r="AX56" i="8"/>
  <c r="AG55" i="8"/>
  <c r="BA55" i="8"/>
  <c r="AV56" i="8"/>
  <c r="AY55" i="8"/>
  <c r="AC58" i="8" l="1"/>
  <c r="AE58" i="8"/>
  <c r="AR58" i="8" s="1"/>
  <c r="AW58" i="8" s="1"/>
  <c r="AH58" i="8"/>
  <c r="AB57" i="8"/>
  <c r="BI55" i="8"/>
  <c r="BC56" i="8"/>
  <c r="BB55" i="8"/>
  <c r="BF56" i="8"/>
  <c r="BD55" i="8"/>
  <c r="AF57" i="8" l="1"/>
  <c r="AD58" i="8"/>
  <c r="AI59" i="8"/>
  <c r="AG56" i="8"/>
  <c r="BA56" i="8"/>
  <c r="AV57" i="8"/>
  <c r="AX57" i="8"/>
  <c r="AY56" i="8"/>
  <c r="BD56" i="8" l="1"/>
  <c r="AC59" i="8"/>
  <c r="AE59" i="8"/>
  <c r="AR59" i="8" s="1"/>
  <c r="AW59" i="8" s="1"/>
  <c r="AH59" i="8"/>
  <c r="AB58" i="8"/>
  <c r="BC57" i="8"/>
  <c r="BF57" i="8"/>
  <c r="BB56" i="8"/>
  <c r="BI56" i="8"/>
  <c r="AF58" i="8" l="1"/>
  <c r="AD59" i="8"/>
  <c r="AI60" i="8"/>
  <c r="AV58" i="8"/>
  <c r="AG57" i="8"/>
  <c r="AX58" i="8"/>
  <c r="BA57" i="8"/>
  <c r="AY57" i="8"/>
  <c r="AC60" i="8" l="1"/>
  <c r="AE60" i="8"/>
  <c r="AR60" i="8" s="1"/>
  <c r="AW60" i="8" s="1"/>
  <c r="AH60" i="8"/>
  <c r="AB59" i="8"/>
  <c r="BD57" i="8"/>
  <c r="BI57" i="8"/>
  <c r="BF58" i="8"/>
  <c r="BC58" i="8"/>
  <c r="BB57" i="8"/>
  <c r="AF59" i="8" l="1"/>
  <c r="AD60" i="8"/>
  <c r="AI61" i="8"/>
  <c r="AV59" i="8"/>
  <c r="AX59" i="8"/>
  <c r="BA58" i="8"/>
  <c r="AG58" i="8"/>
  <c r="AY58" i="8"/>
  <c r="AC61" i="8" l="1"/>
  <c r="AE61" i="8"/>
  <c r="AR61" i="8" s="1"/>
  <c r="AW61" i="8" s="1"/>
  <c r="AH61" i="8"/>
  <c r="AB60" i="8"/>
  <c r="BI58" i="8"/>
  <c r="BD58" i="8"/>
  <c r="BC59" i="8"/>
  <c r="BB58" i="8"/>
  <c r="BF59" i="8"/>
  <c r="AF60" i="8" l="1"/>
  <c r="AD61" i="8"/>
  <c r="AI62" i="8"/>
  <c r="AV60" i="8"/>
  <c r="BA59" i="8"/>
  <c r="AG59" i="8"/>
  <c r="AX60" i="8"/>
  <c r="AY59" i="8"/>
  <c r="BD59" i="8" l="1"/>
  <c r="AC62" i="8"/>
  <c r="AE62" i="8"/>
  <c r="AR62" i="8" s="1"/>
  <c r="AW62" i="8" s="1"/>
  <c r="AH62" i="8"/>
  <c r="AB61" i="8"/>
  <c r="BI59" i="8"/>
  <c r="BB59" i="8"/>
  <c r="BC60" i="8"/>
  <c r="BF60" i="8"/>
  <c r="AF61" i="8" l="1"/>
  <c r="AD62" i="8"/>
  <c r="AI63" i="8"/>
  <c r="AV61" i="8"/>
  <c r="AX61" i="8"/>
  <c r="AG60" i="8"/>
  <c r="BA60" i="8"/>
  <c r="AY60" i="8"/>
  <c r="BD60" i="8" l="1"/>
  <c r="AC63" i="8"/>
  <c r="AE63" i="8"/>
  <c r="AR63" i="8" s="1"/>
  <c r="AW63" i="8" s="1"/>
  <c r="AH63" i="8"/>
  <c r="AB62" i="8"/>
  <c r="BC61" i="8"/>
  <c r="BF61" i="8"/>
  <c r="BB60" i="8"/>
  <c r="BI60" i="8"/>
  <c r="AF62" i="8" l="1"/>
  <c r="AD63" i="8"/>
  <c r="AI64" i="8"/>
  <c r="AV62" i="8"/>
  <c r="AX62" i="8"/>
  <c r="AG61" i="8"/>
  <c r="BA61" i="8"/>
  <c r="AY61" i="8"/>
  <c r="AC64" i="8" l="1"/>
  <c r="AE64" i="8"/>
  <c r="AR64" i="8" s="1"/>
  <c r="AW64" i="8" s="1"/>
  <c r="AH64" i="8"/>
  <c r="BD61" i="8"/>
  <c r="AB63" i="8"/>
  <c r="BI61" i="8"/>
  <c r="BF62" i="8"/>
  <c r="BB61" i="8"/>
  <c r="BC62" i="8"/>
  <c r="AF63" i="8" l="1"/>
  <c r="AD64" i="8"/>
  <c r="AI65" i="8"/>
  <c r="AV63" i="8"/>
  <c r="AG62" i="8"/>
  <c r="BA62" i="8"/>
  <c r="AX63" i="8"/>
  <c r="AY62" i="8"/>
  <c r="AC65" i="8" l="1"/>
  <c r="AE65" i="8"/>
  <c r="AR65" i="8" s="1"/>
  <c r="AW65" i="8" s="1"/>
  <c r="AH65" i="8"/>
  <c r="AB64" i="8"/>
  <c r="BI62" i="8"/>
  <c r="BB62" i="8"/>
  <c r="BF63" i="8"/>
  <c r="BC63" i="8"/>
  <c r="BD62" i="8"/>
  <c r="AF64" i="8" l="1"/>
  <c r="AD65" i="8"/>
  <c r="AI66" i="8"/>
  <c r="BA63" i="8"/>
  <c r="AG63" i="8"/>
  <c r="AX64" i="8"/>
  <c r="AV64" i="8"/>
  <c r="AY63" i="8"/>
  <c r="AC66" i="8" l="1"/>
  <c r="AE66" i="8"/>
  <c r="AR66" i="8" s="1"/>
  <c r="AW66" i="8" s="1"/>
  <c r="AH66" i="8"/>
  <c r="AB65" i="8"/>
  <c r="BI63" i="8"/>
  <c r="BD63" i="8"/>
  <c r="BB63" i="8"/>
  <c r="BF64" i="8"/>
  <c r="BC64" i="8"/>
  <c r="AF65" i="8" l="1"/>
  <c r="AD66" i="8"/>
  <c r="AI67" i="8"/>
  <c r="AV65" i="8"/>
  <c r="BA64" i="8"/>
  <c r="AG64" i="8"/>
  <c r="AX65" i="8"/>
  <c r="AY64" i="8"/>
  <c r="BD64" i="8" l="1"/>
  <c r="AC67" i="8"/>
  <c r="AE67" i="8"/>
  <c r="AR67" i="8" s="1"/>
  <c r="AW67" i="8" s="1"/>
  <c r="AH67" i="8"/>
  <c r="AB66" i="8"/>
  <c r="BI64" i="8"/>
  <c r="BC65" i="8"/>
  <c r="BB64" i="8"/>
  <c r="BF65" i="8"/>
  <c r="AF66" i="8" l="1"/>
  <c r="AD67" i="8"/>
  <c r="AI68" i="8"/>
  <c r="BA65" i="8"/>
  <c r="AG65" i="8"/>
  <c r="AV66" i="8"/>
  <c r="AX66" i="8"/>
  <c r="AY65" i="8"/>
  <c r="AC68" i="8" l="1"/>
  <c r="AE68" i="8"/>
  <c r="AR68" i="8" s="1"/>
  <c r="AW68" i="8" s="1"/>
  <c r="AH68" i="8"/>
  <c r="AB67" i="8"/>
  <c r="BC66" i="8"/>
  <c r="BB65" i="8"/>
  <c r="BF66" i="8"/>
  <c r="BI65" i="8"/>
  <c r="BD65" i="8"/>
  <c r="AF67" i="8" l="1"/>
  <c r="AD68" i="8"/>
  <c r="AI69" i="8"/>
  <c r="BA66" i="8"/>
  <c r="AG66" i="8"/>
  <c r="AV67" i="8"/>
  <c r="AX67" i="8"/>
  <c r="AY66" i="8"/>
  <c r="BD66" i="8" l="1"/>
  <c r="AC69" i="8"/>
  <c r="AE69" i="8"/>
  <c r="AR69" i="8" s="1"/>
  <c r="AW69" i="8" s="1"/>
  <c r="AH69" i="8"/>
  <c r="AB68" i="8"/>
  <c r="BI66" i="8"/>
  <c r="BF67" i="8"/>
  <c r="BB66" i="8"/>
  <c r="BC67" i="8"/>
  <c r="AF68" i="8" l="1"/>
  <c r="AD69" i="8"/>
  <c r="AI70" i="8"/>
  <c r="BA67" i="8"/>
  <c r="AV68" i="8"/>
  <c r="AG67" i="8"/>
  <c r="AX68" i="8"/>
  <c r="AY67" i="8"/>
  <c r="BD67" i="8" l="1"/>
  <c r="AC70" i="8"/>
  <c r="AE70" i="8"/>
  <c r="AR70" i="8" s="1"/>
  <c r="AW70" i="8" s="1"/>
  <c r="AH70" i="8"/>
  <c r="AB69" i="8"/>
  <c r="BI67" i="8"/>
  <c r="BC68" i="8"/>
  <c r="BB67" i="8"/>
  <c r="BF68" i="8"/>
  <c r="AF69" i="8" l="1"/>
  <c r="AD70" i="8"/>
  <c r="AI71" i="8"/>
  <c r="AX69" i="8"/>
  <c r="AG68" i="8"/>
  <c r="AV69" i="8"/>
  <c r="BA68" i="8"/>
  <c r="AY68" i="8"/>
  <c r="AC71" i="8" l="1"/>
  <c r="AE71" i="8"/>
  <c r="AR71" i="8" s="1"/>
  <c r="AW71" i="8" s="1"/>
  <c r="AH71" i="8"/>
  <c r="AB70" i="8"/>
  <c r="BC69" i="8"/>
  <c r="BB68" i="8"/>
  <c r="BF69" i="8"/>
  <c r="BI68" i="8"/>
  <c r="BD68" i="8"/>
  <c r="AF70" i="8" l="1"/>
  <c r="AD71" i="8"/>
  <c r="AI72" i="8"/>
  <c r="AG69" i="8"/>
  <c r="BA69" i="8"/>
  <c r="AV70" i="8"/>
  <c r="AX70" i="8"/>
  <c r="AY69" i="8"/>
  <c r="BD69" i="8" l="1"/>
  <c r="AC72" i="8"/>
  <c r="AE72" i="8"/>
  <c r="AR72" i="8" s="1"/>
  <c r="AW72" i="8" s="1"/>
  <c r="AH72" i="8"/>
  <c r="AB71" i="8"/>
  <c r="BI69" i="8"/>
  <c r="BB69" i="8"/>
  <c r="BC70" i="8"/>
  <c r="BF70" i="8"/>
  <c r="AF71" i="8" l="1"/>
  <c r="AD72" i="8"/>
  <c r="AI73" i="8"/>
  <c r="BA70" i="8"/>
  <c r="AG70" i="8"/>
  <c r="AV71" i="8"/>
  <c r="AX71" i="8"/>
  <c r="AY70" i="8"/>
  <c r="AC73" i="8" l="1"/>
  <c r="AE73" i="8"/>
  <c r="AR73" i="8" s="1"/>
  <c r="AW73" i="8" s="1"/>
  <c r="AH73" i="8"/>
  <c r="AB72" i="8"/>
  <c r="BD70" i="8"/>
  <c r="BI70" i="8"/>
  <c r="BF71" i="8"/>
  <c r="BC71" i="8"/>
  <c r="BB70" i="8"/>
  <c r="AF72" i="8" l="1"/>
  <c r="AD73" i="8"/>
  <c r="AI74" i="8"/>
  <c r="AG71" i="8"/>
  <c r="AX72" i="8"/>
  <c r="BA71" i="8"/>
  <c r="AV72" i="8"/>
  <c r="AY71" i="8"/>
  <c r="BD71" i="8" l="1"/>
  <c r="AC74" i="8"/>
  <c r="AE74" i="8"/>
  <c r="AR74" i="8" s="1"/>
  <c r="AW74" i="8" s="1"/>
  <c r="AH74" i="8"/>
  <c r="AB73" i="8"/>
  <c r="BB71" i="8"/>
  <c r="BC72" i="8"/>
  <c r="BF72" i="8"/>
  <c r="BI71" i="8"/>
  <c r="AF73" i="8" l="1"/>
  <c r="AD74" i="8"/>
  <c r="AI75" i="8"/>
  <c r="AX73" i="8"/>
  <c r="AG72" i="8"/>
  <c r="BA72" i="8"/>
  <c r="AV73" i="8"/>
  <c r="AY72" i="8"/>
  <c r="BD72" i="8" l="1"/>
  <c r="AC75" i="8"/>
  <c r="AE75" i="8"/>
  <c r="AR75" i="8" s="1"/>
  <c r="AW75" i="8" s="1"/>
  <c r="AH75" i="8"/>
  <c r="AB74" i="8"/>
  <c r="BI72" i="8"/>
  <c r="BC73" i="8"/>
  <c r="BB72" i="8"/>
  <c r="BF73" i="8"/>
  <c r="AF74" i="8" l="1"/>
  <c r="AD75" i="8"/>
  <c r="AI76" i="8"/>
  <c r="AV74" i="8"/>
  <c r="BA73" i="8"/>
  <c r="AG73" i="8"/>
  <c r="AX74" i="8"/>
  <c r="AY73" i="8"/>
  <c r="BD73" i="8" l="1"/>
  <c r="AC76" i="8"/>
  <c r="AE76" i="8"/>
  <c r="AR76" i="8" s="1"/>
  <c r="AW76" i="8" s="1"/>
  <c r="AH76" i="8"/>
  <c r="AB75" i="8"/>
  <c r="BI73" i="8"/>
  <c r="BF74" i="8"/>
  <c r="BB73" i="8"/>
  <c r="BC74" i="8"/>
  <c r="AF75" i="8" l="1"/>
  <c r="AD76" i="8"/>
  <c r="AI77" i="8"/>
  <c r="AG74" i="8"/>
  <c r="AX75" i="8"/>
  <c r="BA74" i="8"/>
  <c r="AV75" i="8"/>
  <c r="AY74" i="8"/>
  <c r="AC77" i="8" l="1"/>
  <c r="AE77" i="8"/>
  <c r="AR77" i="8" s="1"/>
  <c r="AW77" i="8" s="1"/>
  <c r="AH77" i="8"/>
  <c r="AB76" i="8"/>
  <c r="BC75" i="8"/>
  <c r="BB74" i="8"/>
  <c r="BF75" i="8"/>
  <c r="BI74" i="8"/>
  <c r="BD74" i="8"/>
  <c r="AF76" i="8" l="1"/>
  <c r="AD77" i="8"/>
  <c r="AI78" i="8"/>
  <c r="AV76" i="8"/>
  <c r="BA75" i="8"/>
  <c r="AG75" i="8"/>
  <c r="AX76" i="8"/>
  <c r="AY75" i="8"/>
  <c r="AC78" i="8" l="1"/>
  <c r="AE78" i="8"/>
  <c r="AR78" i="8" s="1"/>
  <c r="AW78" i="8" s="1"/>
  <c r="AH78" i="8"/>
  <c r="AB77" i="8"/>
  <c r="BB75" i="8"/>
  <c r="BF76" i="8"/>
  <c r="BC76" i="8"/>
  <c r="BI75" i="8"/>
  <c r="BD75" i="8"/>
  <c r="AF77" i="8" l="1"/>
  <c r="AD78" i="8"/>
  <c r="AI79" i="8"/>
  <c r="AG76" i="8"/>
  <c r="BA76" i="8"/>
  <c r="AV77" i="8"/>
  <c r="AX77" i="8"/>
  <c r="AY76" i="8"/>
  <c r="AC79" i="8" l="1"/>
  <c r="AE79" i="8"/>
  <c r="AR79" i="8" s="1"/>
  <c r="AW79" i="8" s="1"/>
  <c r="AH79" i="8"/>
  <c r="AB78" i="8"/>
  <c r="BC77" i="8"/>
  <c r="BB76" i="8"/>
  <c r="BF77" i="8"/>
  <c r="BI76" i="8"/>
  <c r="BD76" i="8"/>
  <c r="AF78" i="8" l="1"/>
  <c r="AD79" i="8"/>
  <c r="AI80" i="8"/>
  <c r="AX78" i="8"/>
  <c r="BA77" i="8"/>
  <c r="AG77" i="8"/>
  <c r="AV78" i="8"/>
  <c r="AY77" i="8"/>
  <c r="AC80" i="8" l="1"/>
  <c r="AE80" i="8"/>
  <c r="AR80" i="8" s="1"/>
  <c r="AW80" i="8" s="1"/>
  <c r="AH80" i="8"/>
  <c r="AB79" i="8"/>
  <c r="BD77" i="8"/>
  <c r="BF78" i="8"/>
  <c r="BC78" i="8"/>
  <c r="BB77" i="8"/>
  <c r="BI77" i="8"/>
  <c r="AF79" i="8" l="1"/>
  <c r="AD80" i="8"/>
  <c r="AI81" i="8"/>
  <c r="AX79" i="8"/>
  <c r="AV79" i="8"/>
  <c r="AG78" i="8"/>
  <c r="BA78" i="8"/>
  <c r="AY78" i="8"/>
  <c r="AC81" i="8" l="1"/>
  <c r="AE81" i="8"/>
  <c r="AR81" i="8" s="1"/>
  <c r="AW81" i="8" s="1"/>
  <c r="AH81" i="8"/>
  <c r="BD78" i="8"/>
  <c r="AB80" i="8"/>
  <c r="BI78" i="8"/>
  <c r="BC79" i="8"/>
  <c r="BB78" i="8"/>
  <c r="BF79" i="8"/>
  <c r="AF80" i="8" l="1"/>
  <c r="AD81" i="8"/>
  <c r="AI82" i="8"/>
  <c r="AG79" i="8"/>
  <c r="AX80" i="8"/>
  <c r="AV80" i="8"/>
  <c r="BA79" i="8"/>
  <c r="AY79" i="8"/>
  <c r="BD79" i="8" l="1"/>
  <c r="AC82" i="8"/>
  <c r="AE82" i="8"/>
  <c r="AR82" i="8" s="1"/>
  <c r="AW82" i="8" s="1"/>
  <c r="AH82" i="8"/>
  <c r="AB81" i="8"/>
  <c r="BI79" i="8"/>
  <c r="BC80" i="8"/>
  <c r="BB79" i="8"/>
  <c r="BF80" i="8"/>
  <c r="AF81" i="8" l="1"/>
  <c r="AD82" i="8"/>
  <c r="AI83" i="8"/>
  <c r="AG80" i="8"/>
  <c r="AX81" i="8"/>
  <c r="AV81" i="8"/>
  <c r="BA80" i="8"/>
  <c r="AY80" i="8"/>
  <c r="AC83" i="8" l="1"/>
  <c r="AE83" i="8"/>
  <c r="AR83" i="8" s="1"/>
  <c r="AW83" i="8" s="1"/>
  <c r="AH83" i="8"/>
  <c r="AB82" i="8"/>
  <c r="BI80" i="8"/>
  <c r="BB80" i="8"/>
  <c r="BC81" i="8"/>
  <c r="BF81" i="8"/>
  <c r="BD80" i="8"/>
  <c r="AF82" i="8" l="1"/>
  <c r="AD83" i="8"/>
  <c r="AI84" i="8"/>
  <c r="AV82" i="8"/>
  <c r="AG81" i="8"/>
  <c r="BA81" i="8"/>
  <c r="AX82" i="8"/>
  <c r="AY81" i="8"/>
  <c r="AC84" i="8" l="1"/>
  <c r="AE84" i="8"/>
  <c r="AR84" i="8" s="1"/>
  <c r="AW84" i="8" s="1"/>
  <c r="AH84" i="8"/>
  <c r="AB83" i="8"/>
  <c r="BC82" i="8"/>
  <c r="BF82" i="8"/>
  <c r="BB81" i="8"/>
  <c r="BI81" i="8"/>
  <c r="BD81" i="8"/>
  <c r="AF83" i="8" l="1"/>
  <c r="AD84" i="8"/>
  <c r="AI85" i="8"/>
  <c r="BA82" i="8"/>
  <c r="AX83" i="8"/>
  <c r="AV83" i="8"/>
  <c r="AG82" i="8"/>
  <c r="AY82" i="8"/>
  <c r="BD82" i="8" l="1"/>
  <c r="AC85" i="8"/>
  <c r="AE85" i="8"/>
  <c r="AR85" i="8" s="1"/>
  <c r="AW85" i="8" s="1"/>
  <c r="AH85" i="8"/>
  <c r="AB84" i="8"/>
  <c r="BI82" i="8"/>
  <c r="BB82" i="8"/>
  <c r="BC83" i="8"/>
  <c r="BF83" i="8"/>
  <c r="AF84" i="8" l="1"/>
  <c r="AD85" i="8"/>
  <c r="AI86" i="8"/>
  <c r="AV84" i="8"/>
  <c r="AX84" i="8"/>
  <c r="AG83" i="8"/>
  <c r="BA83" i="8"/>
  <c r="AY83" i="8"/>
  <c r="AC86" i="8" l="1"/>
  <c r="AE86" i="8"/>
  <c r="AR86" i="8" s="1"/>
  <c r="AW86" i="8" s="1"/>
  <c r="AH86" i="8"/>
  <c r="AB85" i="8"/>
  <c r="BI83" i="8"/>
  <c r="BD83" i="8"/>
  <c r="BC84" i="8"/>
  <c r="BB83" i="8"/>
  <c r="BF84" i="8"/>
  <c r="AF85" i="8" l="1"/>
  <c r="AD86" i="8"/>
  <c r="AI87" i="8"/>
  <c r="BA84" i="8"/>
  <c r="AX85" i="8"/>
  <c r="AV85" i="8"/>
  <c r="AG84" i="8"/>
  <c r="AY84" i="8"/>
  <c r="BD84" i="8" l="1"/>
  <c r="AC87" i="8"/>
  <c r="AE87" i="8"/>
  <c r="AR87" i="8" s="1"/>
  <c r="AW87" i="8" s="1"/>
  <c r="AH87" i="8"/>
  <c r="AB86" i="8"/>
  <c r="BI84" i="8"/>
  <c r="BF85" i="8"/>
  <c r="BB84" i="8"/>
  <c r="BC85" i="8"/>
  <c r="AF86" i="8" l="1"/>
  <c r="AD87" i="8"/>
  <c r="AI88" i="8"/>
  <c r="AV86" i="8"/>
  <c r="BA85" i="8"/>
  <c r="AX86" i="8"/>
  <c r="AG85" i="8"/>
  <c r="AY85" i="8"/>
  <c r="BD85" i="8" l="1"/>
  <c r="AC88" i="8"/>
  <c r="AE88" i="8"/>
  <c r="AR88" i="8" s="1"/>
  <c r="AW88" i="8" s="1"/>
  <c r="AH88" i="8"/>
  <c r="AB87" i="8"/>
  <c r="BI85" i="8"/>
  <c r="BC86" i="8"/>
  <c r="BF86" i="8"/>
  <c r="BB85" i="8"/>
  <c r="AF87" i="8" l="1"/>
  <c r="AD88" i="8"/>
  <c r="AI89" i="8"/>
  <c r="AV87" i="8"/>
  <c r="AX87" i="8"/>
  <c r="AG86" i="8"/>
  <c r="BA86" i="8"/>
  <c r="AY86" i="8"/>
  <c r="AC89" i="8" l="1"/>
  <c r="AE89" i="8"/>
  <c r="AR89" i="8" s="1"/>
  <c r="AW89" i="8" s="1"/>
  <c r="AH89" i="8"/>
  <c r="BD86" i="8"/>
  <c r="AB88" i="8"/>
  <c r="BI86" i="8"/>
  <c r="BC87" i="8"/>
  <c r="BB86" i="8"/>
  <c r="BF87" i="8"/>
  <c r="AF88" i="8" l="1"/>
  <c r="AD89" i="8"/>
  <c r="AI90" i="8"/>
  <c r="AV88" i="8"/>
  <c r="AX88" i="8"/>
  <c r="AG87" i="8"/>
  <c r="BA87" i="8"/>
  <c r="AY87" i="8"/>
  <c r="AC90" i="8" l="1"/>
  <c r="AE90" i="8"/>
  <c r="AR90" i="8" s="1"/>
  <c r="AW90" i="8" s="1"/>
  <c r="AH90" i="8"/>
  <c r="AB89" i="8"/>
  <c r="BB87" i="8"/>
  <c r="BC88" i="8"/>
  <c r="BF88" i="8"/>
  <c r="BI87" i="8"/>
  <c r="BD87" i="8"/>
  <c r="AF89" i="8" l="1"/>
  <c r="AD90" i="8"/>
  <c r="AI91" i="8"/>
  <c r="BA88" i="8"/>
  <c r="AV89" i="8"/>
  <c r="AX89" i="8"/>
  <c r="AG88" i="8"/>
  <c r="AY88" i="8"/>
  <c r="AC91" i="8" l="1"/>
  <c r="AE91" i="8"/>
  <c r="AR91" i="8" s="1"/>
  <c r="AW91" i="8" s="1"/>
  <c r="AH91" i="8"/>
  <c r="AB90" i="8"/>
  <c r="BD88" i="8"/>
  <c r="BI88" i="8"/>
  <c r="BB88" i="8"/>
  <c r="BC89" i="8"/>
  <c r="BF89" i="8"/>
  <c r="AF90" i="8" l="1"/>
  <c r="AD91" i="8"/>
  <c r="AI92" i="8"/>
  <c r="AV90" i="8"/>
  <c r="AX90" i="8"/>
  <c r="AG89" i="8"/>
  <c r="BA89" i="8"/>
  <c r="AY89" i="8"/>
  <c r="AC92" i="8" l="1"/>
  <c r="AE92" i="8"/>
  <c r="AR92" i="8" s="1"/>
  <c r="AW92" i="8" s="1"/>
  <c r="AH92" i="8"/>
  <c r="AB91" i="8"/>
  <c r="BD89" i="8"/>
  <c r="BI89" i="8"/>
  <c r="BC90" i="8"/>
  <c r="BB89" i="8"/>
  <c r="BF90" i="8"/>
  <c r="AF91" i="8" l="1"/>
  <c r="AD92" i="8"/>
  <c r="AI93" i="8"/>
  <c r="AG90" i="8"/>
  <c r="AX91" i="8"/>
  <c r="AV91" i="8"/>
  <c r="BA90" i="8"/>
  <c r="AY90" i="8"/>
  <c r="AC93" i="8" l="1"/>
  <c r="AE93" i="8"/>
  <c r="AR93" i="8" s="1"/>
  <c r="AW93" i="8" s="1"/>
  <c r="AH93" i="8"/>
  <c r="AB92" i="8"/>
  <c r="BD90" i="8"/>
  <c r="BI90" i="8"/>
  <c r="BC91" i="8"/>
  <c r="BB90" i="8"/>
  <c r="BF91" i="8"/>
  <c r="AF92" i="8" l="1"/>
  <c r="AD93" i="8"/>
  <c r="AI94" i="8"/>
  <c r="AX92" i="8"/>
  <c r="AV92" i="8"/>
  <c r="AG91" i="8"/>
  <c r="BA91" i="8"/>
  <c r="AY91" i="8"/>
  <c r="BD91" i="8" l="1"/>
  <c r="AC94" i="8"/>
  <c r="AE94" i="8"/>
  <c r="AR94" i="8" s="1"/>
  <c r="AW94" i="8" s="1"/>
  <c r="AH94" i="8"/>
  <c r="AB93" i="8"/>
  <c r="BI91" i="8"/>
  <c r="BC92" i="8"/>
  <c r="BF92" i="8"/>
  <c r="BB91" i="8"/>
  <c r="AF93" i="8" l="1"/>
  <c r="AD94" i="8"/>
  <c r="AI95" i="8"/>
  <c r="AG92" i="8"/>
  <c r="BA92" i="8"/>
  <c r="AV93" i="8"/>
  <c r="AX93" i="8"/>
  <c r="AY92" i="8"/>
  <c r="BD92" i="8" l="1"/>
  <c r="AC95" i="8"/>
  <c r="AE95" i="8"/>
  <c r="AR95" i="8" s="1"/>
  <c r="AW95" i="8" s="1"/>
  <c r="AH95" i="8"/>
  <c r="AB94" i="8"/>
  <c r="BI92" i="8"/>
  <c r="BC93" i="8"/>
  <c r="BF93" i="8"/>
  <c r="BB92" i="8"/>
  <c r="AF94" i="8" l="1"/>
  <c r="AD95" i="8"/>
  <c r="AI96" i="8"/>
  <c r="AX94" i="8"/>
  <c r="AG93" i="8"/>
  <c r="AV94" i="8"/>
  <c r="BA93" i="8"/>
  <c r="AY93" i="8"/>
  <c r="AC96" i="8" l="1"/>
  <c r="AE96" i="8"/>
  <c r="AR96" i="8" s="1"/>
  <c r="AW96" i="8" s="1"/>
  <c r="AH96" i="8"/>
  <c r="AB95" i="8"/>
  <c r="BD93" i="8"/>
  <c r="BI93" i="8"/>
  <c r="BF94" i="8"/>
  <c r="BB93" i="8"/>
  <c r="BC94" i="8"/>
  <c r="AF95" i="8" l="1"/>
  <c r="AD96" i="8"/>
  <c r="AI97" i="8"/>
  <c r="AG94" i="8"/>
  <c r="BA94" i="8"/>
  <c r="AV95" i="8"/>
  <c r="AX95" i="8"/>
  <c r="AY94" i="8"/>
  <c r="BD94" i="8" l="1"/>
  <c r="AC97" i="8"/>
  <c r="AE97" i="8"/>
  <c r="AR97" i="8" s="1"/>
  <c r="AW97" i="8" s="1"/>
  <c r="AH97" i="8"/>
  <c r="AB96" i="8"/>
  <c r="BI94" i="8"/>
  <c r="BB94" i="8"/>
  <c r="BF95" i="8"/>
  <c r="BC95" i="8"/>
  <c r="AF96" i="8" l="1"/>
  <c r="AD97" i="8"/>
  <c r="AI98" i="8"/>
  <c r="AV96" i="8"/>
  <c r="AG95" i="8"/>
  <c r="BA95" i="8"/>
  <c r="AX96" i="8"/>
  <c r="AY95" i="8"/>
  <c r="BD95" i="8" l="1"/>
  <c r="AC98" i="8"/>
  <c r="AE98" i="8"/>
  <c r="AR98" i="8" s="1"/>
  <c r="AW98" i="8" s="1"/>
  <c r="AH98" i="8"/>
  <c r="AB97" i="8"/>
  <c r="BI95" i="8"/>
  <c r="BF96" i="8"/>
  <c r="BB95" i="8"/>
  <c r="BC96" i="8"/>
  <c r="AF97" i="8" l="1"/>
  <c r="AD98" i="8"/>
  <c r="AI99" i="8"/>
  <c r="AX97" i="8"/>
  <c r="AV97" i="8"/>
  <c r="BA96" i="8"/>
  <c r="AG96" i="8"/>
  <c r="AY96" i="8"/>
  <c r="AC99" i="8" l="1"/>
  <c r="AE99" i="8"/>
  <c r="AR99" i="8" s="1"/>
  <c r="AW99" i="8" s="1"/>
  <c r="AH99" i="8"/>
  <c r="AB98" i="8"/>
  <c r="BI96" i="8"/>
  <c r="BB96" i="8"/>
  <c r="BC97" i="8"/>
  <c r="BF97" i="8"/>
  <c r="BD96" i="8"/>
  <c r="AF98" i="8" l="1"/>
  <c r="AD99" i="8"/>
  <c r="AI100" i="8"/>
  <c r="AV98" i="8"/>
  <c r="AG97" i="8"/>
  <c r="AX98" i="8"/>
  <c r="BA97" i="8"/>
  <c r="AY97" i="8"/>
  <c r="AC100" i="8" l="1"/>
  <c r="AE100" i="8"/>
  <c r="AR100" i="8" s="1"/>
  <c r="AW100" i="8" s="1"/>
  <c r="AH100" i="8"/>
  <c r="AB99" i="8"/>
  <c r="BB97" i="8"/>
  <c r="BC98" i="8"/>
  <c r="BF98" i="8"/>
  <c r="BI97" i="8"/>
  <c r="BD97" i="8"/>
  <c r="AF99" i="8" l="1"/>
  <c r="AD100" i="8"/>
  <c r="AI101" i="8"/>
  <c r="AV99" i="8"/>
  <c r="AX99" i="8"/>
  <c r="AG98" i="8"/>
  <c r="BA98" i="8"/>
  <c r="AY98" i="8"/>
  <c r="AC101" i="8" l="1"/>
  <c r="AE101" i="8"/>
  <c r="AR101" i="8" s="1"/>
  <c r="AW101" i="8" s="1"/>
  <c r="AH101" i="8"/>
  <c r="AB100" i="8"/>
  <c r="BD98" i="8"/>
  <c r="BI98" i="8"/>
  <c r="BC99" i="8"/>
  <c r="BF99" i="8"/>
  <c r="BB98" i="8"/>
  <c r="AF100" i="8" l="1"/>
  <c r="AD101" i="8"/>
  <c r="AI102" i="8"/>
  <c r="BA99" i="8"/>
  <c r="AX100" i="8"/>
  <c r="AV100" i="8"/>
  <c r="AG99" i="8"/>
  <c r="AY99" i="8"/>
  <c r="BD99" i="8" l="1"/>
  <c r="AC102" i="8"/>
  <c r="AE102" i="8"/>
  <c r="AR102" i="8" s="1"/>
  <c r="AW102" i="8" s="1"/>
  <c r="AH102" i="8"/>
  <c r="AB101" i="8"/>
  <c r="BF100" i="8"/>
  <c r="BC100" i="8"/>
  <c r="BB99" i="8"/>
  <c r="BI99" i="8"/>
  <c r="AF101" i="8" l="1"/>
  <c r="AD102" i="8"/>
  <c r="AI103" i="8"/>
  <c r="AV101" i="8"/>
  <c r="AX101" i="8"/>
  <c r="BA100" i="8"/>
  <c r="AG100" i="8"/>
  <c r="AY100" i="8"/>
  <c r="AC103" i="8" l="1"/>
  <c r="AE103" i="8"/>
  <c r="AR103" i="8" s="1"/>
  <c r="AW103" i="8" s="1"/>
  <c r="AH103" i="8"/>
  <c r="BD100" i="8"/>
  <c r="AB102" i="8"/>
  <c r="BI100" i="8"/>
  <c r="BF101" i="8"/>
  <c r="BC101" i="8"/>
  <c r="BB100" i="8"/>
  <c r="AF102" i="8" l="1"/>
  <c r="AD103" i="8"/>
  <c r="AI104" i="8"/>
  <c r="AV102" i="8"/>
  <c r="BA101" i="8"/>
  <c r="AX102" i="8"/>
  <c r="AG101" i="8"/>
  <c r="AY101" i="8"/>
  <c r="BD101" i="8" l="1"/>
  <c r="AC104" i="8"/>
  <c r="AE104" i="8"/>
  <c r="AR104" i="8" s="1"/>
  <c r="AW104" i="8" s="1"/>
  <c r="AH104" i="8"/>
  <c r="AB103" i="8"/>
  <c r="BF102" i="8"/>
  <c r="BC102" i="8"/>
  <c r="BB101" i="8"/>
  <c r="BI101" i="8"/>
  <c r="AF103" i="8" l="1"/>
  <c r="AD104" i="8"/>
  <c r="AI105" i="8"/>
  <c r="BA102" i="8"/>
  <c r="AX103" i="8"/>
  <c r="AG102" i="8"/>
  <c r="AV103" i="8"/>
  <c r="AY102" i="8"/>
  <c r="BD102" i="8" l="1"/>
  <c r="AC105" i="8"/>
  <c r="AE105" i="8"/>
  <c r="AR105" i="8" s="1"/>
  <c r="AW105" i="8" s="1"/>
  <c r="AH105" i="8"/>
  <c r="AB104" i="8"/>
  <c r="BI102" i="8"/>
  <c r="BB102" i="8"/>
  <c r="BC103" i="8"/>
  <c r="BF103" i="8"/>
  <c r="AF104" i="8" l="1"/>
  <c r="AD105" i="8"/>
  <c r="AI106" i="8"/>
  <c r="AX104" i="8"/>
  <c r="AV104" i="8"/>
  <c r="BA103" i="8"/>
  <c r="AG103" i="8"/>
  <c r="AY103" i="8"/>
  <c r="BD103" i="8" l="1"/>
  <c r="AC106" i="8"/>
  <c r="AE106" i="8"/>
  <c r="AR106" i="8" s="1"/>
  <c r="AW106" i="8" s="1"/>
  <c r="AH106" i="8"/>
  <c r="AB105" i="8"/>
  <c r="BI103" i="8"/>
  <c r="BB103" i="8"/>
  <c r="BC104" i="8"/>
  <c r="BF104" i="8"/>
  <c r="AF105" i="8" l="1"/>
  <c r="AD106" i="8"/>
  <c r="AI107" i="8"/>
  <c r="BA104" i="8"/>
  <c r="AG104" i="8"/>
  <c r="AX105" i="8"/>
  <c r="AV105" i="8"/>
  <c r="AY104" i="8"/>
  <c r="AC107" i="8" l="1"/>
  <c r="AE107" i="8"/>
  <c r="AR107" i="8" s="1"/>
  <c r="AW107" i="8" s="1"/>
  <c r="AH107" i="8"/>
  <c r="AB106" i="8"/>
  <c r="BF105" i="8"/>
  <c r="BC105" i="8"/>
  <c r="BB104" i="8"/>
  <c r="BI104" i="8"/>
  <c r="BD104" i="8"/>
  <c r="AF106" i="8" l="1"/>
  <c r="AD107" i="8"/>
  <c r="AI108" i="8"/>
  <c r="AX106" i="8"/>
  <c r="AV106" i="8"/>
  <c r="BA105" i="8"/>
  <c r="AG105" i="8"/>
  <c r="AY105" i="8"/>
  <c r="BD105" i="8" l="1"/>
  <c r="AC108" i="8"/>
  <c r="AE108" i="8"/>
  <c r="AR108" i="8" s="1"/>
  <c r="AW108" i="8" s="1"/>
  <c r="AH108" i="8"/>
  <c r="AB107" i="8"/>
  <c r="BI105" i="8"/>
  <c r="BC106" i="8"/>
  <c r="BB105" i="8"/>
  <c r="BF106" i="8"/>
  <c r="AF107" i="8" l="1"/>
  <c r="AD108" i="8"/>
  <c r="AI109" i="8"/>
  <c r="AV107" i="8"/>
  <c r="AX107" i="8"/>
  <c r="AG106" i="8"/>
  <c r="BA106" i="8"/>
  <c r="AY106" i="8"/>
  <c r="AC109" i="8" l="1"/>
  <c r="AE109" i="8"/>
  <c r="AR109" i="8" s="1"/>
  <c r="AW109" i="8" s="1"/>
  <c r="AH109" i="8"/>
  <c r="AB108" i="8"/>
  <c r="BC107" i="8"/>
  <c r="BF107" i="8"/>
  <c r="BB106" i="8"/>
  <c r="BI106" i="8"/>
  <c r="BD106" i="8"/>
  <c r="AF108" i="8" l="1"/>
  <c r="AD109" i="8"/>
  <c r="AI110" i="8"/>
  <c r="BA107" i="8"/>
  <c r="AX108" i="8"/>
  <c r="AG107" i="8"/>
  <c r="AV108" i="8"/>
  <c r="AY107" i="8"/>
  <c r="AC110" i="8" l="1"/>
  <c r="AE110" i="8"/>
  <c r="AR110" i="8" s="1"/>
  <c r="AW110" i="8" s="1"/>
  <c r="AH110" i="8"/>
  <c r="AB109" i="8"/>
  <c r="BC108" i="8"/>
  <c r="BB107" i="8"/>
  <c r="BF108" i="8"/>
  <c r="BI107" i="8"/>
  <c r="BD107" i="8"/>
  <c r="AF109" i="8" l="1"/>
  <c r="AD110" i="8"/>
  <c r="AI111" i="8"/>
  <c r="AG108" i="8"/>
  <c r="BA108" i="8"/>
  <c r="AX109" i="8"/>
  <c r="AV109" i="8"/>
  <c r="AY108" i="8"/>
  <c r="BD108" i="8" l="1"/>
  <c r="AC111" i="8"/>
  <c r="AE111" i="8"/>
  <c r="AR111" i="8" s="1"/>
  <c r="AW111" i="8" s="1"/>
  <c r="AH111" i="8"/>
  <c r="AB110" i="8"/>
  <c r="BI108" i="8"/>
  <c r="BC109" i="8"/>
  <c r="BF109" i="8"/>
  <c r="BB108" i="8"/>
  <c r="AF110" i="8" l="1"/>
  <c r="AD111" i="8"/>
  <c r="AI112" i="8"/>
  <c r="AG109" i="8"/>
  <c r="AX110" i="8"/>
  <c r="AV110" i="8"/>
  <c r="BA109" i="8"/>
  <c r="AY109" i="8"/>
  <c r="BD109" i="8" l="1"/>
  <c r="AC112" i="8"/>
  <c r="AE112" i="8"/>
  <c r="AR112" i="8" s="1"/>
  <c r="AW112" i="8" s="1"/>
  <c r="AH112" i="8"/>
  <c r="AB111" i="8"/>
  <c r="BI109" i="8"/>
  <c r="BF110" i="8"/>
  <c r="BC110" i="8"/>
  <c r="BB109" i="8"/>
  <c r="AF111" i="8" l="1"/>
  <c r="AD112" i="8"/>
  <c r="AI113" i="8"/>
  <c r="AX111" i="8"/>
  <c r="BA110" i="8"/>
  <c r="AV111" i="8"/>
  <c r="AG110" i="8"/>
  <c r="AY110" i="8"/>
  <c r="AC113" i="8" l="1"/>
  <c r="AE113" i="8"/>
  <c r="AR113" i="8" s="1"/>
  <c r="AW113" i="8" s="1"/>
  <c r="AH113" i="8"/>
  <c r="AB112" i="8"/>
  <c r="BI110" i="8"/>
  <c r="BF111" i="8"/>
  <c r="BB110" i="8"/>
  <c r="BC111" i="8"/>
  <c r="BD110" i="8"/>
  <c r="AF112" i="8" l="1"/>
  <c r="AD113" i="8"/>
  <c r="AI114" i="8"/>
  <c r="AX112" i="8"/>
  <c r="BA111" i="8"/>
  <c r="AG111" i="8"/>
  <c r="AV112" i="8"/>
  <c r="AY111" i="8"/>
  <c r="BD111" i="8" l="1"/>
  <c r="AC114" i="8"/>
  <c r="AE114" i="8"/>
  <c r="AR114" i="8" s="1"/>
  <c r="AW114" i="8" s="1"/>
  <c r="AH114" i="8"/>
  <c r="AB113" i="8"/>
  <c r="BI111" i="8"/>
  <c r="BB111" i="8"/>
  <c r="BF112" i="8"/>
  <c r="BC112" i="8"/>
  <c r="AF113" i="8" l="1"/>
  <c r="AD114" i="8"/>
  <c r="AB114" i="8"/>
  <c r="AF114" i="8" s="1"/>
  <c r="AG112" i="8"/>
  <c r="AV113" i="8"/>
  <c r="BA112" i="8"/>
  <c r="AX113" i="8"/>
  <c r="AY112" i="8"/>
  <c r="BD112" i="8" l="1"/>
  <c r="BI112" i="8"/>
  <c r="BC113" i="8"/>
  <c r="BF113" i="8"/>
  <c r="BB112" i="8"/>
  <c r="AG113" i="8" l="1"/>
  <c r="AV114" i="8"/>
  <c r="AX114" i="8"/>
  <c r="BA113" i="8"/>
  <c r="AY113" i="8"/>
  <c r="BD113" i="8" l="1"/>
  <c r="BI113" i="8"/>
  <c r="BB113" i="8"/>
  <c r="BC114" i="8"/>
  <c r="BF114" i="8"/>
  <c r="BG113" i="8" s="1"/>
  <c r="BG112" i="8" s="1"/>
  <c r="BG111" i="8" s="1"/>
  <c r="BG110" i="8" s="1"/>
  <c r="BG109" i="8" s="1"/>
  <c r="BG108" i="8" s="1"/>
  <c r="BG107" i="8" s="1"/>
  <c r="BG106" i="8" s="1"/>
  <c r="BG105" i="8" s="1"/>
  <c r="BG104" i="8" s="1"/>
  <c r="BG103" i="8" s="1"/>
  <c r="BG102" i="8" s="1"/>
  <c r="BG101" i="8" s="1"/>
  <c r="BG100" i="8" s="1"/>
  <c r="BG99" i="8" s="1"/>
  <c r="BG98" i="8" s="1"/>
  <c r="BG97" i="8" s="1"/>
  <c r="BG96" i="8" s="1"/>
  <c r="BG95" i="8" s="1"/>
  <c r="BG94" i="8" s="1"/>
  <c r="BG93" i="8" s="1"/>
  <c r="BG92" i="8" s="1"/>
  <c r="BG91" i="8" s="1"/>
  <c r="BG90" i="8" s="1"/>
  <c r="BG89" i="8" s="1"/>
  <c r="BG88" i="8" s="1"/>
  <c r="BG87" i="8" s="1"/>
  <c r="BG86" i="8" s="1"/>
  <c r="BG85" i="8" s="1"/>
  <c r="BG84" i="8" s="1"/>
  <c r="BG83" i="8" s="1"/>
  <c r="BG82" i="8" s="1"/>
  <c r="BG81" i="8" s="1"/>
  <c r="BG80" i="8" s="1"/>
  <c r="BG79" i="8" s="1"/>
  <c r="BG78" i="8" s="1"/>
  <c r="BG77" i="8" s="1"/>
  <c r="BG76" i="8" s="1"/>
  <c r="BG75" i="8" s="1"/>
  <c r="BG74" i="8" s="1"/>
  <c r="BG73" i="8" s="1"/>
  <c r="BG72" i="8" s="1"/>
  <c r="BG71" i="8" s="1"/>
  <c r="BG70" i="8" s="1"/>
  <c r="BG69" i="8" s="1"/>
  <c r="BG68" i="8" s="1"/>
  <c r="BG67" i="8" s="1"/>
  <c r="BG66" i="8" s="1"/>
  <c r="BG65" i="8" s="1"/>
  <c r="BG64" i="8" s="1"/>
  <c r="BG63" i="8" s="1"/>
  <c r="BG62" i="8" s="1"/>
  <c r="BG61" i="8" s="1"/>
  <c r="BG60" i="8" s="1"/>
  <c r="BG59" i="8" s="1"/>
  <c r="BG58" i="8" s="1"/>
  <c r="BG57" i="8" s="1"/>
  <c r="BG56" i="8" s="1"/>
  <c r="BG55" i="8" s="1"/>
  <c r="BG54" i="8" s="1"/>
  <c r="BG53" i="8" s="1"/>
  <c r="BG52" i="8" s="1"/>
  <c r="BG51" i="8" s="1"/>
  <c r="BG50" i="8" s="1"/>
  <c r="BG49" i="8" s="1"/>
  <c r="BG48" i="8" s="1"/>
  <c r="BG47" i="8" s="1"/>
  <c r="BG46" i="8" s="1"/>
  <c r="BG45" i="8" s="1"/>
  <c r="BG44" i="8" s="1"/>
  <c r="BG43" i="8" s="1"/>
  <c r="BG42" i="8" s="1"/>
  <c r="BG41" i="8" s="1"/>
  <c r="BG40" i="8" s="1"/>
  <c r="BG39" i="8" s="1"/>
  <c r="BG38" i="8" s="1"/>
  <c r="BG37" i="8" s="1"/>
  <c r="BG36" i="8" s="1"/>
  <c r="BG35" i="8" s="1"/>
  <c r="BG34" i="8" s="1"/>
  <c r="BG33" i="8" s="1"/>
  <c r="BG32" i="8" s="1"/>
  <c r="BG31" i="8" s="1"/>
  <c r="BG30" i="8" s="1"/>
  <c r="BG29" i="8" s="1"/>
  <c r="BG28" i="8" s="1"/>
  <c r="BG27" i="8" s="1"/>
  <c r="BG26" i="8" s="1"/>
  <c r="BG25" i="8" s="1"/>
  <c r="BG24" i="8" s="1"/>
  <c r="BG23" i="8" s="1"/>
  <c r="BG22" i="8" s="1"/>
  <c r="BG21" i="8" s="1"/>
  <c r="BG20" i="8" s="1"/>
  <c r="BG19" i="8" s="1"/>
  <c r="BG18" i="8" s="1"/>
  <c r="BG17" i="8" s="1"/>
  <c r="BG16" i="8" s="1"/>
  <c r="BG15" i="8" s="1"/>
  <c r="BG14" i="8" s="1"/>
  <c r="BG13" i="8" s="1"/>
  <c r="BG12" i="8" s="1"/>
  <c r="BG11" i="8" s="1"/>
  <c r="AG114" i="8" l="1"/>
  <c r="AG6" i="8" s="1"/>
  <c r="BA114" i="8"/>
  <c r="BB114" i="8" s="1"/>
  <c r="BB6" i="8" s="1"/>
  <c r="AY114" i="8"/>
  <c r="AZ113" i="8" l="1"/>
  <c r="AZ112" i="8" s="1"/>
  <c r="AZ111" i="8" s="1"/>
  <c r="AZ110" i="8" s="1"/>
  <c r="AZ109" i="8" s="1"/>
  <c r="AZ108" i="8" s="1"/>
  <c r="AZ107" i="8" s="1"/>
  <c r="AZ106" i="8" s="1"/>
  <c r="AZ105" i="8" s="1"/>
  <c r="AZ104" i="8" s="1"/>
  <c r="AZ103" i="8" s="1"/>
  <c r="AZ102" i="8" s="1"/>
  <c r="AZ101" i="8" s="1"/>
  <c r="AZ100" i="8" s="1"/>
  <c r="AZ99" i="8" s="1"/>
  <c r="AZ98" i="8" s="1"/>
  <c r="AZ97" i="8" s="1"/>
  <c r="AZ96" i="8" s="1"/>
  <c r="AZ95" i="8" s="1"/>
  <c r="AZ94" i="8" s="1"/>
  <c r="AZ93" i="8" s="1"/>
  <c r="AZ92" i="8" s="1"/>
  <c r="AZ91" i="8" s="1"/>
  <c r="AZ90" i="8" s="1"/>
  <c r="AZ89" i="8" s="1"/>
  <c r="AZ88" i="8" s="1"/>
  <c r="AZ87" i="8" s="1"/>
  <c r="AZ86" i="8" s="1"/>
  <c r="AZ85" i="8" s="1"/>
  <c r="AZ84" i="8" s="1"/>
  <c r="AZ83" i="8" s="1"/>
  <c r="AZ82" i="8" s="1"/>
  <c r="AZ81" i="8" s="1"/>
  <c r="AZ80" i="8" s="1"/>
  <c r="AZ79" i="8" s="1"/>
  <c r="AZ78" i="8" s="1"/>
  <c r="AZ77" i="8" s="1"/>
  <c r="AZ76" i="8" s="1"/>
  <c r="AZ75" i="8" s="1"/>
  <c r="AZ74" i="8" s="1"/>
  <c r="AZ73" i="8" s="1"/>
  <c r="AZ72" i="8" s="1"/>
  <c r="AZ71" i="8" s="1"/>
  <c r="AZ70" i="8" s="1"/>
  <c r="AZ69" i="8" s="1"/>
  <c r="AZ68" i="8" s="1"/>
  <c r="AZ67" i="8" s="1"/>
  <c r="AZ66" i="8" s="1"/>
  <c r="AZ65" i="8" s="1"/>
  <c r="AZ64" i="8" s="1"/>
  <c r="AZ63" i="8" s="1"/>
  <c r="AZ62" i="8" s="1"/>
  <c r="AZ61" i="8" s="1"/>
  <c r="AZ60" i="8" s="1"/>
  <c r="AZ59" i="8" s="1"/>
  <c r="AZ58" i="8" s="1"/>
  <c r="AZ57" i="8" s="1"/>
  <c r="AZ56" i="8" s="1"/>
  <c r="AZ55" i="8" s="1"/>
  <c r="AZ54" i="8" s="1"/>
  <c r="AZ53" i="8" s="1"/>
  <c r="AZ52" i="8" s="1"/>
  <c r="AZ51" i="8" s="1"/>
  <c r="AZ50" i="8" s="1"/>
  <c r="AZ49" i="8" s="1"/>
  <c r="AZ48" i="8" s="1"/>
  <c r="AZ47" i="8" s="1"/>
  <c r="AZ46" i="8" s="1"/>
  <c r="AZ45" i="8" s="1"/>
  <c r="AZ44" i="8" s="1"/>
  <c r="AZ43" i="8" s="1"/>
  <c r="AZ42" i="8" s="1"/>
  <c r="AZ41" i="8" s="1"/>
  <c r="AZ40" i="8" s="1"/>
  <c r="AZ39" i="8" s="1"/>
  <c r="AZ38" i="8" s="1"/>
  <c r="AZ37" i="8" s="1"/>
  <c r="AZ36" i="8" s="1"/>
  <c r="AZ35" i="8" s="1"/>
  <c r="AZ34" i="8" s="1"/>
  <c r="AZ33" i="8" s="1"/>
  <c r="AZ32" i="8" s="1"/>
  <c r="AZ31" i="8" s="1"/>
  <c r="AZ30" i="8" s="1"/>
  <c r="AZ29" i="8" s="1"/>
  <c r="AZ28" i="8" s="1"/>
  <c r="AZ27" i="8" s="1"/>
  <c r="AZ26" i="8" s="1"/>
  <c r="AZ25" i="8" s="1"/>
  <c r="AZ24" i="8" s="1"/>
  <c r="AZ23" i="8" s="1"/>
  <c r="AZ22" i="8" s="1"/>
  <c r="AZ21" i="8" s="1"/>
  <c r="AZ20" i="8" s="1"/>
  <c r="AZ19" i="8" s="1"/>
  <c r="AZ18" i="8" s="1"/>
  <c r="AZ17" i="8" s="1"/>
  <c r="AZ16" i="8" s="1"/>
  <c r="AZ15" i="8" s="1"/>
  <c r="AZ14" i="8" s="1"/>
  <c r="AZ13" i="8" s="1"/>
  <c r="AZ12" i="8" s="1"/>
  <c r="AZ11" i="8" s="1"/>
  <c r="BD114" i="8"/>
  <c r="BE113" i="8" s="1"/>
  <c r="BE112" i="8" s="1"/>
  <c r="BE111" i="8" s="1"/>
  <c r="BE110" i="8" s="1"/>
  <c r="BE109" i="8" s="1"/>
  <c r="BE108" i="8" s="1"/>
  <c r="BE107" i="8" s="1"/>
  <c r="BE106" i="8" s="1"/>
  <c r="BE105" i="8" s="1"/>
  <c r="BE104" i="8" s="1"/>
  <c r="BE103" i="8" s="1"/>
  <c r="BE102" i="8" s="1"/>
  <c r="BE101" i="8" s="1"/>
  <c r="BE100" i="8" s="1"/>
  <c r="BE99" i="8" s="1"/>
  <c r="BE98" i="8" s="1"/>
  <c r="BE97" i="8" s="1"/>
  <c r="BE96" i="8" s="1"/>
  <c r="BE95" i="8" s="1"/>
  <c r="BE94" i="8" s="1"/>
  <c r="BE93" i="8" s="1"/>
  <c r="BE92" i="8" s="1"/>
  <c r="BE91" i="8" s="1"/>
  <c r="BE90" i="8" s="1"/>
  <c r="BE89" i="8" s="1"/>
  <c r="BE88" i="8" s="1"/>
  <c r="BE87" i="8" s="1"/>
  <c r="BE86" i="8" s="1"/>
  <c r="BE85" i="8" s="1"/>
  <c r="BE84" i="8" s="1"/>
  <c r="BE83" i="8" s="1"/>
  <c r="BE82" i="8" s="1"/>
  <c r="BE81" i="8" s="1"/>
  <c r="BE80" i="8" s="1"/>
  <c r="BE79" i="8" s="1"/>
  <c r="BE78" i="8" s="1"/>
  <c r="BE77" i="8" s="1"/>
  <c r="BE76" i="8" s="1"/>
  <c r="BE75" i="8" s="1"/>
  <c r="BE74" i="8" s="1"/>
  <c r="BE73" i="8" s="1"/>
  <c r="BE72" i="8" s="1"/>
  <c r="BE71" i="8" s="1"/>
  <c r="BE70" i="8" s="1"/>
  <c r="BE69" i="8" s="1"/>
  <c r="BE68" i="8" s="1"/>
  <c r="BE67" i="8" s="1"/>
  <c r="BE66" i="8" s="1"/>
  <c r="BE65" i="8" s="1"/>
  <c r="BE64" i="8" s="1"/>
  <c r="BE63" i="8" s="1"/>
  <c r="BE62" i="8" s="1"/>
  <c r="BE61" i="8" s="1"/>
  <c r="BE60" i="8" s="1"/>
  <c r="BE59" i="8" s="1"/>
  <c r="BE58" i="8" s="1"/>
  <c r="BE57" i="8" s="1"/>
  <c r="BE56" i="8" s="1"/>
  <c r="BE55" i="8" s="1"/>
  <c r="BE54" i="8" s="1"/>
  <c r="BE53" i="8" s="1"/>
  <c r="BE52" i="8" s="1"/>
  <c r="BE51" i="8" s="1"/>
  <c r="BE50" i="8" s="1"/>
  <c r="BE49" i="8" s="1"/>
  <c r="BE48" i="8" s="1"/>
  <c r="BE47" i="8" s="1"/>
  <c r="BE46" i="8" s="1"/>
  <c r="BE45" i="8" s="1"/>
  <c r="BE44" i="8" s="1"/>
  <c r="BE43" i="8" s="1"/>
  <c r="BE42" i="8" s="1"/>
  <c r="BE41" i="8" s="1"/>
  <c r="BE40" i="8" s="1"/>
  <c r="BE39" i="8" s="1"/>
  <c r="BE38" i="8" s="1"/>
  <c r="BE37" i="8" s="1"/>
  <c r="BE36" i="8" s="1"/>
  <c r="BE35" i="8" s="1"/>
  <c r="BE34" i="8" s="1"/>
  <c r="BE33" i="8" s="1"/>
  <c r="BE32" i="8" s="1"/>
  <c r="BE31" i="8" s="1"/>
  <c r="BE30" i="8" s="1"/>
  <c r="BE29" i="8" s="1"/>
  <c r="BE28" i="8" s="1"/>
  <c r="BE27" i="8" s="1"/>
  <c r="BE26" i="8" s="1"/>
  <c r="BE25" i="8" s="1"/>
  <c r="BE24" i="8" s="1"/>
  <c r="BE23" i="8" s="1"/>
  <c r="BE22" i="8" s="1"/>
  <c r="BE21" i="8" s="1"/>
  <c r="BE20" i="8" s="1"/>
  <c r="BE19" i="8" s="1"/>
  <c r="BE18" i="8" s="1"/>
  <c r="BE17" i="8" s="1"/>
  <c r="BE16" i="8" s="1"/>
  <c r="BE15" i="8" s="1"/>
  <c r="BE14" i="8" s="1"/>
  <c r="BE13" i="8" s="1"/>
  <c r="BE12" i="8" s="1"/>
  <c r="BE11" i="8" s="1"/>
  <c r="D58" i="6" s="1"/>
  <c r="D65" i="6"/>
  <c r="BI114" i="8"/>
  <c r="BJ114" i="8" s="1"/>
  <c r="BJ113" i="8" s="1"/>
  <c r="BJ112" i="8" s="1"/>
  <c r="BJ111" i="8" s="1"/>
  <c r="BJ110" i="8" s="1"/>
  <c r="BJ109" i="8" s="1"/>
  <c r="BJ108" i="8" s="1"/>
  <c r="BJ107" i="8" s="1"/>
  <c r="BJ106" i="8" s="1"/>
  <c r="BJ105" i="8" s="1"/>
  <c r="BJ104" i="8" s="1"/>
  <c r="BJ103" i="8" s="1"/>
  <c r="BJ102" i="8" s="1"/>
  <c r="BJ101" i="8" s="1"/>
  <c r="BJ100" i="8" s="1"/>
  <c r="BJ99" i="8" s="1"/>
  <c r="BJ98" i="8" s="1"/>
  <c r="BJ97" i="8" s="1"/>
  <c r="BJ96" i="8" s="1"/>
  <c r="BJ95" i="8" s="1"/>
  <c r="BJ94" i="8" s="1"/>
  <c r="BJ93" i="8" s="1"/>
  <c r="BJ92" i="8" s="1"/>
  <c r="BJ91" i="8" s="1"/>
  <c r="BJ90" i="8" s="1"/>
  <c r="BJ89" i="8" s="1"/>
  <c r="BJ88" i="8" s="1"/>
  <c r="BJ87" i="8" s="1"/>
  <c r="BJ86" i="8" s="1"/>
  <c r="BJ85" i="8" s="1"/>
  <c r="BJ84" i="8" s="1"/>
  <c r="BJ83" i="8" s="1"/>
  <c r="BJ82" i="8" s="1"/>
  <c r="BJ81" i="8" s="1"/>
  <c r="BJ80" i="8" s="1"/>
  <c r="BJ79" i="8" s="1"/>
  <c r="BJ78" i="8" s="1"/>
  <c r="BJ77" i="8" s="1"/>
  <c r="BJ76" i="8" s="1"/>
  <c r="BJ75" i="8" s="1"/>
  <c r="BJ74" i="8" s="1"/>
  <c r="BJ73" i="8" s="1"/>
  <c r="BJ72" i="8" s="1"/>
  <c r="BJ71" i="8" s="1"/>
  <c r="BJ70" i="8" s="1"/>
  <c r="BJ69" i="8" s="1"/>
  <c r="BJ68" i="8" s="1"/>
  <c r="BJ67" i="8" s="1"/>
  <c r="BJ66" i="8" s="1"/>
  <c r="BJ65" i="8" s="1"/>
  <c r="BJ64" i="8" s="1"/>
  <c r="BJ63" i="8" s="1"/>
  <c r="BJ62" i="8" s="1"/>
  <c r="BJ61" i="8" s="1"/>
  <c r="BJ60" i="8" s="1"/>
  <c r="BJ59" i="8" s="1"/>
  <c r="BJ58" i="8" s="1"/>
  <c r="BJ57" i="8" s="1"/>
  <c r="BJ56" i="8" s="1"/>
  <c r="BJ55" i="8" s="1"/>
  <c r="BJ54" i="8" s="1"/>
  <c r="BJ53" i="8" s="1"/>
  <c r="BJ52" i="8" s="1"/>
  <c r="BJ51" i="8" s="1"/>
  <c r="BJ50" i="8" s="1"/>
  <c r="BJ49" i="8" s="1"/>
  <c r="BJ48" i="8" s="1"/>
  <c r="BJ47" i="8" s="1"/>
  <c r="BJ46" i="8" s="1"/>
  <c r="BJ45" i="8" s="1"/>
  <c r="BJ44" i="8" s="1"/>
  <c r="BJ43" i="8" s="1"/>
  <c r="BJ42" i="8" s="1"/>
  <c r="BJ41" i="8" s="1"/>
  <c r="BJ40" i="8" s="1"/>
  <c r="BJ39" i="8" s="1"/>
  <c r="BJ38" i="8" s="1"/>
  <c r="BJ37" i="8" s="1"/>
  <c r="BJ36" i="8" s="1"/>
  <c r="BJ35" i="8" s="1"/>
  <c r="BJ34" i="8" s="1"/>
  <c r="BJ33" i="8" s="1"/>
  <c r="BJ32" i="8" s="1"/>
  <c r="BJ31" i="8" s="1"/>
  <c r="BJ30" i="8" s="1"/>
  <c r="BJ29" i="8" s="1"/>
  <c r="BJ28" i="8" s="1"/>
  <c r="BJ27" i="8" s="1"/>
  <c r="BJ26" i="8" s="1"/>
  <c r="BJ25" i="8" s="1"/>
  <c r="BJ24" i="8" s="1"/>
  <c r="BJ23" i="8" s="1"/>
  <c r="BJ22" i="8" s="1"/>
  <c r="BJ21" i="8" s="1"/>
  <c r="BJ20" i="8" s="1"/>
  <c r="BJ19" i="8" s="1"/>
  <c r="BJ18" i="8" s="1"/>
  <c r="BJ17" i="8" s="1"/>
  <c r="BJ16" i="8" s="1"/>
  <c r="BJ15" i="8" s="1"/>
  <c r="BJ14" i="8" s="1"/>
  <c r="BJ13" i="8" s="1"/>
  <c r="BJ12" i="8" s="1"/>
  <c r="BJ11" i="8" s="1"/>
  <c r="D64" i="6" l="1"/>
  <c r="D35" i="18"/>
  <c r="D57" i="6"/>
  <c r="BG6" i="8"/>
  <c r="D63" i="6" l="1"/>
  <c r="D34" i="18"/>
  <c r="D43" i="18" s="1"/>
</calcChain>
</file>

<file path=xl/sharedStrings.xml><?xml version="1.0" encoding="utf-8"?>
<sst xmlns="http://schemas.openxmlformats.org/spreadsheetml/2006/main" count="256" uniqueCount="215">
  <si>
    <t>x</t>
  </si>
  <si>
    <t>t_V_x</t>
  </si>
  <si>
    <t>t</t>
  </si>
  <si>
    <t>Value</t>
  </si>
  <si>
    <t>Notation</t>
  </si>
  <si>
    <t>Unit</t>
  </si>
  <si>
    <t>years</t>
  </si>
  <si>
    <t>Sum assured (death)</t>
  </si>
  <si>
    <t>SA_dth</t>
  </si>
  <si>
    <t>EUR</t>
  </si>
  <si>
    <t>i_prc</t>
  </si>
  <si>
    <t>x+t</t>
  </si>
  <si>
    <t>v_prc</t>
  </si>
  <si>
    <t>0 or large number</t>
  </si>
  <si>
    <t>null mortality</t>
  </si>
  <si>
    <t>Controls</t>
  </si>
  <si>
    <t>SLO 2007 M</t>
  </si>
  <si>
    <t>NULL</t>
  </si>
  <si>
    <t>SLO 2007 F</t>
  </si>
  <si>
    <t>t_p_x</t>
  </si>
  <si>
    <t>ä_(x+t)</t>
  </si>
  <si>
    <t>A_(x+t)</t>
  </si>
  <si>
    <t>GP_x</t>
  </si>
  <si>
    <t>alpha</t>
  </si>
  <si>
    <t>beta</t>
  </si>
  <si>
    <t>gamma</t>
  </si>
  <si>
    <t>delta</t>
  </si>
  <si>
    <t>Acquisition cost loading</t>
  </si>
  <si>
    <t>Recurring admin cost loading</t>
  </si>
  <si>
    <t>Claim handling cost loading</t>
  </si>
  <si>
    <t>GP_t</t>
  </si>
  <si>
    <t>Pricing</t>
  </si>
  <si>
    <t>SA(dth)_t</t>
  </si>
  <si>
    <t>Description of parameter</t>
  </si>
  <si>
    <t>Fixed guaranted interest rate</t>
  </si>
  <si>
    <t>Regular yearly premium</t>
  </si>
  <si>
    <t>Investment cost loading</t>
  </si>
  <si>
    <t>Mortality</t>
  </si>
  <si>
    <t>Investment return on MR</t>
  </si>
  <si>
    <t>Acquisition expense</t>
  </si>
  <si>
    <t>Recurring admin expense</t>
  </si>
  <si>
    <t>Investment expense</t>
  </si>
  <si>
    <t>Claim handling expense</t>
  </si>
  <si>
    <t>Timing</t>
  </si>
  <si>
    <t>Gross Premium paid at BoY</t>
  </si>
  <si>
    <t>BoY</t>
  </si>
  <si>
    <t>EoY</t>
  </si>
  <si>
    <t>t=0</t>
  </si>
  <si>
    <t>of SA</t>
  </si>
  <si>
    <t>of GP</t>
  </si>
  <si>
    <t>of MR</t>
  </si>
  <si>
    <t>Premium setting via formula (closed form)</t>
  </si>
  <si>
    <t>Best estimate</t>
  </si>
  <si>
    <t>EUR per policy in force pa</t>
  </si>
  <si>
    <t>Comment</t>
  </si>
  <si>
    <t>Best estimate assumption set</t>
  </si>
  <si>
    <t>Pricing assumption set</t>
  </si>
  <si>
    <t>Fixed interest rate</t>
  </si>
  <si>
    <t>Discount factor</t>
  </si>
  <si>
    <t>known comm system+UW+marketing+other</t>
  </si>
  <si>
    <t>assumes stable portfolio</t>
  </si>
  <si>
    <t>alternative through reduced inv ret</t>
  </si>
  <si>
    <t>Entry age of life</t>
  </si>
  <si>
    <t>Classic approach (more advanced exist)</t>
  </si>
  <si>
    <t>Exp_admin_pa</t>
  </si>
  <si>
    <t>Exp_inv_per_MR</t>
  </si>
  <si>
    <t>Exp_claim_per_SA</t>
  </si>
  <si>
    <t>Exp_acq_per_GP</t>
  </si>
  <si>
    <t>no of deaths</t>
  </si>
  <si>
    <t>Inv_ret_t</t>
  </si>
  <si>
    <t>i_BE</t>
  </si>
  <si>
    <t>Profit sharing: none</t>
  </si>
  <si>
    <t>Profit_t</t>
  </si>
  <si>
    <t>Profit criterion</t>
  </si>
  <si>
    <t>RDR</t>
  </si>
  <si>
    <t>Risk discount rate</t>
  </si>
  <si>
    <t>MCR_t</t>
  </si>
  <si>
    <t>MCR_perc</t>
  </si>
  <si>
    <t>Minimal Capital Requirement percentage</t>
  </si>
  <si>
    <t>Volume BoY, Claim EoY</t>
  </si>
  <si>
    <t>Inv_ret(MCR)_t</t>
  </si>
  <si>
    <t>Investment return on MCR</t>
  </si>
  <si>
    <t>i_MCR</t>
  </si>
  <si>
    <t>not in line with regulatory requirement</t>
  </si>
  <si>
    <t>No tax assumed</t>
  </si>
  <si>
    <t>Profit(Econom)_t</t>
  </si>
  <si>
    <t>PV_Profit_t</t>
  </si>
  <si>
    <t>PV_Profit(Econom)_t</t>
  </si>
  <si>
    <t>CoC_t</t>
  </si>
  <si>
    <t>PV_CoC_t</t>
  </si>
  <si>
    <t>Delta_MCR_t</t>
  </si>
  <si>
    <t>Delta_MR_t</t>
  </si>
  <si>
    <t>Exp(admin)_t per policy</t>
  </si>
  <si>
    <t>(as pricing assumption set for statutory reserves)</t>
  </si>
  <si>
    <t>Risk free rate</t>
  </si>
  <si>
    <t>RFR</t>
  </si>
  <si>
    <t>BEL_t</t>
  </si>
  <si>
    <t>Net_CF_t</t>
  </si>
  <si>
    <t>Miscellaneous</t>
  </si>
  <si>
    <t>q(mat)_x</t>
  </si>
  <si>
    <t>Duration of insurance</t>
  </si>
  <si>
    <t>n</t>
  </si>
  <si>
    <t>q(dth)_(x+t)</t>
  </si>
  <si>
    <t>q(mat)_t</t>
  </si>
  <si>
    <t>q(dth+mat)_t</t>
  </si>
  <si>
    <t>Sum assured (maturity)</t>
  </si>
  <si>
    <t>SA_mat</t>
  </si>
  <si>
    <t>SA(mat)_t</t>
  </si>
  <si>
    <t>ä_(x+t):n-t]</t>
  </si>
  <si>
    <t>A_(x+t):n-t]</t>
  </si>
  <si>
    <t>A_(x+t)1:n-t]</t>
  </si>
  <si>
    <t>A_(x+t):n-t]1</t>
  </si>
  <si>
    <t>Control</t>
  </si>
  <si>
    <t>no of maturities</t>
  </si>
  <si>
    <t>A_(x+t):n-t] remake</t>
  </si>
  <si>
    <t>NP_t</t>
  </si>
  <si>
    <t>NP_x:n]</t>
  </si>
  <si>
    <t>GP_x:n]</t>
  </si>
  <si>
    <t>Results</t>
  </si>
  <si>
    <t>Indicators</t>
  </si>
  <si>
    <t>Profit margin</t>
  </si>
  <si>
    <t>PV of profit as % of PV of premiums</t>
  </si>
  <si>
    <t>PV of profit</t>
  </si>
  <si>
    <t>PV of economic profit</t>
  </si>
  <si>
    <t>PV of future premiums</t>
  </si>
  <si>
    <t>PV _GP_t</t>
  </si>
  <si>
    <t>Profit margin (economic)</t>
  </si>
  <si>
    <t>PV of economic profit as % of PV of premiums</t>
  </si>
  <si>
    <t>Return on investment (ROI)</t>
  </si>
  <si>
    <t>Internal Rate of Return (IRR), use with care, consider MIRR function</t>
  </si>
  <si>
    <t>Single life, multiple lives</t>
  </si>
  <si>
    <t>Risks covered: death, maturity</t>
  </si>
  <si>
    <t>Gross premium (GP) (yearly)</t>
  </si>
  <si>
    <t>same as MR</t>
  </si>
  <si>
    <t>Description of insurance product and design</t>
  </si>
  <si>
    <t>FULL</t>
  </si>
  <si>
    <t>q(dth)_x</t>
  </si>
  <si>
    <t>Strict n]</t>
  </si>
  <si>
    <t>Maturity benefit (if exists): paid at end of contract</t>
  </si>
  <si>
    <t>Death benefit (if exists): paid at EoY of death</t>
  </si>
  <si>
    <t>Statutory valution assumption set</t>
  </si>
  <si>
    <t>Statutory valuation</t>
  </si>
  <si>
    <t>Contol: ratio SA_dth vs SA_mat</t>
  </si>
  <si>
    <t>q(surr)_t</t>
  </si>
  <si>
    <t>SURR_1</t>
  </si>
  <si>
    <t>q(dth+surr+mat)_t</t>
  </si>
  <si>
    <t>no of surrenders</t>
  </si>
  <si>
    <t>Surrender value factor</t>
  </si>
  <si>
    <t>SV_fact</t>
  </si>
  <si>
    <t>Claim EoY, after death, before mat</t>
  </si>
  <si>
    <t>t_p(dth+surr+mat)_x</t>
  </si>
  <si>
    <t>Surrender benefit (if exists): paid at EoY of surrender, after death claims</t>
  </si>
  <si>
    <t>valid for all types of claims</t>
  </si>
  <si>
    <t>MR_(t -) (after dth, before surr+mat)</t>
  </si>
  <si>
    <t>SA(dth)_(t-) (after dth, before surr+mat)</t>
  </si>
  <si>
    <t>SA(mat)_(t-) (after dth, before surr+mat)</t>
  </si>
  <si>
    <t>MR_(t -) (after dth, before surr+mat) CTRL</t>
  </si>
  <si>
    <t>MR_t (before premium)</t>
  </si>
  <si>
    <t>NP_(t-) (after dth, before surr+mat)</t>
  </si>
  <si>
    <t>Claim(dth)_(t-)</t>
  </si>
  <si>
    <t>Claim(surr)_(t-)</t>
  </si>
  <si>
    <t>Claim(mat)_(t-)</t>
  </si>
  <si>
    <t>Exp(acq)_(t-)</t>
  </si>
  <si>
    <t>Exp(admin)_(t-)</t>
  </si>
  <si>
    <t>Exp(inv)_(t-)</t>
  </si>
  <si>
    <t>Exp(claim)_(t-)</t>
  </si>
  <si>
    <t>CAT_MORTALITY</t>
  </si>
  <si>
    <t>Mortalitiy Rates Tables</t>
  </si>
  <si>
    <t>Surrender Rates Tables</t>
  </si>
  <si>
    <t>Maturity Rates Tables</t>
  </si>
  <si>
    <t>Repository</t>
  </si>
  <si>
    <t>Policyholder's options: surrender of policy</t>
  </si>
  <si>
    <t>Whole life OR endowment OR  term OR pure endowment insurance</t>
  </si>
  <si>
    <t>Pricing, Valuation of TP</t>
  </si>
  <si>
    <t>Policy (portfolio) data</t>
  </si>
  <si>
    <t>Actuarial assumptions - Mortality</t>
  </si>
  <si>
    <t>Actuarial assumptions - Surrenders</t>
  </si>
  <si>
    <t>Actuarial assumptions - Maturity (strictly: not assumption but policy data)</t>
  </si>
  <si>
    <t>List 6 suggestions for possible changes in product design (not changing duration and insurance product type, ie endowment) in order to achieve 100 EUR higher profit.</t>
  </si>
  <si>
    <t>Economic profit</t>
  </si>
  <si>
    <t>Profit</t>
  </si>
  <si>
    <t>Calculate</t>
  </si>
  <si>
    <t>RDR = 10%</t>
  </si>
  <si>
    <t>Claim handling expense = 2%</t>
  </si>
  <si>
    <t>Investment expense = 0.5% of MR</t>
  </si>
  <si>
    <t>Recurring admin expense = 35 EUR per policy pa</t>
  </si>
  <si>
    <t>Acquisition expense = 100% of GP</t>
  </si>
  <si>
    <t>Mortality tables = 75% * SLO 2007</t>
  </si>
  <si>
    <t>Investment returns = 4% (on MR and MCR)</t>
  </si>
  <si>
    <t>Best estimate assumptions</t>
  </si>
  <si>
    <t>RFR = 4%</t>
  </si>
  <si>
    <t>MCR = 4%</t>
  </si>
  <si>
    <t>same as pricing</t>
  </si>
  <si>
    <t>Statutory assumptions (reserving and solvency):</t>
  </si>
  <si>
    <t>delta = 0%</t>
  </si>
  <si>
    <t>gama = 1%</t>
  </si>
  <si>
    <t>beta = 4%</t>
  </si>
  <si>
    <t>alpha = 100%</t>
  </si>
  <si>
    <t>annual level premium</t>
  </si>
  <si>
    <t>no surrender allowed</t>
  </si>
  <si>
    <t>mortality tables SLO 2007</t>
  </si>
  <si>
    <t>fixed interest rate 6%</t>
  </si>
  <si>
    <t>Product design (pricing):</t>
  </si>
  <si>
    <t>Maturity sum assured 10000 EUR, death sum assured 25000</t>
  </si>
  <si>
    <t>female 22 years old</t>
  </si>
  <si>
    <t xml:space="preserve">10 year endowment </t>
  </si>
  <si>
    <t>Policy data:</t>
  </si>
  <si>
    <t>Use Actuarial model (simple) excel which was presented at the seminar</t>
  </si>
  <si>
    <t>Change in profit:</t>
  </si>
  <si>
    <t>Lower fixed interest rate (6% -&gt; 5.75%)</t>
  </si>
  <si>
    <t>Increase in the recurring admin cost loading (4,0% -&gt; 4,4%)</t>
  </si>
  <si>
    <t>Increase in the claim handling cost loading (0,0% -&gt; 0,2%)</t>
  </si>
  <si>
    <t>Increase investment return on MR (4% -&gt; 4,15%)</t>
  </si>
  <si>
    <t>Cut recurring admin expense (35 EUR -&gt; 30 EUR)</t>
  </si>
  <si>
    <t>Lower claim handling expense (2,0% -&gt; 1,7%)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</si>
</sst>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%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4"/>
      <color theme="6" tint="-0.499984740745262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4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64" fontId="2" fillId="0" borderId="0" xfId="0" applyNumberFormat="1" applyFont="1"/>
    <xf numFmtId="0" fontId="0" fillId="0" borderId="0" xfId="0" applyAlignment="1">
      <alignment horizontal="right"/>
    </xf>
    <xf numFmtId="2" fontId="4" fillId="0" borderId="0" xfId="0" applyNumberFormat="1" applyFont="1"/>
    <xf numFmtId="164" fontId="4" fillId="0" borderId="0" xfId="0" applyNumberFormat="1" applyFont="1"/>
    <xf numFmtId="10" fontId="0" fillId="0" borderId="0" xfId="0" applyNumberFormat="1"/>
    <xf numFmtId="0" fontId="5" fillId="0" borderId="0" xfId="0" applyFont="1"/>
    <xf numFmtId="165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10" fontId="4" fillId="0" borderId="0" xfId="1" applyNumberFormat="1" applyFont="1"/>
    <xf numFmtId="0" fontId="0" fillId="6" borderId="0" xfId="0" applyFill="1" applyAlignment="1">
      <alignment horizontal="right"/>
    </xf>
    <xf numFmtId="10" fontId="0" fillId="6" borderId="0" xfId="1" applyNumberFormat="1" applyFont="1" applyFill="1" applyAlignment="1">
      <alignment horizontal="right"/>
    </xf>
    <xf numFmtId="165" fontId="0" fillId="6" borderId="0" xfId="0" applyNumberFormat="1" applyFill="1" applyAlignment="1">
      <alignment horizontal="right"/>
    </xf>
    <xf numFmtId="9" fontId="0" fillId="6" borderId="0" xfId="1" applyFont="1" applyFill="1" applyAlignment="1">
      <alignment horizontal="right"/>
    </xf>
    <xf numFmtId="10" fontId="0" fillId="6" borderId="0" xfId="0" applyNumberFormat="1" applyFill="1" applyAlignment="1">
      <alignment horizontal="right"/>
    </xf>
    <xf numFmtId="9" fontId="0" fillId="6" borderId="0" xfId="0" applyNumberFormat="1" applyFill="1" applyAlignment="1">
      <alignment horizontal="right"/>
    </xf>
    <xf numFmtId="0" fontId="2" fillId="3" borderId="0" xfId="3" applyFont="1" applyAlignment="1">
      <alignment textRotation="90"/>
    </xf>
    <xf numFmtId="0" fontId="6" fillId="0" borderId="0" xfId="0" applyFont="1" applyAlignment="1">
      <alignment horizontal="right" textRotation="90"/>
    </xf>
    <xf numFmtId="2" fontId="2" fillId="0" borderId="0" xfId="0" applyNumberFormat="1" applyFont="1"/>
    <xf numFmtId="0" fontId="6" fillId="0" borderId="0" xfId="0" applyFont="1" applyAlignment="1">
      <alignment horizontal="right"/>
    </xf>
    <xf numFmtId="2" fontId="0" fillId="6" borderId="0" xfId="0" applyNumberFormat="1" applyFill="1" applyAlignment="1">
      <alignment horizontal="right"/>
    </xf>
    <xf numFmtId="0" fontId="2" fillId="7" borderId="0" xfId="3" applyFont="1" applyFill="1" applyAlignment="1">
      <alignment textRotation="90"/>
    </xf>
    <xf numFmtId="0" fontId="8" fillId="0" borderId="0" xfId="0" applyFont="1"/>
    <xf numFmtId="0" fontId="7" fillId="3" borderId="0" xfId="3" applyFont="1" applyAlignment="1">
      <alignment horizontal="right"/>
    </xf>
    <xf numFmtId="0" fontId="7" fillId="3" borderId="0" xfId="3" applyFont="1"/>
    <xf numFmtId="0" fontId="7" fillId="2" borderId="0" xfId="2" applyFont="1"/>
    <xf numFmtId="0" fontId="7" fillId="2" borderId="0" xfId="2" applyFont="1" applyAlignment="1">
      <alignment horizontal="right"/>
    </xf>
    <xf numFmtId="0" fontId="7" fillId="5" borderId="0" xfId="3" applyFont="1" applyFill="1"/>
    <xf numFmtId="0" fontId="7" fillId="5" borderId="0" xfId="3" applyFont="1" applyFill="1" applyAlignment="1">
      <alignment horizontal="right"/>
    </xf>
    <xf numFmtId="0" fontId="7" fillId="4" borderId="0" xfId="3" applyFont="1" applyFill="1"/>
    <xf numFmtId="0" fontId="7" fillId="4" borderId="0" xfId="3" applyFont="1" applyFill="1" applyAlignment="1">
      <alignment horizontal="right"/>
    </xf>
    <xf numFmtId="164" fontId="5" fillId="0" borderId="0" xfId="0" applyNumberFormat="1" applyFont="1"/>
    <xf numFmtId="0" fontId="6" fillId="3" borderId="0" xfId="3" applyFont="1" applyAlignment="1"/>
    <xf numFmtId="11" fontId="0" fillId="0" borderId="0" xfId="0" applyNumberFormat="1"/>
    <xf numFmtId="0" fontId="0" fillId="0" borderId="0" xfId="0" applyAlignment="1">
      <alignment horizontal="left" indent="1"/>
    </xf>
    <xf numFmtId="0" fontId="7" fillId="8" borderId="0" xfId="3" applyFont="1" applyFill="1"/>
    <xf numFmtId="0" fontId="7" fillId="8" borderId="0" xfId="3" applyFont="1" applyFill="1" applyAlignment="1">
      <alignment horizontal="right"/>
    </xf>
    <xf numFmtId="0" fontId="7" fillId="9" borderId="0" xfId="3" applyFont="1" applyFill="1"/>
    <xf numFmtId="0" fontId="7" fillId="9" borderId="0" xfId="3" applyFont="1" applyFill="1" applyAlignment="1">
      <alignment horizontal="right"/>
    </xf>
    <xf numFmtId="0" fontId="7" fillId="8" borderId="0" xfId="2" applyFont="1" applyFill="1"/>
    <xf numFmtId="0" fontId="7" fillId="8" borderId="0" xfId="2" applyFont="1" applyFill="1" applyAlignment="1">
      <alignment horizontal="right"/>
    </xf>
  </cellXfs>
  <cellStyles count="4">
    <cellStyle name="60 % – Poudarek3" xfId="3" builtinId="40"/>
    <cellStyle name="Navadno" xfId="0" builtinId="0"/>
    <cellStyle name="Odstotek" xfId="1" builtinId="5"/>
    <cellStyle name="Poudarek3" xfId="2" builtin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olar/Box/Aktuarstvo/FMF/FMF%20Seminar/2022-2023/FMF%20-%20Exercise%205%20-%20Actuarial%20Model%20(simple)-%20202306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olar/Box%20Sync/Aktuarstvo/FMF/FMF%20Praktikum/2016-2017/FMF%20-%20Homework%20assigment%20-%20C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lem"/>
      <sheetName val="Policy Data"/>
      <sheetName val="Mortality rates"/>
      <sheetName val="Surrender rates"/>
      <sheetName val="Maturity rates"/>
      <sheetName val="Actuarial Model"/>
      <sheetName val="Further steps"/>
      <sheetName val="IRR example"/>
    </sheetNames>
    <sheetDataSet>
      <sheetData sheetId="0"/>
      <sheetData sheetId="1">
        <row r="21">
          <cell r="D21">
            <v>22</v>
          </cell>
        </row>
        <row r="22">
          <cell r="D22">
            <v>10</v>
          </cell>
        </row>
        <row r="23">
          <cell r="D23">
            <v>10000</v>
          </cell>
        </row>
        <row r="24">
          <cell r="D24">
            <v>25000</v>
          </cell>
        </row>
        <row r="26">
          <cell r="D26">
            <v>0</v>
          </cell>
        </row>
        <row r="29">
          <cell r="D29">
            <v>0.06</v>
          </cell>
        </row>
        <row r="31">
          <cell r="D31">
            <v>0.94339622641509424</v>
          </cell>
        </row>
        <row r="32">
          <cell r="D32">
            <v>1</v>
          </cell>
        </row>
        <row r="33">
          <cell r="D33">
            <v>0.04</v>
          </cell>
        </row>
        <row r="34">
          <cell r="D34">
            <v>0.01</v>
          </cell>
        </row>
        <row r="35">
          <cell r="D35">
            <v>0</v>
          </cell>
        </row>
        <row r="39">
          <cell r="D39">
            <v>0.04</v>
          </cell>
        </row>
        <row r="40">
          <cell r="D40">
            <v>0.04</v>
          </cell>
        </row>
        <row r="43">
          <cell r="D43">
            <v>0.04</v>
          </cell>
        </row>
        <row r="44">
          <cell r="D44">
            <v>0.04</v>
          </cell>
        </row>
        <row r="46">
          <cell r="D46">
            <v>1</v>
          </cell>
        </row>
        <row r="47">
          <cell r="D47">
            <v>35</v>
          </cell>
        </row>
        <row r="48">
          <cell r="D48">
            <v>5.0000000000000001E-3</v>
          </cell>
        </row>
        <row r="49">
          <cell r="D49">
            <v>0.02</v>
          </cell>
        </row>
        <row r="52">
          <cell r="D52">
            <v>0.1</v>
          </cell>
        </row>
      </sheetData>
      <sheetData sheetId="2">
        <row r="11">
          <cell r="B11">
            <v>0</v>
          </cell>
          <cell r="C11">
            <v>2.9414428298929862E-3</v>
          </cell>
          <cell r="E11">
            <v>0</v>
          </cell>
          <cell r="F11">
            <v>2.0216765803312345E-3</v>
          </cell>
        </row>
        <row r="12">
          <cell r="B12">
            <v>1</v>
          </cell>
          <cell r="C12">
            <v>2.7538655475810677E-4</v>
          </cell>
          <cell r="E12">
            <v>1</v>
          </cell>
          <cell r="F12">
            <v>2.3650090656981249E-4</v>
          </cell>
        </row>
        <row r="13">
          <cell r="B13">
            <v>2</v>
          </cell>
          <cell r="C13">
            <v>2.6041000986061637E-4</v>
          </cell>
          <cell r="E13">
            <v>2</v>
          </cell>
          <cell r="F13">
            <v>2.0494950388136242E-4</v>
          </cell>
        </row>
        <row r="14">
          <cell r="B14">
            <v>3</v>
          </cell>
          <cell r="C14">
            <v>2.1708721622356214E-4</v>
          </cell>
          <cell r="E14">
            <v>3</v>
          </cell>
          <cell r="F14">
            <v>1.7425542281190702E-4</v>
          </cell>
        </row>
        <row r="15">
          <cell r="B15">
            <v>4</v>
          </cell>
          <cell r="C15">
            <v>1.677228709109845E-4</v>
          </cell>
          <cell r="E15">
            <v>4</v>
          </cell>
          <cell r="F15">
            <v>1.4728501840575162E-4</v>
          </cell>
        </row>
        <row r="16">
          <cell r="B16">
            <v>5</v>
          </cell>
          <cell r="C16">
            <v>1.43323345806155E-4</v>
          </cell>
          <cell r="E16">
            <v>5</v>
          </cell>
          <cell r="F16">
            <v>1.1733874737923342E-4</v>
          </cell>
        </row>
        <row r="17">
          <cell r="B17">
            <v>6</v>
          </cell>
          <cell r="C17">
            <v>1.4177669925137914E-4</v>
          </cell>
          <cell r="E17">
            <v>6</v>
          </cell>
          <cell r="F17">
            <v>8.9054299995367013E-5</v>
          </cell>
        </row>
        <row r="18">
          <cell r="B18">
            <v>7</v>
          </cell>
          <cell r="C18">
            <v>1.3860880819399233E-4</v>
          </cell>
          <cell r="E18">
            <v>7</v>
          </cell>
          <cell r="F18">
            <v>6.4735379364153748E-5</v>
          </cell>
        </row>
        <row r="19">
          <cell r="B19">
            <v>8</v>
          </cell>
          <cell r="C19">
            <v>1.3626405519988945E-4</v>
          </cell>
          <cell r="E19">
            <v>8</v>
          </cell>
          <cell r="F19">
            <v>4.3890120255051998E-5</v>
          </cell>
        </row>
        <row r="20">
          <cell r="B20">
            <v>9</v>
          </cell>
          <cell r="C20">
            <v>1.4016495406039999E-4</v>
          </cell>
          <cell r="E20">
            <v>9</v>
          </cell>
          <cell r="F20">
            <v>2.9232241464944099E-5</v>
          </cell>
        </row>
        <row r="21">
          <cell r="B21">
            <v>10</v>
          </cell>
          <cell r="C21">
            <v>1.4992245379259663E-4</v>
          </cell>
          <cell r="E21">
            <v>10</v>
          </cell>
          <cell r="F21">
            <v>2.8707240223455069E-5</v>
          </cell>
        </row>
        <row r="22">
          <cell r="B22">
            <v>11</v>
          </cell>
          <cell r="C22">
            <v>1.6272539563890606E-4</v>
          </cell>
          <cell r="E22">
            <v>11</v>
          </cell>
          <cell r="F22">
            <v>4.5668114076637158E-5</v>
          </cell>
        </row>
        <row r="23">
          <cell r="B23">
            <v>12</v>
          </cell>
          <cell r="C23">
            <v>1.8416172959433472E-4</v>
          </cell>
          <cell r="E23">
            <v>12</v>
          </cell>
          <cell r="F23">
            <v>7.5562472385734227E-5</v>
          </cell>
        </row>
        <row r="24">
          <cell r="B24">
            <v>13</v>
          </cell>
          <cell r="C24">
            <v>2.1455570534988468E-4</v>
          </cell>
          <cell r="E24">
            <v>13</v>
          </cell>
          <cell r="F24">
            <v>1.0811787311103721E-4</v>
          </cell>
        </row>
        <row r="25">
          <cell r="B25">
            <v>14</v>
          </cell>
          <cell r="C25">
            <v>2.5135550561900471E-4</v>
          </cell>
          <cell r="E25">
            <v>14</v>
          </cell>
          <cell r="F25">
            <v>1.480688463251275E-4</v>
          </cell>
        </row>
        <row r="26">
          <cell r="B26">
            <v>15</v>
          </cell>
          <cell r="C26">
            <v>2.7659357055969086E-4</v>
          </cell>
          <cell r="E26">
            <v>15</v>
          </cell>
          <cell r="F26">
            <v>2.1530808831534884E-4</v>
          </cell>
        </row>
        <row r="27">
          <cell r="B27">
            <v>16</v>
          </cell>
          <cell r="C27">
            <v>2.8145990476275838E-4</v>
          </cell>
          <cell r="E27">
            <v>16</v>
          </cell>
          <cell r="F27">
            <v>3.0953036294418623E-4</v>
          </cell>
        </row>
        <row r="28">
          <cell r="B28">
            <v>17</v>
          </cell>
          <cell r="C28">
            <v>2.7824456340997062E-4</v>
          </cell>
          <cell r="E28">
            <v>17</v>
          </cell>
          <cell r="F28">
            <v>4.2742057725007844E-4</v>
          </cell>
        </row>
        <row r="29">
          <cell r="B29">
            <v>18</v>
          </cell>
          <cell r="C29">
            <v>2.7899424014667882E-4</v>
          </cell>
          <cell r="E29">
            <v>18</v>
          </cell>
          <cell r="F29">
            <v>5.7504216024294858E-4</v>
          </cell>
        </row>
        <row r="30">
          <cell r="B30">
            <v>19</v>
          </cell>
          <cell r="C30">
            <v>2.817868248128097E-4</v>
          </cell>
          <cell r="E30">
            <v>19</v>
          </cell>
          <cell r="F30">
            <v>7.376428063614205E-4</v>
          </cell>
        </row>
        <row r="31">
          <cell r="B31">
            <v>20</v>
          </cell>
          <cell r="C31">
            <v>2.9180541690606719E-4</v>
          </cell>
          <cell r="E31">
            <v>20</v>
          </cell>
          <cell r="F31">
            <v>8.6971172093288946E-4</v>
          </cell>
        </row>
        <row r="32">
          <cell r="B32">
            <v>21</v>
          </cell>
          <cell r="C32">
            <v>3.1732574605193846E-4</v>
          </cell>
          <cell r="E32">
            <v>21</v>
          </cell>
          <cell r="F32">
            <v>9.2979507620753201E-4</v>
          </cell>
        </row>
        <row r="33">
          <cell r="B33">
            <v>22</v>
          </cell>
          <cell r="C33">
            <v>3.3983435753737613E-4</v>
          </cell>
          <cell r="E33">
            <v>22</v>
          </cell>
          <cell r="F33">
            <v>9.2523941156873516E-4</v>
          </cell>
        </row>
        <row r="34">
          <cell r="B34">
            <v>23</v>
          </cell>
          <cell r="C34">
            <v>3.2717339023054009E-4</v>
          </cell>
          <cell r="E34">
            <v>23</v>
          </cell>
          <cell r="F34">
            <v>8.7712355690736923E-4</v>
          </cell>
        </row>
        <row r="35">
          <cell r="B35">
            <v>24</v>
          </cell>
          <cell r="C35">
            <v>3.0482867512532526E-4</v>
          </cell>
          <cell r="E35">
            <v>24</v>
          </cell>
          <cell r="F35">
            <v>8.1746655361655991E-4</v>
          </cell>
        </row>
        <row r="36">
          <cell r="B36">
            <v>25</v>
          </cell>
          <cell r="C36">
            <v>2.8592497773870197E-4</v>
          </cell>
          <cell r="E36">
            <v>25</v>
          </cell>
          <cell r="F36">
            <v>7.9259319658352958E-4</v>
          </cell>
        </row>
        <row r="37">
          <cell r="B37">
            <v>26</v>
          </cell>
          <cell r="C37">
            <v>2.7111523497573895E-4</v>
          </cell>
          <cell r="E37">
            <v>26</v>
          </cell>
          <cell r="F37">
            <v>8.1792239774640873E-4</v>
          </cell>
        </row>
        <row r="38">
          <cell r="B38">
            <v>27</v>
          </cell>
          <cell r="C38">
            <v>2.5363599990426376E-4</v>
          </cell>
          <cell r="E38">
            <v>27</v>
          </cell>
          <cell r="F38">
            <v>8.698459198232904E-4</v>
          </cell>
        </row>
        <row r="39">
          <cell r="B39">
            <v>28</v>
          </cell>
          <cell r="C39">
            <v>2.4394802958012976E-4</v>
          </cell>
          <cell r="E39">
            <v>28</v>
          </cell>
          <cell r="F39">
            <v>9.2408268250588569E-4</v>
          </cell>
        </row>
        <row r="40">
          <cell r="B40">
            <v>29</v>
          </cell>
          <cell r="C40">
            <v>2.5037210692719085E-4</v>
          </cell>
          <cell r="E40">
            <v>29</v>
          </cell>
          <cell r="F40">
            <v>9.4541527944881024E-4</v>
          </cell>
        </row>
        <row r="41">
          <cell r="B41">
            <v>30</v>
          </cell>
          <cell r="C41">
            <v>2.7871430617584743E-4</v>
          </cell>
          <cell r="E41">
            <v>30</v>
          </cell>
          <cell r="F41">
            <v>9.2868257351972369E-4</v>
          </cell>
        </row>
        <row r="42">
          <cell r="B42">
            <v>31</v>
          </cell>
          <cell r="C42">
            <v>3.1659730205120003E-4</v>
          </cell>
          <cell r="E42">
            <v>31</v>
          </cell>
          <cell r="F42">
            <v>9.0236413449211092E-4</v>
          </cell>
        </row>
        <row r="43">
          <cell r="B43">
            <v>32</v>
          </cell>
          <cell r="C43">
            <v>3.4919446890058393E-4</v>
          </cell>
          <cell r="E43">
            <v>32</v>
          </cell>
          <cell r="F43">
            <v>8.9603228453003858E-4</v>
          </cell>
        </row>
        <row r="44">
          <cell r="B44">
            <v>33</v>
          </cell>
          <cell r="C44">
            <v>3.727076204481622E-4</v>
          </cell>
          <cell r="E44">
            <v>33</v>
          </cell>
          <cell r="F44">
            <v>9.1466329668452159E-4</v>
          </cell>
        </row>
        <row r="45">
          <cell r="B45">
            <v>34</v>
          </cell>
          <cell r="C45">
            <v>3.8271905320574797E-4</v>
          </cell>
          <cell r="E45">
            <v>34</v>
          </cell>
          <cell r="F45">
            <v>9.5130343975934279E-4</v>
          </cell>
        </row>
        <row r="46">
          <cell r="B46">
            <v>35</v>
          </cell>
          <cell r="C46">
            <v>3.9914367626267501E-4</v>
          </cell>
          <cell r="E46">
            <v>35</v>
          </cell>
          <cell r="F46">
            <v>9.9633102494405858E-4</v>
          </cell>
        </row>
        <row r="47">
          <cell r="B47">
            <v>36</v>
          </cell>
          <cell r="C47">
            <v>4.3356388995760488E-4</v>
          </cell>
          <cell r="E47">
            <v>36</v>
          </cell>
          <cell r="F47">
            <v>1.0460651913890306E-3</v>
          </cell>
        </row>
        <row r="48">
          <cell r="B48">
            <v>37</v>
          </cell>
          <cell r="C48">
            <v>4.8833578594505037E-4</v>
          </cell>
          <cell r="E48">
            <v>37</v>
          </cell>
          <cell r="F48">
            <v>1.1354470651583409E-3</v>
          </cell>
        </row>
        <row r="49">
          <cell r="B49">
            <v>38</v>
          </cell>
          <cell r="C49">
            <v>5.4041033848232828E-4</v>
          </cell>
          <cell r="E49">
            <v>38</v>
          </cell>
          <cell r="F49">
            <v>1.2790995067318578E-3</v>
          </cell>
        </row>
        <row r="50">
          <cell r="B50">
            <v>39</v>
          </cell>
          <cell r="C50">
            <v>5.973583415444083E-4</v>
          </cell>
          <cell r="E50">
            <v>39</v>
          </cell>
          <cell r="F50">
            <v>1.4447373708533829E-3</v>
          </cell>
        </row>
        <row r="51">
          <cell r="B51">
            <v>40</v>
          </cell>
          <cell r="C51">
            <v>6.8085524565197203E-4</v>
          </cell>
          <cell r="E51">
            <v>40</v>
          </cell>
          <cell r="F51">
            <v>1.5995384300579664E-3</v>
          </cell>
        </row>
        <row r="52">
          <cell r="B52">
            <v>41</v>
          </cell>
          <cell r="C52">
            <v>8.0609406230028183E-4</v>
          </cell>
          <cell r="E52">
            <v>41</v>
          </cell>
          <cell r="F52">
            <v>1.7219195926149798E-3</v>
          </cell>
        </row>
        <row r="53">
          <cell r="B53">
            <v>42</v>
          </cell>
          <cell r="C53">
            <v>9.514149939151799E-4</v>
          </cell>
          <cell r="E53">
            <v>42</v>
          </cell>
          <cell r="F53">
            <v>1.8319450275496411E-3</v>
          </cell>
        </row>
        <row r="54">
          <cell r="B54">
            <v>43</v>
          </cell>
          <cell r="C54">
            <v>1.0914872244419125E-3</v>
          </cell>
          <cell r="E54">
            <v>43</v>
          </cell>
          <cell r="F54">
            <v>2.0071304056559795E-3</v>
          </cell>
        </row>
        <row r="55">
          <cell r="B55">
            <v>44</v>
          </cell>
          <cell r="C55">
            <v>1.2204959709594893E-3</v>
          </cell>
          <cell r="E55">
            <v>44</v>
          </cell>
          <cell r="F55">
            <v>2.2635213417879895E-3</v>
          </cell>
        </row>
        <row r="56">
          <cell r="B56">
            <v>45</v>
          </cell>
          <cell r="C56">
            <v>1.3648448435433095E-3</v>
          </cell>
          <cell r="E56">
            <v>45</v>
          </cell>
          <cell r="F56">
            <v>2.554496556288254E-3</v>
          </cell>
        </row>
        <row r="57">
          <cell r="B57">
            <v>46</v>
          </cell>
          <cell r="C57">
            <v>1.5679437738073793E-3</v>
          </cell>
          <cell r="E57">
            <v>46</v>
          </cell>
          <cell r="F57">
            <v>2.8719766052759418E-3</v>
          </cell>
        </row>
        <row r="58">
          <cell r="B58">
            <v>47</v>
          </cell>
          <cell r="C58">
            <v>1.836887875725759E-3</v>
          </cell>
          <cell r="E58">
            <v>47</v>
          </cell>
          <cell r="F58">
            <v>3.2193720721859324E-3</v>
          </cell>
        </row>
        <row r="59">
          <cell r="B59">
            <v>48</v>
          </cell>
          <cell r="C59">
            <v>2.1091328643807524E-3</v>
          </cell>
          <cell r="E59">
            <v>48</v>
          </cell>
          <cell r="F59">
            <v>3.5691839149078379E-3</v>
          </cell>
        </row>
        <row r="60">
          <cell r="B60">
            <v>49</v>
          </cell>
          <cell r="C60">
            <v>2.353377372056183E-3</v>
          </cell>
          <cell r="E60">
            <v>49</v>
          </cell>
          <cell r="F60">
            <v>3.9270263596542301E-3</v>
          </cell>
        </row>
        <row r="61">
          <cell r="B61">
            <v>50</v>
          </cell>
          <cell r="C61">
            <v>2.5632520853109773E-3</v>
          </cell>
          <cell r="E61">
            <v>50</v>
          </cell>
          <cell r="F61">
            <v>4.3029815767134088E-3</v>
          </cell>
        </row>
        <row r="62">
          <cell r="B62">
            <v>51</v>
          </cell>
          <cell r="C62">
            <v>2.7572634330663218E-3</v>
          </cell>
          <cell r="E62">
            <v>51</v>
          </cell>
          <cell r="F62">
            <v>4.701912662861722E-3</v>
          </cell>
        </row>
        <row r="63">
          <cell r="B63">
            <v>52</v>
          </cell>
          <cell r="C63">
            <v>2.9797886432324809E-3</v>
          </cell>
          <cell r="E63">
            <v>52</v>
          </cell>
          <cell r="F63">
            <v>5.1829422124288526E-3</v>
          </cell>
        </row>
        <row r="64">
          <cell r="B64">
            <v>53</v>
          </cell>
          <cell r="C64">
            <v>3.2638902026135238E-3</v>
          </cell>
          <cell r="E64">
            <v>53</v>
          </cell>
          <cell r="F64">
            <v>5.7251978470863572E-3</v>
          </cell>
        </row>
        <row r="65">
          <cell r="B65">
            <v>54</v>
          </cell>
          <cell r="C65">
            <v>3.5923792182459805E-3</v>
          </cell>
          <cell r="E65">
            <v>54</v>
          </cell>
          <cell r="F65">
            <v>6.2835703897606964E-3</v>
          </cell>
        </row>
        <row r="66">
          <cell r="B66">
            <v>55</v>
          </cell>
          <cell r="C66">
            <v>3.8897214016337263E-3</v>
          </cell>
          <cell r="E66">
            <v>55</v>
          </cell>
          <cell r="F66">
            <v>6.8400395358290764E-3</v>
          </cell>
        </row>
        <row r="67">
          <cell r="B67">
            <v>56</v>
          </cell>
          <cell r="C67">
            <v>4.1260483099231299E-3</v>
          </cell>
          <cell r="E67">
            <v>56</v>
          </cell>
          <cell r="F67">
            <v>7.3649736783113293E-3</v>
          </cell>
        </row>
        <row r="68">
          <cell r="B68">
            <v>57</v>
          </cell>
          <cell r="C68">
            <v>4.3366103471891059E-3</v>
          </cell>
          <cell r="E68">
            <v>57</v>
          </cell>
          <cell r="F68">
            <v>7.9148685801290804E-3</v>
          </cell>
        </row>
        <row r="69">
          <cell r="B69">
            <v>58</v>
          </cell>
          <cell r="C69">
            <v>4.5974730900936785E-3</v>
          </cell>
          <cell r="E69">
            <v>58</v>
          </cell>
          <cell r="F69">
            <v>8.5362276773788028E-3</v>
          </cell>
        </row>
        <row r="70">
          <cell r="B70">
            <v>59</v>
          </cell>
          <cell r="C70">
            <v>4.88136827135371E-3</v>
          </cell>
          <cell r="E70">
            <v>59</v>
          </cell>
          <cell r="F70">
            <v>9.2796068812160924E-3</v>
          </cell>
        </row>
        <row r="71">
          <cell r="B71">
            <v>60</v>
          </cell>
          <cell r="C71">
            <v>5.210122281580824E-3</v>
          </cell>
          <cell r="E71">
            <v>60</v>
          </cell>
          <cell r="F71">
            <v>1.0121735766563769E-2</v>
          </cell>
        </row>
        <row r="72">
          <cell r="B72">
            <v>61</v>
          </cell>
          <cell r="C72">
            <v>5.6878323229569809E-3</v>
          </cell>
          <cell r="E72">
            <v>61</v>
          </cell>
          <cell r="F72">
            <v>1.0964401787719489E-2</v>
          </cell>
        </row>
        <row r="73">
          <cell r="B73">
            <v>62</v>
          </cell>
          <cell r="C73">
            <v>6.2822291254149999E-3</v>
          </cell>
          <cell r="E73">
            <v>62</v>
          </cell>
          <cell r="F73">
            <v>1.1883663986498849E-2</v>
          </cell>
        </row>
        <row r="74">
          <cell r="B74">
            <v>63</v>
          </cell>
          <cell r="C74">
            <v>6.9155454741561479E-3</v>
          </cell>
          <cell r="E74">
            <v>63</v>
          </cell>
          <cell r="F74">
            <v>1.2920083014135945E-2</v>
          </cell>
        </row>
        <row r="75">
          <cell r="B75">
            <v>64</v>
          </cell>
          <cell r="C75">
            <v>7.451211408361377E-3</v>
          </cell>
          <cell r="E75">
            <v>64</v>
          </cell>
          <cell r="F75">
            <v>1.3957514755550897E-2</v>
          </cell>
        </row>
        <row r="76">
          <cell r="B76">
            <v>65</v>
          </cell>
          <cell r="C76">
            <v>7.9903665185478839E-3</v>
          </cell>
          <cell r="E76">
            <v>65</v>
          </cell>
          <cell r="F76">
            <v>1.5009004272910324E-2</v>
          </cell>
        </row>
        <row r="77">
          <cell r="B77">
            <v>66</v>
          </cell>
          <cell r="C77">
            <v>8.7167654701433856E-3</v>
          </cell>
          <cell r="E77">
            <v>66</v>
          </cell>
          <cell r="F77">
            <v>1.6227711526219223E-2</v>
          </cell>
        </row>
        <row r="78">
          <cell r="B78">
            <v>67</v>
          </cell>
          <cell r="C78">
            <v>9.7019917095679566E-3</v>
          </cell>
          <cell r="E78">
            <v>67</v>
          </cell>
          <cell r="F78">
            <v>1.7635365774539231E-2</v>
          </cell>
        </row>
        <row r="79">
          <cell r="B79">
            <v>68</v>
          </cell>
          <cell r="C79">
            <v>1.0879192308057641E-2</v>
          </cell>
          <cell r="E79">
            <v>68</v>
          </cell>
          <cell r="F79">
            <v>1.9238801189187534E-2</v>
          </cell>
        </row>
        <row r="80">
          <cell r="B80">
            <v>69</v>
          </cell>
          <cell r="C80">
            <v>1.22574868908721E-2</v>
          </cell>
          <cell r="E80">
            <v>69</v>
          </cell>
          <cell r="F80">
            <v>2.1077327336982768E-2</v>
          </cell>
        </row>
        <row r="81">
          <cell r="B81">
            <v>70</v>
          </cell>
          <cell r="C81">
            <v>1.3791243694557417E-2</v>
          </cell>
          <cell r="E81">
            <v>70</v>
          </cell>
          <cell r="F81">
            <v>2.3118002682430666E-2</v>
          </cell>
        </row>
        <row r="82">
          <cell r="B82">
            <v>71</v>
          </cell>
          <cell r="C82">
            <v>1.5565466709516619E-2</v>
          </cell>
          <cell r="E82">
            <v>71</v>
          </cell>
          <cell r="F82">
            <v>2.5413469119480767E-2</v>
          </cell>
        </row>
        <row r="83">
          <cell r="B83">
            <v>72</v>
          </cell>
          <cell r="C83">
            <v>1.7592169787998668E-2</v>
          </cell>
          <cell r="E83">
            <v>72</v>
          </cell>
          <cell r="F83">
            <v>2.808320553383984E-2</v>
          </cell>
        </row>
        <row r="84">
          <cell r="B84">
            <v>73</v>
          </cell>
          <cell r="C84">
            <v>1.9961283874619956E-2</v>
          </cell>
          <cell r="E84">
            <v>73</v>
          </cell>
          <cell r="F84">
            <v>3.1026581765981491E-2</v>
          </cell>
        </row>
        <row r="85">
          <cell r="B85">
            <v>74</v>
          </cell>
          <cell r="C85">
            <v>2.2530199599640924E-2</v>
          </cell>
          <cell r="E85">
            <v>74</v>
          </cell>
          <cell r="F85">
            <v>3.4182150651081968E-2</v>
          </cell>
        </row>
        <row r="86">
          <cell r="B86">
            <v>75</v>
          </cell>
          <cell r="C86">
            <v>2.5248364645084013E-2</v>
          </cell>
          <cell r="E86">
            <v>75</v>
          </cell>
          <cell r="F86">
            <v>3.7768647275998608E-2</v>
          </cell>
        </row>
        <row r="87">
          <cell r="B87">
            <v>76</v>
          </cell>
          <cell r="C87">
            <v>2.8231571561015887E-2</v>
          </cell>
          <cell r="E87">
            <v>76</v>
          </cell>
          <cell r="F87">
            <v>4.1630876195809276E-2</v>
          </cell>
        </row>
        <row r="88">
          <cell r="B88">
            <v>77</v>
          </cell>
          <cell r="C88">
            <v>3.171681950469412E-2</v>
          </cell>
          <cell r="E88">
            <v>77</v>
          </cell>
          <cell r="F88">
            <v>4.5594467248119164E-2</v>
          </cell>
        </row>
        <row r="89">
          <cell r="B89">
            <v>78</v>
          </cell>
          <cell r="C89">
            <v>3.596021247216994E-2</v>
          </cell>
          <cell r="E89">
            <v>78</v>
          </cell>
          <cell r="F89">
            <v>4.9875261942604589E-2</v>
          </cell>
        </row>
        <row r="90">
          <cell r="B90">
            <v>79</v>
          </cell>
          <cell r="C90">
            <v>4.0951211090839892E-2</v>
          </cell>
          <cell r="E90">
            <v>79</v>
          </cell>
          <cell r="F90">
            <v>5.4437402992553945E-2</v>
          </cell>
        </row>
        <row r="91">
          <cell r="B91">
            <v>80</v>
          </cell>
          <cell r="C91">
            <v>4.6855245455886929E-2</v>
          </cell>
          <cell r="E91">
            <v>80</v>
          </cell>
          <cell r="F91">
            <v>5.9017625292910561E-2</v>
          </cell>
        </row>
        <row r="92">
          <cell r="B92">
            <v>81</v>
          </cell>
          <cell r="C92">
            <v>5.3983149378859951E-2</v>
          </cell>
          <cell r="E92">
            <v>81</v>
          </cell>
          <cell r="F92">
            <v>6.3949562391420134E-2</v>
          </cell>
        </row>
        <row r="93">
          <cell r="B93">
            <v>82</v>
          </cell>
          <cell r="C93">
            <v>6.2524801405516209E-2</v>
          </cell>
          <cell r="E93">
            <v>82</v>
          </cell>
          <cell r="F93">
            <v>6.9940405312385698E-2</v>
          </cell>
        </row>
        <row r="94">
          <cell r="B94">
            <v>83</v>
          </cell>
          <cell r="C94">
            <v>7.2268918954495054E-2</v>
          </cell>
          <cell r="E94">
            <v>83</v>
          </cell>
          <cell r="F94">
            <v>7.6874735878646683E-2</v>
          </cell>
        </row>
        <row r="95">
          <cell r="B95">
            <v>84</v>
          </cell>
          <cell r="C95">
            <v>8.2741905962772186E-2</v>
          </cell>
          <cell r="E95">
            <v>84</v>
          </cell>
          <cell r="F95">
            <v>8.386173897395105E-2</v>
          </cell>
        </row>
        <row r="96">
          <cell r="B96">
            <v>85</v>
          </cell>
          <cell r="C96">
            <v>9.3665290063706913E-2</v>
          </cell>
          <cell r="E96">
            <v>85</v>
          </cell>
          <cell r="F96">
            <v>9.0789818937022773E-2</v>
          </cell>
        </row>
        <row r="97">
          <cell r="B97">
            <v>86</v>
          </cell>
          <cell r="C97">
            <v>0.10455459761378158</v>
          </cell>
          <cell r="E97">
            <v>86</v>
          </cell>
          <cell r="F97">
            <v>9.8683187273500089E-2</v>
          </cell>
        </row>
        <row r="98">
          <cell r="B98">
            <v>87</v>
          </cell>
          <cell r="C98">
            <v>0.11547933992271739</v>
          </cell>
          <cell r="E98">
            <v>87</v>
          </cell>
          <cell r="F98">
            <v>0.10937052411584725</v>
          </cell>
        </row>
        <row r="99">
          <cell r="B99">
            <v>88</v>
          </cell>
          <cell r="C99">
            <v>0.12642794436428437</v>
          </cell>
          <cell r="E99">
            <v>88</v>
          </cell>
          <cell r="F99">
            <v>0.1230984884801431</v>
          </cell>
        </row>
        <row r="100">
          <cell r="B100">
            <v>89</v>
          </cell>
          <cell r="C100">
            <v>0.13947883943268918</v>
          </cell>
          <cell r="E100">
            <v>89</v>
          </cell>
          <cell r="F100">
            <v>0.13922925554013793</v>
          </cell>
        </row>
        <row r="101">
          <cell r="B101">
            <v>90</v>
          </cell>
          <cell r="C101">
            <v>0.15518904385817378</v>
          </cell>
          <cell r="E101">
            <v>90</v>
          </cell>
          <cell r="F101">
            <v>0.15640060311269921</v>
          </cell>
        </row>
        <row r="102">
          <cell r="B102">
            <v>91</v>
          </cell>
          <cell r="C102">
            <v>0.17214609290851315</v>
          </cell>
          <cell r="E102">
            <v>91</v>
          </cell>
          <cell r="F102">
            <v>0.17344096431453299</v>
          </cell>
        </row>
        <row r="103">
          <cell r="B103">
            <v>92</v>
          </cell>
          <cell r="C103">
            <v>0.19103758571211577</v>
          </cell>
          <cell r="E103">
            <v>92</v>
          </cell>
          <cell r="F103">
            <v>0.19066376061397536</v>
          </cell>
        </row>
        <row r="104">
          <cell r="B104">
            <v>93</v>
          </cell>
          <cell r="C104">
            <v>0.21070424643258934</v>
          </cell>
          <cell r="E104">
            <v>93</v>
          </cell>
          <cell r="F104">
            <v>0.20424101216645482</v>
          </cell>
        </row>
        <row r="105">
          <cell r="B105">
            <v>94</v>
          </cell>
          <cell r="C105">
            <v>0.23128280553650946</v>
          </cell>
          <cell r="E105">
            <v>94</v>
          </cell>
          <cell r="F105">
            <v>0.2146556605834572</v>
          </cell>
        </row>
        <row r="106">
          <cell r="B106">
            <v>95</v>
          </cell>
          <cell r="C106">
            <v>0.25292322691859481</v>
          </cell>
          <cell r="E106">
            <v>95</v>
          </cell>
          <cell r="F106">
            <v>0.22784300436140165</v>
          </cell>
        </row>
        <row r="107">
          <cell r="B107">
            <v>96</v>
          </cell>
          <cell r="C107">
            <v>0.2750371973667845</v>
          </cell>
          <cell r="E107">
            <v>96</v>
          </cell>
          <cell r="F107">
            <v>0.24514387448153691</v>
          </cell>
        </row>
        <row r="108">
          <cell r="B108">
            <v>97</v>
          </cell>
          <cell r="C108">
            <v>0.29726979941632731</v>
          </cell>
          <cell r="E108">
            <v>97</v>
          </cell>
          <cell r="F108">
            <v>0.26244474460167222</v>
          </cell>
        </row>
        <row r="109">
          <cell r="B109">
            <v>98</v>
          </cell>
          <cell r="C109">
            <v>0.32027452063947826</v>
          </cell>
          <cell r="E109">
            <v>98</v>
          </cell>
          <cell r="F109">
            <v>0.27974561472180759</v>
          </cell>
        </row>
        <row r="110">
          <cell r="B110">
            <v>99</v>
          </cell>
          <cell r="C110">
            <v>0.34406330617748687</v>
          </cell>
          <cell r="E110">
            <v>99</v>
          </cell>
          <cell r="F110">
            <v>0.29704648484194296</v>
          </cell>
        </row>
        <row r="111">
          <cell r="B111">
            <v>100</v>
          </cell>
          <cell r="C111">
            <v>0.3610783724198674</v>
          </cell>
          <cell r="E111">
            <v>100</v>
          </cell>
          <cell r="F111">
            <v>0.31434735496207833</v>
          </cell>
        </row>
        <row r="112">
          <cell r="B112">
            <v>101</v>
          </cell>
          <cell r="C112">
            <v>0.3610783724198674</v>
          </cell>
          <cell r="E112">
            <v>101</v>
          </cell>
          <cell r="F112">
            <v>0.31434735496207833</v>
          </cell>
        </row>
        <row r="113">
          <cell r="B113">
            <v>102</v>
          </cell>
          <cell r="C113">
            <v>0.3610783724198674</v>
          </cell>
          <cell r="E113">
            <v>102</v>
          </cell>
          <cell r="F113">
            <v>0.31434735496207833</v>
          </cell>
        </row>
        <row r="114">
          <cell r="B114">
            <v>103</v>
          </cell>
          <cell r="C114">
            <v>0.3610783724198674</v>
          </cell>
          <cell r="E114">
            <v>103</v>
          </cell>
          <cell r="F114">
            <v>0.31434735496207833</v>
          </cell>
        </row>
        <row r="115">
          <cell r="B115">
            <v>104</v>
          </cell>
          <cell r="C115">
            <v>0.3610783724198674</v>
          </cell>
          <cell r="E115">
            <v>104</v>
          </cell>
          <cell r="F115">
            <v>0.31434735496207833</v>
          </cell>
        </row>
        <row r="116">
          <cell r="B116">
            <v>105</v>
          </cell>
          <cell r="C116">
            <v>0.3610783724198674</v>
          </cell>
          <cell r="E116">
            <v>105</v>
          </cell>
          <cell r="F116">
            <v>0.31434735496207833</v>
          </cell>
        </row>
        <row r="117">
          <cell r="B117">
            <v>106</v>
          </cell>
          <cell r="C117">
            <v>0.3610783724198674</v>
          </cell>
          <cell r="E117">
            <v>106</v>
          </cell>
          <cell r="F117">
            <v>0.31434735496207833</v>
          </cell>
        </row>
        <row r="118">
          <cell r="B118">
            <v>107</v>
          </cell>
          <cell r="C118">
            <v>0.3610783724198674</v>
          </cell>
          <cell r="E118">
            <v>107</v>
          </cell>
          <cell r="F118">
            <v>0.31434735496207833</v>
          </cell>
        </row>
        <row r="119">
          <cell r="B119">
            <v>108</v>
          </cell>
          <cell r="C119">
            <v>0.3610783724198674</v>
          </cell>
          <cell r="E119">
            <v>108</v>
          </cell>
          <cell r="F119">
            <v>0.31434735496207833</v>
          </cell>
        </row>
        <row r="120">
          <cell r="B120">
            <v>109</v>
          </cell>
          <cell r="C120">
            <v>0.3610783724198674</v>
          </cell>
          <cell r="E120">
            <v>109</v>
          </cell>
          <cell r="F120">
            <v>0.31434735496207833</v>
          </cell>
        </row>
        <row r="121">
          <cell r="B121">
            <v>110</v>
          </cell>
          <cell r="C121">
            <v>0.3610783724198674</v>
          </cell>
          <cell r="E121">
            <v>110</v>
          </cell>
          <cell r="F121">
            <v>0.31434735496207833</v>
          </cell>
        </row>
        <row r="122">
          <cell r="B122">
            <v>111</v>
          </cell>
          <cell r="C122">
            <v>0.3610783724198674</v>
          </cell>
          <cell r="E122">
            <v>111</v>
          </cell>
          <cell r="F122">
            <v>0.31434735496207833</v>
          </cell>
        </row>
        <row r="123">
          <cell r="B123">
            <v>112</v>
          </cell>
          <cell r="C123">
            <v>0.3610783724198674</v>
          </cell>
          <cell r="E123">
            <v>112</v>
          </cell>
          <cell r="F123">
            <v>0.31434735496207833</v>
          </cell>
        </row>
        <row r="124">
          <cell r="B124">
            <v>113</v>
          </cell>
          <cell r="C124">
            <v>0.3610783724198674</v>
          </cell>
          <cell r="E124">
            <v>113</v>
          </cell>
          <cell r="F124">
            <v>0.31434735496207833</v>
          </cell>
        </row>
        <row r="125">
          <cell r="B125">
            <v>114</v>
          </cell>
          <cell r="C125">
            <v>0.3610783724198674</v>
          </cell>
          <cell r="E125">
            <v>114</v>
          </cell>
          <cell r="F125">
            <v>0.31434735496207833</v>
          </cell>
        </row>
        <row r="126">
          <cell r="B126">
            <v>115</v>
          </cell>
          <cell r="C126">
            <v>0.3610783724198674</v>
          </cell>
          <cell r="E126">
            <v>115</v>
          </cell>
          <cell r="F126">
            <v>0.31434735496207833</v>
          </cell>
        </row>
        <row r="127">
          <cell r="B127">
            <v>116</v>
          </cell>
          <cell r="C127">
            <v>0.3610783724198674</v>
          </cell>
          <cell r="E127">
            <v>116</v>
          </cell>
          <cell r="F127">
            <v>0.31434735496207833</v>
          </cell>
        </row>
        <row r="128">
          <cell r="B128">
            <v>117</v>
          </cell>
          <cell r="C128">
            <v>0.3610783724198674</v>
          </cell>
          <cell r="E128">
            <v>117</v>
          </cell>
          <cell r="F128">
            <v>0.31434735496207833</v>
          </cell>
        </row>
        <row r="129">
          <cell r="B129">
            <v>118</v>
          </cell>
          <cell r="C129">
            <v>0.3610783724198674</v>
          </cell>
          <cell r="E129">
            <v>118</v>
          </cell>
          <cell r="F129">
            <v>0.31434735496207833</v>
          </cell>
        </row>
        <row r="130">
          <cell r="B130">
            <v>119</v>
          </cell>
          <cell r="C130">
            <v>0.3610783724198674</v>
          </cell>
          <cell r="E130">
            <v>119</v>
          </cell>
          <cell r="F130">
            <v>0.31434735496207833</v>
          </cell>
        </row>
        <row r="131">
          <cell r="B131">
            <v>120</v>
          </cell>
          <cell r="C131">
            <v>1</v>
          </cell>
          <cell r="E131">
            <v>120</v>
          </cell>
          <cell r="F131">
            <v>1</v>
          </cell>
        </row>
      </sheetData>
      <sheetData sheetId="3">
        <row r="11">
          <cell r="B11">
            <v>0</v>
          </cell>
          <cell r="C11">
            <v>0</v>
          </cell>
        </row>
        <row r="12">
          <cell r="B12">
            <v>1</v>
          </cell>
          <cell r="C12">
            <v>0</v>
          </cell>
        </row>
        <row r="13">
          <cell r="B13">
            <v>2</v>
          </cell>
          <cell r="C13">
            <v>0</v>
          </cell>
        </row>
        <row r="14">
          <cell r="B14">
            <v>3</v>
          </cell>
          <cell r="C14">
            <v>0</v>
          </cell>
        </row>
        <row r="15">
          <cell r="B15">
            <v>4</v>
          </cell>
          <cell r="C15">
            <v>0</v>
          </cell>
        </row>
        <row r="16">
          <cell r="B16">
            <v>5</v>
          </cell>
          <cell r="C16">
            <v>0</v>
          </cell>
        </row>
        <row r="17">
          <cell r="B17">
            <v>6</v>
          </cell>
          <cell r="C17">
            <v>0</v>
          </cell>
        </row>
        <row r="18">
          <cell r="B18">
            <v>7</v>
          </cell>
          <cell r="C18">
            <v>0</v>
          </cell>
        </row>
        <row r="19">
          <cell r="B19">
            <v>8</v>
          </cell>
          <cell r="C19">
            <v>0</v>
          </cell>
        </row>
        <row r="20">
          <cell r="B20">
            <v>9</v>
          </cell>
          <cell r="C20">
            <v>0</v>
          </cell>
        </row>
        <row r="21">
          <cell r="B21">
            <v>10</v>
          </cell>
          <cell r="C21">
            <v>0</v>
          </cell>
        </row>
        <row r="22">
          <cell r="B22">
            <v>11</v>
          </cell>
          <cell r="C22">
            <v>0</v>
          </cell>
        </row>
        <row r="23">
          <cell r="B23">
            <v>12</v>
          </cell>
          <cell r="C23">
            <v>0</v>
          </cell>
        </row>
        <row r="24">
          <cell r="B24">
            <v>13</v>
          </cell>
          <cell r="C24">
            <v>0</v>
          </cell>
        </row>
        <row r="25">
          <cell r="B25">
            <v>14</v>
          </cell>
          <cell r="C25">
            <v>0</v>
          </cell>
        </row>
        <row r="26">
          <cell r="B26">
            <v>15</v>
          </cell>
          <cell r="C26">
            <v>0</v>
          </cell>
        </row>
        <row r="27">
          <cell r="B27">
            <v>16</v>
          </cell>
          <cell r="C27">
            <v>0</v>
          </cell>
        </row>
        <row r="28">
          <cell r="B28">
            <v>17</v>
          </cell>
          <cell r="C28">
            <v>0</v>
          </cell>
        </row>
        <row r="29">
          <cell r="B29">
            <v>18</v>
          </cell>
          <cell r="C29">
            <v>0</v>
          </cell>
        </row>
        <row r="30">
          <cell r="B30">
            <v>19</v>
          </cell>
          <cell r="C30">
            <v>0</v>
          </cell>
        </row>
        <row r="31">
          <cell r="B31">
            <v>20</v>
          </cell>
          <cell r="C31">
            <v>0</v>
          </cell>
        </row>
        <row r="32">
          <cell r="B32">
            <v>21</v>
          </cell>
          <cell r="C32">
            <v>0</v>
          </cell>
        </row>
        <row r="33">
          <cell r="B33">
            <v>22</v>
          </cell>
          <cell r="C33">
            <v>0</v>
          </cell>
        </row>
        <row r="34">
          <cell r="B34">
            <v>23</v>
          </cell>
          <cell r="C34">
            <v>0</v>
          </cell>
        </row>
        <row r="35">
          <cell r="B35">
            <v>24</v>
          </cell>
          <cell r="C35">
            <v>0</v>
          </cell>
        </row>
        <row r="36">
          <cell r="B36">
            <v>25</v>
          </cell>
          <cell r="C36">
            <v>0</v>
          </cell>
        </row>
        <row r="37">
          <cell r="B37">
            <v>26</v>
          </cell>
          <cell r="C37">
            <v>0</v>
          </cell>
        </row>
        <row r="38">
          <cell r="B38">
            <v>27</v>
          </cell>
          <cell r="C38">
            <v>0</v>
          </cell>
        </row>
        <row r="39">
          <cell r="B39">
            <v>28</v>
          </cell>
          <cell r="C39">
            <v>0</v>
          </cell>
        </row>
        <row r="40">
          <cell r="B40">
            <v>29</v>
          </cell>
          <cell r="C40">
            <v>0</v>
          </cell>
        </row>
        <row r="41">
          <cell r="B41">
            <v>30</v>
          </cell>
          <cell r="C41">
            <v>0</v>
          </cell>
        </row>
      </sheetData>
      <sheetData sheetId="4">
        <row r="11">
          <cell r="B11">
            <v>0</v>
          </cell>
          <cell r="C11">
            <v>0</v>
          </cell>
        </row>
        <row r="12">
          <cell r="B12">
            <v>1</v>
          </cell>
          <cell r="C12">
            <v>0</v>
          </cell>
        </row>
        <row r="13">
          <cell r="B13">
            <v>2</v>
          </cell>
          <cell r="C13">
            <v>0</v>
          </cell>
        </row>
        <row r="14">
          <cell r="B14">
            <v>3</v>
          </cell>
          <cell r="C14">
            <v>0</v>
          </cell>
        </row>
        <row r="15">
          <cell r="B15">
            <v>4</v>
          </cell>
          <cell r="C15">
            <v>0</v>
          </cell>
        </row>
        <row r="16">
          <cell r="B16">
            <v>5</v>
          </cell>
          <cell r="C16">
            <v>0</v>
          </cell>
        </row>
        <row r="17">
          <cell r="B17">
            <v>6</v>
          </cell>
          <cell r="C17">
            <v>0</v>
          </cell>
        </row>
        <row r="18">
          <cell r="B18">
            <v>7</v>
          </cell>
          <cell r="C18">
            <v>0</v>
          </cell>
        </row>
        <row r="19">
          <cell r="B19">
            <v>8</v>
          </cell>
          <cell r="C19">
            <v>0</v>
          </cell>
        </row>
        <row r="20">
          <cell r="B20">
            <v>9</v>
          </cell>
          <cell r="C20">
            <v>1</v>
          </cell>
        </row>
        <row r="21">
          <cell r="B21">
            <v>10</v>
          </cell>
          <cell r="C21">
            <v>1</v>
          </cell>
        </row>
        <row r="22">
          <cell r="B22">
            <v>11</v>
          </cell>
          <cell r="C22">
            <v>1</v>
          </cell>
        </row>
        <row r="23">
          <cell r="B23">
            <v>12</v>
          </cell>
          <cell r="C23">
            <v>1</v>
          </cell>
        </row>
        <row r="24">
          <cell r="B24">
            <v>13</v>
          </cell>
          <cell r="C24">
            <v>1</v>
          </cell>
        </row>
        <row r="25">
          <cell r="B25">
            <v>14</v>
          </cell>
          <cell r="C25">
            <v>1</v>
          </cell>
        </row>
        <row r="26">
          <cell r="B26">
            <v>15</v>
          </cell>
          <cell r="C26">
            <v>1</v>
          </cell>
        </row>
        <row r="27">
          <cell r="B27">
            <v>16</v>
          </cell>
          <cell r="C27">
            <v>1</v>
          </cell>
        </row>
        <row r="28">
          <cell r="B28">
            <v>17</v>
          </cell>
          <cell r="C28">
            <v>1</v>
          </cell>
        </row>
        <row r="29">
          <cell r="B29">
            <v>18</v>
          </cell>
          <cell r="C29">
            <v>1</v>
          </cell>
        </row>
        <row r="30">
          <cell r="B30">
            <v>19</v>
          </cell>
          <cell r="C30">
            <v>1</v>
          </cell>
        </row>
        <row r="31">
          <cell r="B31">
            <v>20</v>
          </cell>
          <cell r="C31">
            <v>1</v>
          </cell>
        </row>
        <row r="32">
          <cell r="B32">
            <v>21</v>
          </cell>
          <cell r="C32">
            <v>1</v>
          </cell>
        </row>
        <row r="33">
          <cell r="B33">
            <v>22</v>
          </cell>
          <cell r="C33">
            <v>1</v>
          </cell>
        </row>
        <row r="34">
          <cell r="B34">
            <v>23</v>
          </cell>
          <cell r="C34">
            <v>1</v>
          </cell>
        </row>
        <row r="35">
          <cell r="B35">
            <v>24</v>
          </cell>
          <cell r="C35">
            <v>1</v>
          </cell>
        </row>
        <row r="36">
          <cell r="B36">
            <v>25</v>
          </cell>
          <cell r="C36">
            <v>1</v>
          </cell>
        </row>
        <row r="37">
          <cell r="B37">
            <v>26</v>
          </cell>
          <cell r="C37">
            <v>1</v>
          </cell>
        </row>
        <row r="38">
          <cell r="B38">
            <v>27</v>
          </cell>
          <cell r="C38">
            <v>1</v>
          </cell>
        </row>
        <row r="39">
          <cell r="B39">
            <v>28</v>
          </cell>
          <cell r="C39">
            <v>1</v>
          </cell>
        </row>
        <row r="40">
          <cell r="B40">
            <v>29</v>
          </cell>
          <cell r="C40">
            <v>1</v>
          </cell>
        </row>
        <row r="41">
          <cell r="B41">
            <v>30</v>
          </cell>
          <cell r="C41">
            <v>1</v>
          </cell>
        </row>
        <row r="42">
          <cell r="B42">
            <v>31</v>
          </cell>
          <cell r="C42">
            <v>1</v>
          </cell>
        </row>
        <row r="43">
          <cell r="B43">
            <v>32</v>
          </cell>
          <cell r="C43">
            <v>1</v>
          </cell>
        </row>
        <row r="44">
          <cell r="B44">
            <v>33</v>
          </cell>
          <cell r="C44">
            <v>1</v>
          </cell>
        </row>
        <row r="45">
          <cell r="B45">
            <v>34</v>
          </cell>
          <cell r="C45">
            <v>1</v>
          </cell>
        </row>
        <row r="46">
          <cell r="B46">
            <v>35</v>
          </cell>
          <cell r="C46">
            <v>1</v>
          </cell>
        </row>
        <row r="47">
          <cell r="B47">
            <v>36</v>
          </cell>
          <cell r="C47">
            <v>1</v>
          </cell>
        </row>
        <row r="48">
          <cell r="B48">
            <v>37</v>
          </cell>
          <cell r="C48">
            <v>1</v>
          </cell>
        </row>
        <row r="49">
          <cell r="B49">
            <v>38</v>
          </cell>
          <cell r="C49">
            <v>1</v>
          </cell>
        </row>
        <row r="50">
          <cell r="B50">
            <v>39</v>
          </cell>
          <cell r="C50">
            <v>1</v>
          </cell>
        </row>
        <row r="51">
          <cell r="B51">
            <v>40</v>
          </cell>
          <cell r="C51">
            <v>1</v>
          </cell>
        </row>
        <row r="52">
          <cell r="B52">
            <v>41</v>
          </cell>
          <cell r="C52">
            <v>1</v>
          </cell>
        </row>
        <row r="53">
          <cell r="B53">
            <v>42</v>
          </cell>
          <cell r="C53">
            <v>1</v>
          </cell>
        </row>
        <row r="54">
          <cell r="B54">
            <v>43</v>
          </cell>
          <cell r="C54">
            <v>1</v>
          </cell>
        </row>
        <row r="55">
          <cell r="B55">
            <v>44</v>
          </cell>
          <cell r="C55">
            <v>1</v>
          </cell>
        </row>
        <row r="56">
          <cell r="B56">
            <v>45</v>
          </cell>
          <cell r="C56">
            <v>1</v>
          </cell>
        </row>
        <row r="57">
          <cell r="B57">
            <v>46</v>
          </cell>
          <cell r="C57">
            <v>1</v>
          </cell>
        </row>
        <row r="58">
          <cell r="B58">
            <v>47</v>
          </cell>
          <cell r="C58">
            <v>1</v>
          </cell>
        </row>
        <row r="59">
          <cell r="B59">
            <v>48</v>
          </cell>
          <cell r="C59">
            <v>1</v>
          </cell>
        </row>
        <row r="60">
          <cell r="B60">
            <v>49</v>
          </cell>
          <cell r="C60">
            <v>1</v>
          </cell>
        </row>
        <row r="61">
          <cell r="B61">
            <v>50</v>
          </cell>
          <cell r="C61">
            <v>1</v>
          </cell>
        </row>
        <row r="62">
          <cell r="B62">
            <v>51</v>
          </cell>
          <cell r="C62">
            <v>1</v>
          </cell>
        </row>
        <row r="63">
          <cell r="B63">
            <v>52</v>
          </cell>
          <cell r="C63">
            <v>1</v>
          </cell>
        </row>
        <row r="64">
          <cell r="B64">
            <v>53</v>
          </cell>
          <cell r="C64">
            <v>1</v>
          </cell>
        </row>
        <row r="65">
          <cell r="B65">
            <v>54</v>
          </cell>
          <cell r="C65">
            <v>1</v>
          </cell>
        </row>
        <row r="66">
          <cell r="B66">
            <v>55</v>
          </cell>
          <cell r="C66">
            <v>1</v>
          </cell>
        </row>
        <row r="67">
          <cell r="B67">
            <v>56</v>
          </cell>
          <cell r="C67">
            <v>1</v>
          </cell>
        </row>
        <row r="68">
          <cell r="B68">
            <v>57</v>
          </cell>
          <cell r="C68">
            <v>1</v>
          </cell>
        </row>
        <row r="69">
          <cell r="B69">
            <v>58</v>
          </cell>
          <cell r="C69">
            <v>1</v>
          </cell>
        </row>
        <row r="70">
          <cell r="B70">
            <v>59</v>
          </cell>
          <cell r="C70">
            <v>1</v>
          </cell>
        </row>
        <row r="71">
          <cell r="B71">
            <v>60</v>
          </cell>
          <cell r="C71">
            <v>1</v>
          </cell>
        </row>
        <row r="72">
          <cell r="B72">
            <v>61</v>
          </cell>
          <cell r="C72">
            <v>1</v>
          </cell>
        </row>
        <row r="73">
          <cell r="B73">
            <v>62</v>
          </cell>
          <cell r="C73">
            <v>1</v>
          </cell>
        </row>
        <row r="74">
          <cell r="B74">
            <v>63</v>
          </cell>
          <cell r="C74">
            <v>1</v>
          </cell>
        </row>
        <row r="75">
          <cell r="B75">
            <v>64</v>
          </cell>
          <cell r="C75">
            <v>1</v>
          </cell>
        </row>
        <row r="76">
          <cell r="B76">
            <v>65</v>
          </cell>
          <cell r="C76">
            <v>1</v>
          </cell>
        </row>
        <row r="77">
          <cell r="B77">
            <v>66</v>
          </cell>
          <cell r="C77">
            <v>1</v>
          </cell>
        </row>
        <row r="78">
          <cell r="B78">
            <v>67</v>
          </cell>
          <cell r="C78">
            <v>1</v>
          </cell>
        </row>
        <row r="79">
          <cell r="B79">
            <v>68</v>
          </cell>
          <cell r="C79">
            <v>1</v>
          </cell>
        </row>
        <row r="80">
          <cell r="B80">
            <v>69</v>
          </cell>
          <cell r="C80">
            <v>1</v>
          </cell>
        </row>
        <row r="81">
          <cell r="B81">
            <v>70</v>
          </cell>
          <cell r="C81">
            <v>1</v>
          </cell>
        </row>
        <row r="82">
          <cell r="B82">
            <v>71</v>
          </cell>
          <cell r="C82">
            <v>1</v>
          </cell>
        </row>
        <row r="83">
          <cell r="B83">
            <v>72</v>
          </cell>
          <cell r="C83">
            <v>1</v>
          </cell>
        </row>
        <row r="84">
          <cell r="B84">
            <v>73</v>
          </cell>
          <cell r="C84">
            <v>1</v>
          </cell>
        </row>
        <row r="85">
          <cell r="B85">
            <v>74</v>
          </cell>
          <cell r="C85">
            <v>1</v>
          </cell>
        </row>
        <row r="86">
          <cell r="B86">
            <v>75</v>
          </cell>
          <cell r="C86">
            <v>1</v>
          </cell>
        </row>
        <row r="87">
          <cell r="B87">
            <v>76</v>
          </cell>
          <cell r="C87">
            <v>1</v>
          </cell>
        </row>
        <row r="88">
          <cell r="B88">
            <v>77</v>
          </cell>
          <cell r="C88">
            <v>1</v>
          </cell>
        </row>
        <row r="89">
          <cell r="B89">
            <v>78</v>
          </cell>
          <cell r="C89">
            <v>1</v>
          </cell>
        </row>
        <row r="90">
          <cell r="B90">
            <v>79</v>
          </cell>
          <cell r="C90">
            <v>1</v>
          </cell>
        </row>
        <row r="91">
          <cell r="B91">
            <v>80</v>
          </cell>
          <cell r="C91">
            <v>1</v>
          </cell>
        </row>
        <row r="92">
          <cell r="B92">
            <v>81</v>
          </cell>
          <cell r="C92">
            <v>1</v>
          </cell>
        </row>
        <row r="93">
          <cell r="B93">
            <v>82</v>
          </cell>
          <cell r="C93">
            <v>1</v>
          </cell>
        </row>
        <row r="94">
          <cell r="B94">
            <v>83</v>
          </cell>
          <cell r="C94">
            <v>1</v>
          </cell>
        </row>
        <row r="95">
          <cell r="B95">
            <v>84</v>
          </cell>
          <cell r="C95">
            <v>1</v>
          </cell>
        </row>
        <row r="96">
          <cell r="B96">
            <v>85</v>
          </cell>
          <cell r="C96">
            <v>1</v>
          </cell>
        </row>
        <row r="97">
          <cell r="B97">
            <v>86</v>
          </cell>
          <cell r="C97">
            <v>1</v>
          </cell>
        </row>
        <row r="98">
          <cell r="B98">
            <v>87</v>
          </cell>
          <cell r="C98">
            <v>1</v>
          </cell>
        </row>
        <row r="99">
          <cell r="B99">
            <v>88</v>
          </cell>
          <cell r="C99">
            <v>1</v>
          </cell>
        </row>
        <row r="100">
          <cell r="B100">
            <v>89</v>
          </cell>
          <cell r="C100">
            <v>1</v>
          </cell>
        </row>
        <row r="101">
          <cell r="B101">
            <v>90</v>
          </cell>
          <cell r="C101">
            <v>1</v>
          </cell>
        </row>
        <row r="102">
          <cell r="B102">
            <v>91</v>
          </cell>
          <cell r="C102">
            <v>1</v>
          </cell>
        </row>
        <row r="103">
          <cell r="B103">
            <v>92</v>
          </cell>
          <cell r="C103">
            <v>1</v>
          </cell>
        </row>
        <row r="104">
          <cell r="B104">
            <v>93</v>
          </cell>
          <cell r="C104">
            <v>1</v>
          </cell>
        </row>
        <row r="105">
          <cell r="B105">
            <v>94</v>
          </cell>
          <cell r="C105">
            <v>1</v>
          </cell>
        </row>
        <row r="106">
          <cell r="B106">
            <v>95</v>
          </cell>
          <cell r="C106">
            <v>1</v>
          </cell>
        </row>
        <row r="107">
          <cell r="B107">
            <v>96</v>
          </cell>
          <cell r="C107">
            <v>1</v>
          </cell>
        </row>
        <row r="108">
          <cell r="B108">
            <v>97</v>
          </cell>
          <cell r="C108">
            <v>1</v>
          </cell>
        </row>
        <row r="109">
          <cell r="B109">
            <v>98</v>
          </cell>
          <cell r="C109">
            <v>1</v>
          </cell>
        </row>
        <row r="110">
          <cell r="B110">
            <v>99</v>
          </cell>
          <cell r="C110">
            <v>1</v>
          </cell>
        </row>
        <row r="111">
          <cell r="B111">
            <v>100</v>
          </cell>
          <cell r="C111">
            <v>1</v>
          </cell>
        </row>
        <row r="112">
          <cell r="B112">
            <v>101</v>
          </cell>
          <cell r="C112">
            <v>1</v>
          </cell>
        </row>
        <row r="113">
          <cell r="B113">
            <v>102</v>
          </cell>
          <cell r="C113">
            <v>1</v>
          </cell>
        </row>
        <row r="114">
          <cell r="B114">
            <v>103</v>
          </cell>
          <cell r="C114">
            <v>1</v>
          </cell>
        </row>
        <row r="115">
          <cell r="B115">
            <v>104</v>
          </cell>
          <cell r="C115">
            <v>1</v>
          </cell>
        </row>
        <row r="116">
          <cell r="B116">
            <v>105</v>
          </cell>
          <cell r="C116">
            <v>1</v>
          </cell>
        </row>
        <row r="117">
          <cell r="B117">
            <v>106</v>
          </cell>
          <cell r="C117">
            <v>1</v>
          </cell>
        </row>
        <row r="118">
          <cell r="B118">
            <v>107</v>
          </cell>
          <cell r="C118">
            <v>1</v>
          </cell>
        </row>
        <row r="119">
          <cell r="B119">
            <v>108</v>
          </cell>
          <cell r="C119">
            <v>1</v>
          </cell>
        </row>
        <row r="120">
          <cell r="B120">
            <v>109</v>
          </cell>
          <cell r="C120">
            <v>1</v>
          </cell>
        </row>
        <row r="121">
          <cell r="B121">
            <v>110</v>
          </cell>
          <cell r="C121">
            <v>1</v>
          </cell>
        </row>
        <row r="122">
          <cell r="B122">
            <v>111</v>
          </cell>
          <cell r="C122">
            <v>1</v>
          </cell>
        </row>
        <row r="123">
          <cell r="B123">
            <v>112</v>
          </cell>
          <cell r="C123">
            <v>1</v>
          </cell>
        </row>
        <row r="124">
          <cell r="B124">
            <v>113</v>
          </cell>
          <cell r="C124">
            <v>1</v>
          </cell>
        </row>
        <row r="125">
          <cell r="B125">
            <v>114</v>
          </cell>
          <cell r="C125">
            <v>1</v>
          </cell>
        </row>
        <row r="126">
          <cell r="B126">
            <v>115</v>
          </cell>
          <cell r="C126">
            <v>1</v>
          </cell>
        </row>
        <row r="127">
          <cell r="B127">
            <v>116</v>
          </cell>
          <cell r="C127">
            <v>1</v>
          </cell>
        </row>
        <row r="128">
          <cell r="B128">
            <v>117</v>
          </cell>
          <cell r="C128">
            <v>1</v>
          </cell>
        </row>
        <row r="129">
          <cell r="B129">
            <v>118</v>
          </cell>
          <cell r="C129">
            <v>1</v>
          </cell>
        </row>
        <row r="130">
          <cell r="B130">
            <v>119</v>
          </cell>
          <cell r="C130">
            <v>1</v>
          </cell>
        </row>
        <row r="131">
          <cell r="B131">
            <v>120</v>
          </cell>
          <cell r="C131">
            <v>1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at's mortality - yearly"/>
      <sheetName val="Cat's mortality - sub-yearly"/>
    </sheetNames>
    <sheetDataSet>
      <sheetData sheetId="0"/>
      <sheetData sheetId="1"/>
      <sheetData sheetId="2">
        <row r="3">
          <cell r="C3">
            <v>10</v>
          </cell>
        </row>
        <row r="8">
          <cell r="C8">
            <v>0</v>
          </cell>
          <cell r="D8">
            <v>0.20567176527571851</v>
          </cell>
          <cell r="F8">
            <v>100000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Q8">
            <v>100000</v>
          </cell>
          <cell r="R8">
            <v>100000</v>
          </cell>
          <cell r="S8">
            <v>0</v>
          </cell>
        </row>
        <row r="9">
          <cell r="C9">
            <v>0.1</v>
          </cell>
          <cell r="D9">
            <v>0.20567176527571851</v>
          </cell>
          <cell r="F9">
            <v>79432.82347242815</v>
          </cell>
          <cell r="G9">
            <v>20567.17652757185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Q9">
            <v>100000</v>
          </cell>
          <cell r="R9">
            <v>100000</v>
          </cell>
          <cell r="S9">
            <v>0</v>
          </cell>
        </row>
        <row r="10">
          <cell r="C10">
            <v>0.2</v>
          </cell>
          <cell r="D10">
            <v>0.20567176527571851</v>
          </cell>
          <cell r="F10">
            <v>63095.734448019321</v>
          </cell>
          <cell r="G10">
            <v>32674.178048817652</v>
          </cell>
          <cell r="H10">
            <v>4230.0875031630248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Q10">
            <v>100000</v>
          </cell>
          <cell r="R10">
            <v>100000</v>
          </cell>
          <cell r="S10">
            <v>0</v>
          </cell>
        </row>
        <row r="11">
          <cell r="C11">
            <v>0.30000000000000004</v>
          </cell>
          <cell r="D11">
            <v>0.20567176527571851</v>
          </cell>
          <cell r="F11">
            <v>50118.723362727222</v>
          </cell>
          <cell r="G11">
            <v>38931.033255876289</v>
          </cell>
          <cell r="H11">
            <v>10080.233817350188</v>
          </cell>
          <cell r="I11">
            <v>870.00956404629585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Q11">
            <v>100000</v>
          </cell>
          <cell r="R11">
            <v>100000</v>
          </cell>
          <cell r="S11">
            <v>0</v>
          </cell>
        </row>
        <row r="12">
          <cell r="C12">
            <v>0.4</v>
          </cell>
          <cell r="D12">
            <v>0.20567176527571851</v>
          </cell>
          <cell r="F12">
            <v>39810.71705534972</v>
          </cell>
          <cell r="G12">
            <v>41232.025229510007</v>
          </cell>
          <cell r="H12">
            <v>16014.028667487561</v>
          </cell>
          <cell r="I12">
            <v>2764.2926448085436</v>
          </cell>
          <cell r="J12">
            <v>178.93640284415994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Q12">
            <v>100000</v>
          </cell>
          <cell r="R12">
            <v>100000</v>
          </cell>
          <cell r="S12">
            <v>0</v>
          </cell>
        </row>
        <row r="13">
          <cell r="C13">
            <v>0.5</v>
          </cell>
          <cell r="D13">
            <v>0.20567176527571851</v>
          </cell>
          <cell r="F13">
            <v>31622.776601683789</v>
          </cell>
          <cell r="G13">
            <v>40939.702268329653</v>
          </cell>
          <cell r="H13">
            <v>21200.65853711572</v>
          </cell>
          <cell r="I13">
            <v>5489.3892420302145</v>
          </cell>
          <cell r="J13">
            <v>710.67118499557239</v>
          </cell>
          <cell r="K13">
            <v>36.802165845045472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Q13">
            <v>100000</v>
          </cell>
          <cell r="R13">
            <v>100000</v>
          </cell>
          <cell r="S13">
            <v>0</v>
          </cell>
        </row>
        <row r="14">
          <cell r="C14">
            <v>0.6</v>
          </cell>
          <cell r="D14">
            <v>0.20567176527571851</v>
          </cell>
          <cell r="F14">
            <v>25118.864315095798</v>
          </cell>
          <cell r="G14">
            <v>39023.473719527945</v>
          </cell>
          <cell r="H14">
            <v>25260.422506169096</v>
          </cell>
          <cell r="I14">
            <v>8720.7537326726433</v>
          </cell>
          <cell r="J14">
            <v>1693.5185635408388</v>
          </cell>
          <cell r="K14">
            <v>175.39799657835133</v>
          </cell>
          <cell r="L14">
            <v>7.5691664153202574</v>
          </cell>
          <cell r="M14">
            <v>0</v>
          </cell>
          <cell r="N14">
            <v>0</v>
          </cell>
          <cell r="O14">
            <v>0</v>
          </cell>
          <cell r="Q14">
            <v>100000</v>
          </cell>
          <cell r="R14">
            <v>100000</v>
          </cell>
          <cell r="S14">
            <v>0</v>
          </cell>
        </row>
        <row r="15">
          <cell r="C15">
            <v>0.7</v>
          </cell>
          <cell r="D15">
            <v>0.20567176527571851</v>
          </cell>
          <cell r="F15">
            <v>19952.623149688792</v>
          </cell>
          <cell r="G15">
            <v>36163.688157849028</v>
          </cell>
          <cell r="H15">
            <v>28091.093544800729</v>
          </cell>
          <cell r="I15">
            <v>12122.496606393337</v>
          </cell>
          <cell r="J15">
            <v>3138.8224257837892</v>
          </cell>
          <cell r="K15">
            <v>487.63253348690074</v>
          </cell>
          <cell r="L15">
            <v>42.086818179109613</v>
          </cell>
          <cell r="M15">
            <v>1.5567638183045998</v>
          </cell>
          <cell r="N15">
            <v>0</v>
          </cell>
          <cell r="O15">
            <v>0</v>
          </cell>
          <cell r="Q15">
            <v>99999.999999999985</v>
          </cell>
          <cell r="R15">
            <v>99999.999999999985</v>
          </cell>
          <cell r="S15">
            <v>1.1102230246251565E-16</v>
          </cell>
        </row>
        <row r="16">
          <cell r="C16">
            <v>0.79999999999999993</v>
          </cell>
          <cell r="D16">
            <v>0.20567176527571851</v>
          </cell>
          <cell r="F16">
            <v>15848.931924611132</v>
          </cell>
          <cell r="G16">
            <v>32829.529800621283</v>
          </cell>
          <cell r="H16">
            <v>29751.398329221629</v>
          </cell>
          <cell r="I16">
            <v>15406.786127692019</v>
          </cell>
          <cell r="J16">
            <v>4986.510553171649</v>
          </cell>
          <cell r="K16">
            <v>1032.9074387167439</v>
          </cell>
          <cell r="L16">
            <v>133.72299195749574</v>
          </cell>
          <cell r="M16">
            <v>9.8926516454122009</v>
          </cell>
          <cell r="N16">
            <v>0.32018236262807492</v>
          </cell>
          <cell r="O16">
            <v>0</v>
          </cell>
          <cell r="Q16">
            <v>99999.999999999985</v>
          </cell>
          <cell r="R16">
            <v>99999.999999999985</v>
          </cell>
          <cell r="S16">
            <v>0</v>
          </cell>
        </row>
        <row r="17">
          <cell r="C17">
            <v>0.89999999999999991</v>
          </cell>
          <cell r="D17">
            <v>0.20567176527571851</v>
          </cell>
          <cell r="F17">
            <v>12589.254117941669</v>
          </cell>
          <cell r="G17">
            <v>29337.10026002516</v>
          </cell>
          <cell r="H17">
            <v>30384.483062695137</v>
          </cell>
          <cell r="I17">
            <v>18357.067841376225</v>
          </cell>
          <cell r="J17">
            <v>7129.6670252427048</v>
          </cell>
          <cell r="K17">
            <v>1846.0519704662627</v>
          </cell>
          <cell r="L17">
            <v>318.65984443094061</v>
          </cell>
          <cell r="M17">
            <v>35.361056332091394</v>
          </cell>
          <cell r="N17">
            <v>2.2889690180658775</v>
          </cell>
          <cell r="O17">
            <v>6.585247173186641E-2</v>
          </cell>
          <cell r="Q17">
            <v>99999.999999999971</v>
          </cell>
          <cell r="R17">
            <v>99999.934147528242</v>
          </cell>
          <cell r="S17">
            <v>6.5852471742289254E-7</v>
          </cell>
        </row>
        <row r="18">
          <cell r="C18">
            <v>0.99999999999999989</v>
          </cell>
          <cell r="D18">
            <v>0.14866007747921539</v>
          </cell>
          <cell r="F18">
            <v>9999.9999999999982</v>
          </cell>
          <cell r="G18">
            <v>25892.541179416716</v>
          </cell>
          <cell r="H18">
            <v>30169.065992750577</v>
          </cell>
          <cell r="I18">
            <v>20830.767561648932</v>
          </cell>
          <cell r="J18">
            <v>9438.8263705549289</v>
          </cell>
          <cell r="K18">
            <v>2932.7424058194956</v>
          </cell>
          <cell r="L18">
            <v>632.801279260858</v>
          </cell>
          <cell r="M18">
            <v>93.627618180853432</v>
          </cell>
          <cell r="N18">
            <v>9.090963597294202</v>
          </cell>
          <cell r="O18">
            <v>0.53662877033890344</v>
          </cell>
          <cell r="Q18">
            <v>99999.999999999985</v>
          </cell>
          <cell r="R18">
            <v>99999.463371229649</v>
          </cell>
          <cell r="S18">
            <v>4.7077660860761483E-6</v>
          </cell>
        </row>
        <row r="19">
          <cell r="C19">
            <v>1.0999999999999999</v>
          </cell>
          <cell r="D19">
            <v>0.14866007747921539</v>
          </cell>
          <cell r="F19">
            <v>8513.3992252078442</v>
          </cell>
          <cell r="G19">
            <v>23529.954776343006</v>
          </cell>
          <cell r="H19">
            <v>29533.317482658578</v>
          </cell>
          <cell r="I19">
            <v>22218.999729940537</v>
          </cell>
          <cell r="J19">
            <v>11132.353230661629</v>
          </cell>
          <cell r="K19">
            <v>3899.9373521033458</v>
          </cell>
          <cell r="L19">
            <v>974.71070533269892</v>
          </cell>
          <cell r="M19">
            <v>173.78121641175915</v>
          </cell>
          <cell r="N19">
            <v>21.658189217519787</v>
          </cell>
          <cell r="O19">
            <v>1.8880921230733863</v>
          </cell>
          <cell r="Q19">
            <v>99999.999999999985</v>
          </cell>
          <cell r="R19">
            <v>99998.111907876912</v>
          </cell>
          <cell r="S19">
            <v>1.3514706051154235E-5</v>
          </cell>
        </row>
        <row r="20">
          <cell r="C20">
            <v>1.2</v>
          </cell>
          <cell r="D20">
            <v>0.14866007747921539</v>
          </cell>
          <cell r="F20">
            <v>7247.7966367769541</v>
          </cell>
          <cell r="G20">
            <v>21297.592464640311</v>
          </cell>
          <cell r="H20">
            <v>28640.857117601874</v>
          </cell>
          <cell r="I20">
            <v>23306.3467737672</v>
          </cell>
          <cell r="J20">
            <v>12780.494958229105</v>
          </cell>
          <cell r="K20">
            <v>4975.1088569717276</v>
          </cell>
          <cell r="L20">
            <v>1409.5751252858886</v>
          </cell>
          <cell r="M20">
            <v>292.84745629013446</v>
          </cell>
          <cell r="N20">
            <v>44.272810226588206</v>
          </cell>
          <cell r="O20">
            <v>5.1078002102093851</v>
          </cell>
          <cell r="Q20">
            <v>100000</v>
          </cell>
          <cell r="R20">
            <v>99994.892199789785</v>
          </cell>
          <cell r="S20">
            <v>3.2197688793256241E-5</v>
          </cell>
        </row>
        <row r="21">
          <cell r="C21">
            <v>1.3</v>
          </cell>
          <cell r="D21">
            <v>0.14866007747921539</v>
          </cell>
          <cell r="F21">
            <v>6170.3386272000953</v>
          </cell>
          <cell r="G21">
            <v>19208.948728302985</v>
          </cell>
          <cell r="H21">
            <v>27549.206825342226</v>
          </cell>
          <cell r="I21">
            <v>24099.375494795338</v>
          </cell>
          <cell r="J21">
            <v>14345.268904661738</v>
          </cell>
          <cell r="K21">
            <v>6135.4581595398404</v>
          </cell>
          <cell r="L21">
            <v>1939.6276460930615</v>
          </cell>
          <cell r="M21">
            <v>458.86027808622691</v>
          </cell>
          <cell r="N21">
            <v>81.225936369763531</v>
          </cell>
          <cell r="O21">
            <v>11.689399608716588</v>
          </cell>
          <cell r="Q21">
            <v>100000</v>
          </cell>
          <cell r="R21">
            <v>99988.310600391284</v>
          </cell>
          <cell r="S21">
            <v>6.5819355906215904E-5</v>
          </cell>
        </row>
        <row r="22">
          <cell r="C22">
            <v>1.4000000000000001</v>
          </cell>
          <cell r="D22">
            <v>0.14866007747921539</v>
          </cell>
          <cell r="F22">
            <v>5253.0556088075336</v>
          </cell>
          <cell r="G22">
            <v>17270.627940451748</v>
          </cell>
          <cell r="H22">
            <v>26309.34341043972</v>
          </cell>
          <cell r="I22">
            <v>24612.227687684663</v>
          </cell>
          <cell r="J22">
            <v>15795.315146091525</v>
          </cell>
          <cell r="K22">
            <v>7355.9292609993572</v>
          </cell>
          <cell r="L22">
            <v>2563.3801353117155</v>
          </cell>
          <cell r="M22">
            <v>678.99126974281671</v>
          </cell>
          <cell r="N22">
            <v>137.36508686814548</v>
          </cell>
          <cell r="O22">
            <v>23.764453602767453</v>
          </cell>
          <cell r="Q22">
            <v>99999.999999999985</v>
          </cell>
          <cell r="R22">
            <v>99976.23554639722</v>
          </cell>
          <cell r="S22">
            <v>1.2076465660393332E-4</v>
          </cell>
        </row>
        <row r="23">
          <cell r="C23">
            <v>1.5000000000000002</v>
          </cell>
          <cell r="D23">
            <v>0.14866007747921539</v>
          </cell>
          <cell r="F23">
            <v>4472.1359549995786</v>
          </cell>
          <cell r="G23">
            <v>15484.094706517442</v>
          </cell>
          <cell r="H23">
            <v>24965.647268358727</v>
          </cell>
          <cell r="I23">
            <v>24864.521042520624</v>
          </cell>
          <cell r="J23">
            <v>17106.038047652226</v>
          </cell>
          <cell r="K23">
            <v>8610.5290205541569</v>
          </cell>
          <cell r="L23">
            <v>3275.8408596593863</v>
          </cell>
          <cell r="M23">
            <v>959.12466449926001</v>
          </cell>
          <cell r="N23">
            <v>217.88327717906577</v>
          </cell>
          <cell r="O23">
            <v>44.185158059525115</v>
          </cell>
          <cell r="Q23">
            <v>99999.999999999971</v>
          </cell>
          <cell r="R23">
            <v>99955.814841940446</v>
          </cell>
          <cell r="S23">
            <v>2.0425558479142403E-4</v>
          </cell>
        </row>
        <row r="24">
          <cell r="C24">
            <v>1.6000000000000003</v>
          </cell>
          <cell r="D24">
            <v>0.14866007747921539</v>
          </cell>
          <cell r="F24">
            <v>3807.3078774317564</v>
          </cell>
          <cell r="G24">
            <v>13847.056065318873</v>
          </cell>
          <cell r="H24">
            <v>23556.118929892149</v>
          </cell>
          <cell r="I24">
            <v>24879.554475088898</v>
          </cell>
          <cell r="J24">
            <v>18259.414730790537</v>
          </cell>
          <cell r="K24">
            <v>9873.4720507479287</v>
          </cell>
          <cell r="L24">
            <v>4068.8960149854556</v>
          </cell>
          <cell r="M24">
            <v>1303.5278735691174</v>
          </cell>
          <cell r="N24">
            <v>328.07627924888698</v>
          </cell>
          <cell r="O24">
            <v>76.575702926390392</v>
          </cell>
          <cell r="Q24">
            <v>99999.999999999985</v>
          </cell>
          <cell r="R24">
            <v>99923.424297073594</v>
          </cell>
          <cell r="S24">
            <v>3.2404863006785245E-4</v>
          </cell>
        </row>
        <row r="25">
          <cell r="C25">
            <v>1.7000000000000004</v>
          </cell>
          <cell r="D25">
            <v>0.14866007747921539</v>
          </cell>
          <cell r="F25">
            <v>3241.3131933855243</v>
          </cell>
          <cell r="G25">
            <v>12354.546321835762</v>
          </cell>
          <cell r="H25">
            <v>22112.768892194115</v>
          </cell>
          <cell r="I25">
            <v>24682.812444401199</v>
          </cell>
          <cell r="J25">
            <v>19243.565218101165</v>
          </cell>
          <cell r="K25">
            <v>11120.126939299324</v>
          </cell>
          <cell r="L25">
            <v>4931.8047381959022</v>
          </cell>
          <cell r="M25">
            <v>1714.6277157306242</v>
          </cell>
          <cell r="N25">
            <v>473.08698883775662</v>
          </cell>
          <cell r="O25">
            <v>125.34754801862263</v>
          </cell>
          <cell r="Q25">
            <v>100000</v>
          </cell>
          <cell r="R25">
            <v>99874.652451981383</v>
          </cell>
          <cell r="S25">
            <v>4.8809221096357547E-4</v>
          </cell>
        </row>
        <row r="26">
          <cell r="C26">
            <v>1.8000000000000005</v>
          </cell>
          <cell r="D26">
            <v>0.14866007747921539</v>
          </cell>
          <cell r="F26">
            <v>2759.4593229224292</v>
          </cell>
          <cell r="G26">
            <v>10999.772378874197</v>
          </cell>
          <cell r="H26">
            <v>20662.110768825216</v>
          </cell>
          <cell r="I26">
            <v>24300.749570805136</v>
          </cell>
          <cell r="J26">
            <v>20052.164132191534</v>
          </cell>
          <cell r="K26">
            <v>12327.75790322363</v>
          </cell>
          <cell r="L26">
            <v>5851.7611960782851</v>
          </cell>
          <cell r="M26">
            <v>2192.8935011546641</v>
          </cell>
          <cell r="N26">
            <v>657.65452949125176</v>
          </cell>
          <cell r="O26">
            <v>195.67669643365224</v>
          </cell>
          <cell r="Q26">
            <v>100000</v>
          </cell>
          <cell r="R26">
            <v>99804.323303566343</v>
          </cell>
          <cell r="S26">
            <v>7.0417414918022558E-4</v>
          </cell>
        </row>
        <row r="27">
          <cell r="C27">
            <v>1.9000000000000006</v>
          </cell>
          <cell r="D27">
            <v>0.14866007747921539</v>
          </cell>
          <cell r="F27">
            <v>2349.2378861760376</v>
          </cell>
          <cell r="G27">
            <v>9774.7668015234158</v>
          </cell>
          <cell r="H27">
            <v>19225.706795144699</v>
          </cell>
          <cell r="I27">
            <v>23759.829244583922</v>
          </cell>
          <cell r="J27">
            <v>20683.759172672897</v>
          </cell>
          <cell r="K27">
            <v>13476.068731702931</v>
          </cell>
          <cell r="L27">
            <v>6814.4833683176557</v>
          </cell>
          <cell r="M27">
            <v>2736.8210561682081</v>
          </cell>
          <cell r="N27">
            <v>885.88327396784564</v>
          </cell>
          <cell r="O27">
            <v>293.44366974237869</v>
          </cell>
          <cell r="Q27">
            <v>100000</v>
          </cell>
          <cell r="R27">
            <v>99706.556330257619</v>
          </cell>
          <cell r="S27">
            <v>9.7958655569818642E-4</v>
          </cell>
        </row>
        <row r="28">
          <cell r="C28">
            <v>2.0000000000000004</v>
          </cell>
          <cell r="D28">
            <v>0.11343184943478668</v>
          </cell>
          <cell r="F28">
            <v>1999.9999999999995</v>
          </cell>
          <cell r="G28">
            <v>8670.8870976437192</v>
          </cell>
          <cell r="H28">
            <v>17820.729323441541</v>
          </cell>
          <cell r="I28">
            <v>23085.786249950037</v>
          </cell>
          <cell r="J28">
            <v>21141.047987894686</v>
          </cell>
          <cell r="K28">
            <v>14547.564551103727</v>
          </cell>
          <cell r="L28">
            <v>7804.7951645729181</v>
          </cell>
          <cell r="M28">
            <v>3343.0066514264217</v>
          </cell>
          <cell r="N28">
            <v>1161.0438280789585</v>
          </cell>
          <cell r="O28">
            <v>425.13914588797962</v>
          </cell>
          <cell r="Q28">
            <v>99999.999999999971</v>
          </cell>
          <cell r="R28">
            <v>99574.86085411199</v>
          </cell>
          <cell r="S28">
            <v>1.3208306554025606E-3</v>
          </cell>
        </row>
        <row r="29">
          <cell r="C29">
            <v>2.1000000000000005</v>
          </cell>
          <cell r="D29">
            <v>0.11343184943478668</v>
          </cell>
          <cell r="F29">
            <v>1773.1363011304263</v>
          </cell>
          <cell r="G29">
            <v>7914.1960367873362</v>
          </cell>
          <cell r="H29">
            <v>16782.845797732789</v>
          </cell>
          <cell r="I29">
            <v>22488.561105396744</v>
          </cell>
          <cell r="J29">
            <v>21361.643245626219</v>
          </cell>
          <cell r="K29">
            <v>15295.475571556559</v>
          </cell>
          <cell r="L29">
            <v>8569.6399663993689</v>
          </cell>
          <cell r="M29">
            <v>3849.1155742595161</v>
          </cell>
          <cell r="N29">
            <v>1408.54790652921</v>
          </cell>
          <cell r="O29">
            <v>556.83849458182044</v>
          </cell>
          <cell r="Q29">
            <v>99999.999999999985</v>
          </cell>
          <cell r="R29">
            <v>99443.16150541816</v>
          </cell>
          <cell r="S29">
            <v>1.322616447205327E-3</v>
          </cell>
        </row>
        <row r="30">
          <cell r="C30">
            <v>2.2000000000000006</v>
          </cell>
          <cell r="D30">
            <v>0.11343184943478668</v>
          </cell>
          <cell r="F30">
            <v>1572.0061711932453</v>
          </cell>
          <cell r="G30">
            <v>7217.6042734822704</v>
          </cell>
          <cell r="H30">
            <v>15776.858453359368</v>
          </cell>
          <cell r="I30">
            <v>21841.35126570005</v>
          </cell>
          <cell r="J30">
            <v>21489.47162262108</v>
          </cell>
          <cell r="K30">
            <v>15983.572189807799</v>
          </cell>
          <cell r="L30">
            <v>9332.5639380866869</v>
          </cell>
          <cell r="M30">
            <v>4384.5733863619616</v>
          </cell>
          <cell r="N30">
            <v>1685.3860107506025</v>
          </cell>
          <cell r="O30">
            <v>716.61268863692578</v>
          </cell>
          <cell r="Q30">
            <v>100000.00000000001</v>
          </cell>
          <cell r="R30">
            <v>99283.387311363083</v>
          </cell>
          <cell r="S30">
            <v>1.606688601170192E-3</v>
          </cell>
        </row>
        <row r="31">
          <cell r="C31">
            <v>2.3000000000000007</v>
          </cell>
          <cell r="D31">
            <v>0.11343184943478668</v>
          </cell>
          <cell r="F31">
            <v>1393.6906038718976</v>
          </cell>
          <cell r="G31">
            <v>6577.2136395741045</v>
          </cell>
          <cell r="H31">
            <v>14805.966421953481</v>
          </cell>
          <cell r="I31">
            <v>21153.444630112277</v>
          </cell>
          <cell r="J31">
            <v>21529.385981313979</v>
          </cell>
          <cell r="K31">
            <v>16608.116545273751</v>
          </cell>
          <cell r="L31">
            <v>10087.000104685441</v>
          </cell>
          <cell r="M31">
            <v>4945.8331056299476</v>
          </cell>
          <cell r="N31">
            <v>1991.5598267372272</v>
          </cell>
          <cell r="O31">
            <v>907.78914084788391</v>
          </cell>
          <cell r="Q31">
            <v>100000</v>
          </cell>
          <cell r="R31">
            <v>99092.21085915211</v>
          </cell>
          <cell r="S31">
            <v>1.9255633534281946E-3</v>
          </cell>
        </row>
        <row r="32">
          <cell r="C32">
            <v>2.4000000000000008</v>
          </cell>
          <cell r="D32">
            <v>0.11343184943478668</v>
          </cell>
          <cell r="F32">
            <v>1235.6017011348235</v>
          </cell>
          <cell r="G32">
            <v>5989.2370350465835</v>
          </cell>
          <cell r="H32">
            <v>13872.563775306542</v>
          </cell>
          <cell r="I32">
            <v>20433.438437713819</v>
          </cell>
          <cell r="J32">
            <v>21486.742258568156</v>
          </cell>
          <cell r="K32">
            <v>17166.345238970684</v>
          </cell>
          <cell r="L32">
            <v>10826.702402920966</v>
          </cell>
          <cell r="M32">
            <v>5529.0051865859041</v>
          </cell>
          <cell r="N32">
            <v>2326.6685084977998</v>
          </cell>
          <cell r="O32">
            <v>1133.6954552547109</v>
          </cell>
          <cell r="Q32">
            <v>99999.999999999985</v>
          </cell>
          <cell r="R32">
            <v>98866.304544745275</v>
          </cell>
          <cell r="S32">
            <v>2.279758544573518E-3</v>
          </cell>
        </row>
        <row r="33">
          <cell r="C33">
            <v>2.5000000000000009</v>
          </cell>
          <cell r="D33">
            <v>0.11343184943478668</v>
          </cell>
          <cell r="F33">
            <v>1095.4451150103318</v>
          </cell>
          <cell r="G33">
            <v>5450.0233875824233</v>
          </cell>
          <cell r="H33">
            <v>12978.343443460146</v>
          </cell>
          <cell r="I33">
            <v>19689.226290847128</v>
          </cell>
          <cell r="J33">
            <v>21367.264058151923</v>
          </cell>
          <cell r="K33">
            <v>17656.415863196165</v>
          </cell>
          <cell r="L33">
            <v>11545.819814570081</v>
          </cell>
          <cell r="M33">
            <v>6129.932779580311</v>
          </cell>
          <cell r="N33">
            <v>2689.9154804061845</v>
          </cell>
          <cell r="O33">
            <v>1397.6137671952929</v>
          </cell>
          <cell r="Q33">
            <v>99999.999999999971</v>
          </cell>
          <cell r="R33">
            <v>98602.386232804682</v>
          </cell>
          <cell r="S33">
            <v>2.6694465132066636E-3</v>
          </cell>
        </row>
        <row r="34">
          <cell r="C34">
            <v>2.600000000000001</v>
          </cell>
          <cell r="D34">
            <v>0.11343184943478668</v>
          </cell>
          <cell r="F34">
            <v>971.18674966040726</v>
          </cell>
          <cell r="G34">
            <v>4956.075520616032</v>
          </cell>
          <cell r="H34">
            <v>12124.392176384939</v>
          </cell>
          <cell r="I34">
            <v>18927.998438127837</v>
          </cell>
          <cell r="J34">
            <v>21176.921130785118</v>
          </cell>
          <cell r="K34">
            <v>18077.344236921737</v>
          </cell>
          <cell r="L34">
            <v>12238.956025514637</v>
          </cell>
          <cell r="M34">
            <v>6744.2668622890842</v>
          </cell>
          <cell r="N34">
            <v>3080.1230047391655</v>
          </cell>
          <cell r="O34">
            <v>1702.735854961029</v>
          </cell>
          <cell r="Q34">
            <v>100000</v>
          </cell>
          <cell r="R34">
            <v>98297.264145038964</v>
          </cell>
          <cell r="S34">
            <v>3.0944696109616032E-3</v>
          </cell>
        </row>
        <row r="35">
          <cell r="C35">
            <v>2.7000000000000011</v>
          </cell>
          <cell r="D35">
            <v>0.11343184943478668</v>
          </cell>
          <cell r="F35">
            <v>861.02324049986805</v>
          </cell>
          <cell r="G35">
            <v>4504.0622175346216</v>
          </cell>
          <cell r="H35">
            <v>11311.276760786886</v>
          </cell>
          <cell r="I35">
            <v>18156.252797032248</v>
          </cell>
          <cell r="J35">
            <v>20921.821670521142</v>
          </cell>
          <cell r="K35">
            <v>18428.934976457993</v>
          </cell>
          <cell r="L35">
            <v>12901.215198052801</v>
          </cell>
          <cell r="M35">
            <v>7367.539616143039</v>
          </cell>
          <cell r="N35">
            <v>3495.7536190961664</v>
          </cell>
          <cell r="O35">
            <v>2052.1199038752247</v>
          </cell>
          <cell r="Q35">
            <v>100000</v>
          </cell>
          <cell r="R35">
            <v>97947.880096124776</v>
          </cell>
          <cell r="S35">
            <v>3.5543618833446811E-3</v>
          </cell>
        </row>
        <row r="36">
          <cell r="C36">
            <v>2.8000000000000012</v>
          </cell>
          <cell r="D36">
            <v>0.11343184943478668</v>
          </cell>
          <cell r="F36">
            <v>763.35578192363494</v>
          </cell>
          <cell r="G36">
            <v>4090.825568806556</v>
          </cell>
          <cell r="H36">
            <v>10539.121825646405</v>
          </cell>
          <cell r="I36">
            <v>17379.814505904142</v>
          </cell>
          <cell r="J36">
            <v>20608.118078462016</v>
          </cell>
          <cell r="K36">
            <v>18711.707724596949</v>
          </cell>
          <cell r="L36">
            <v>13528.234675674552</v>
          </cell>
          <cell r="M36">
            <v>7995.2346715711828</v>
          </cell>
          <cell r="N36">
            <v>3934.937465356903</v>
          </cell>
          <cell r="O36">
            <v>2448.6497020576517</v>
          </cell>
          <cell r="Q36">
            <v>99999.999999999971</v>
          </cell>
          <cell r="R36">
            <v>97551.350297942321</v>
          </cell>
          <cell r="S36">
            <v>4.0483755012696854E-3</v>
          </cell>
        </row>
        <row r="37">
          <cell r="C37">
            <v>2.9000000000000012</v>
          </cell>
          <cell r="D37">
            <v>0.11343184943478668</v>
          </cell>
          <cell r="F37">
            <v>676.76692380329928</v>
          </cell>
          <cell r="G37">
            <v>3713.3845169420511</v>
          </cell>
          <cell r="H37">
            <v>9807.6796555296496</v>
          </cell>
          <cell r="I37">
            <v>16603.862083767497</v>
          </cell>
          <cell r="J37">
            <v>20241.925633689847</v>
          </cell>
          <cell r="K37">
            <v>18926.821058323141</v>
          </cell>
          <cell r="L37">
            <v>14116.205610109191</v>
          </cell>
          <cell r="M37">
            <v>8622.8530949593114</v>
          </cell>
          <cell r="N37">
            <v>4395.5044867126862</v>
          </cell>
          <cell r="O37">
            <v>2894.9969361633171</v>
          </cell>
          <cell r="Q37">
            <v>99999.999999999985</v>
          </cell>
          <cell r="R37">
            <v>97105.003063836673</v>
          </cell>
          <cell r="S37">
            <v>4.5755105669209595E-3</v>
          </cell>
        </row>
        <row r="38">
          <cell r="C38">
            <v>3.0000000000000013</v>
          </cell>
          <cell r="D38">
            <v>8.7556463444519173E-2</v>
          </cell>
          <cell r="F38">
            <v>599.99999999999966</v>
          </cell>
          <cell r="G38">
            <v>3368.9353673261116</v>
          </cell>
          <cell r="H38">
            <v>9116.3924869582279</v>
          </cell>
          <cell r="I38">
            <v>15832.958541836279</v>
          </cell>
          <cell r="J38">
            <v>19829.253356860867</v>
          </cell>
          <cell r="K38">
            <v>19075.995802507139</v>
          </cell>
          <cell r="L38">
            <v>14661.882617319656</v>
          </cell>
          <cell r="M38">
            <v>9245.9742303499988</v>
          </cell>
          <cell r="N38">
            <v>4875.0204575516727</v>
          </cell>
          <cell r="O38">
            <v>3393.5871392900399</v>
          </cell>
          <cell r="Q38">
            <v>99999.999999999985</v>
          </cell>
          <cell r="R38">
            <v>96606.412860709941</v>
          </cell>
          <cell r="S38">
            <v>5.1345470098894674E-3</v>
          </cell>
        </row>
        <row r="39">
          <cell r="C39">
            <v>3.1000000000000014</v>
          </cell>
          <cell r="D39">
            <v>8.7556463444519173E-2</v>
          </cell>
          <cell r="F39">
            <v>547.46612193328815</v>
          </cell>
          <cell r="G39">
            <v>3126.4971790565869</v>
          </cell>
          <cell r="H39">
            <v>8613.1654677642182</v>
          </cell>
          <cell r="I39">
            <v>15244.87977157965</v>
          </cell>
          <cell r="J39">
            <v>19479.351915975647</v>
          </cell>
          <cell r="K39">
            <v>19141.948370029218</v>
          </cell>
          <cell r="L39">
            <v>15048.366757058493</v>
          </cell>
          <cell r="M39">
            <v>9720.1720150525725</v>
          </cell>
          <cell r="N39">
            <v>5257.7257117773725</v>
          </cell>
          <cell r="O39">
            <v>3820.4266897729462</v>
          </cell>
          <cell r="Q39">
            <v>99999.999999999985</v>
          </cell>
          <cell r="R39">
            <v>96179.573310227046</v>
          </cell>
          <cell r="S39">
            <v>4.4183355725910811E-3</v>
          </cell>
        </row>
        <row r="40">
          <cell r="C40">
            <v>3.2000000000000015</v>
          </cell>
          <cell r="D40">
            <v>8.7556463444519173E-2</v>
          </cell>
          <cell r="F40">
            <v>499.53192444112352</v>
          </cell>
          <cell r="G40">
            <v>2900.686340581291</v>
          </cell>
          <cell r="H40">
            <v>8132.7721963117856</v>
          </cell>
          <cell r="I40">
            <v>14664.23032056314</v>
          </cell>
          <cell r="J40">
            <v>19108.596510458003</v>
          </cell>
          <cell r="K40">
            <v>19171.490231265929</v>
          </cell>
          <cell r="L40">
            <v>15406.786285911721</v>
          </cell>
          <cell r="M40">
            <v>10186.689903206292</v>
          </cell>
          <cell r="N40">
            <v>5648.441728403217</v>
          </cell>
          <cell r="O40">
            <v>4280.7745588574908</v>
          </cell>
          <cell r="Q40">
            <v>100000</v>
          </cell>
          <cell r="R40">
            <v>95719.225441142509</v>
          </cell>
          <cell r="S40">
            <v>4.7863371944860678E-3</v>
          </cell>
        </row>
        <row r="41">
          <cell r="C41">
            <v>3.3000000000000016</v>
          </cell>
          <cell r="D41">
            <v>8.7556463444519173E-2</v>
          </cell>
          <cell r="F41">
            <v>455.79467575942397</v>
          </cell>
          <cell r="G41">
            <v>2690.4497517198683</v>
          </cell>
          <cell r="H41">
            <v>7674.6692623459321</v>
          </cell>
          <cell r="I41">
            <v>14092.358946067719</v>
          </cell>
          <cell r="J41">
            <v>18719.463524618419</v>
          </cell>
          <cell r="K41">
            <v>19165.983479499118</v>
          </cell>
          <cell r="L41">
            <v>15736.410449282565</v>
          </cell>
          <cell r="M41">
            <v>10643.743081315508</v>
          </cell>
          <cell r="N41">
            <v>6045.7946888225179</v>
          </cell>
          <cell r="O41">
            <v>4775.3321405689239</v>
          </cell>
          <cell r="Q41">
            <v>99999.999999999985</v>
          </cell>
          <cell r="R41">
            <v>95224.667859431065</v>
          </cell>
          <cell r="S41">
            <v>5.166752859022572E-3</v>
          </cell>
        </row>
        <row r="42">
          <cell r="C42">
            <v>3.4000000000000017</v>
          </cell>
          <cell r="D42">
            <v>8.7556463444519173E-2</v>
          </cell>
          <cell r="F42">
            <v>415.88690589308749</v>
          </cell>
          <cell r="G42">
            <v>2494.7912562504284</v>
          </cell>
          <cell r="H42">
            <v>7238.2686289643425</v>
          </cell>
          <cell r="I42">
            <v>13530.448733876665</v>
          </cell>
          <cell r="J42">
            <v>18314.330611732577</v>
          </cell>
          <cell r="K42">
            <v>19126.887771392361</v>
          </cell>
          <cell r="L42">
            <v>16036.691734933029</v>
          </cell>
          <cell r="M42">
            <v>11089.639025554012</v>
          </cell>
          <cell r="N42">
            <v>6448.3747891696157</v>
          </cell>
          <cell r="O42">
            <v>5304.6805422338812</v>
          </cell>
          <cell r="Q42">
            <v>100000</v>
          </cell>
          <cell r="R42">
            <v>94695.31945776612</v>
          </cell>
          <cell r="S42">
            <v>5.5589419586777877E-3</v>
          </cell>
        </row>
        <row r="43">
          <cell r="C43">
            <v>3.5000000000000018</v>
          </cell>
          <cell r="D43">
            <v>8.7556463444519173E-2</v>
          </cell>
          <cell r="F43">
            <v>379.47331922020521</v>
          </cell>
          <cell r="G43">
            <v>2312.769743493714</v>
          </cell>
          <cell r="H43">
            <v>6822.9465257804122</v>
          </cell>
          <cell r="I43">
            <v>12979.527696534578</v>
          </cell>
          <cell r="J43">
            <v>17895.47083297119</v>
          </cell>
          <cell r="K43">
            <v>19055.743140146027</v>
          </cell>
          <cell r="L43">
            <v>16307.258371235677</v>
          </cell>
          <cell r="M43">
            <v>11522.785465260866</v>
          </cell>
          <cell r="N43">
            <v>6854.7474716189599</v>
          </cell>
          <cell r="O43">
            <v>5869.2774337383698</v>
          </cell>
          <cell r="Q43">
            <v>100000</v>
          </cell>
          <cell r="R43">
            <v>94130.722566261626</v>
          </cell>
          <cell r="S43">
            <v>5.9622470755410495E-3</v>
          </cell>
        </row>
        <row r="44">
          <cell r="C44">
            <v>3.6000000000000019</v>
          </cell>
          <cell r="D44">
            <v>8.7556463444519173E-2</v>
          </cell>
          <cell r="F44">
            <v>346.24797741773097</v>
          </cell>
          <cell r="G44">
            <v>2143.4971457943911</v>
          </cell>
          <cell r="H44">
            <v>6428.0513972138078</v>
          </cell>
          <cell r="I44">
            <v>12440.479222314227</v>
          </cell>
          <cell r="J44">
            <v>17465.048237450443</v>
          </cell>
          <cell r="K44">
            <v>18954.153800297187</v>
          </cell>
          <cell r="L44">
            <v>16547.905977432594</v>
          </cell>
          <cell r="M44">
            <v>11941.696992354142</v>
          </cell>
          <cell r="N44">
            <v>7263.4643695668947</v>
          </cell>
          <cell r="O44">
            <v>6469.4548801585852</v>
          </cell>
          <cell r="Q44">
            <v>100000.00000000001</v>
          </cell>
          <cell r="R44">
            <v>93530.545119841423</v>
          </cell>
          <cell r="S44">
            <v>6.3759995680232606E-3</v>
          </cell>
        </row>
        <row r="45">
          <cell r="C45">
            <v>3.700000000000002</v>
          </cell>
          <cell r="D45">
            <v>8.7556463444519173E-2</v>
          </cell>
          <cell r="F45">
            <v>315.93172904021668</v>
          </cell>
          <cell r="G45">
            <v>1986.1363646827276</v>
          </cell>
          <cell r="H45">
            <v>6052.9109795233444</v>
          </cell>
          <cell r="I45">
            <v>11914.052305233012</v>
          </cell>
          <cell r="J45">
            <v>17025.114744152204</v>
          </cell>
          <cell r="K45">
            <v>18823.772983518767</v>
          </cell>
          <cell r="L45">
            <v>16758.58852697369</v>
          </cell>
          <cell r="M45">
            <v>12345.00036097398</v>
          </cell>
          <cell r="N45">
            <v>7673.0738731889232</v>
          </cell>
          <cell r="O45">
            <v>7105.4181327131364</v>
          </cell>
          <cell r="Q45">
            <v>100000.00000000001</v>
          </cell>
          <cell r="R45">
            <v>92894.581867286877</v>
          </cell>
          <cell r="S45">
            <v>6.7995247086358734E-3</v>
          </cell>
        </row>
        <row r="46">
          <cell r="C46">
            <v>3.800000000000002</v>
          </cell>
          <cell r="D46">
            <v>8.7556463444519173E-2</v>
          </cell>
          <cell r="F46">
            <v>288.26986415554319</v>
          </cell>
          <cell r="G46">
            <v>1839.8991535572275</v>
          </cell>
          <cell r="H46">
            <v>5696.8385766219535</v>
          </cell>
          <cell r="I46">
            <v>11400.871499005352</v>
          </cell>
          <cell r="J46">
            <v>16577.608192556319</v>
          </cell>
          <cell r="K46">
            <v>18666.288829134486</v>
          </cell>
          <cell r="L46">
            <v>16939.408774349369</v>
          </cell>
          <cell r="M46">
            <v>12731.438531889497</v>
          </cell>
          <cell r="N46">
            <v>8082.1312339321557</v>
          </cell>
          <cell r="O46">
            <v>7777.245344798097</v>
          </cell>
          <cell r="Q46">
            <v>100000</v>
          </cell>
          <cell r="R46">
            <v>92222.754655201905</v>
          </cell>
          <cell r="S46">
            <v>7.2321463596743962E-3</v>
          </cell>
        </row>
        <row r="47">
          <cell r="C47">
            <v>3.9000000000000021</v>
          </cell>
          <cell r="D47">
            <v>8.7556463444519173E-2</v>
          </cell>
          <cell r="F47">
            <v>263.02997433245184</v>
          </cell>
          <cell r="G47">
            <v>1704.0439804002835</v>
          </cell>
          <cell r="H47">
            <v>5359.1386010186625</v>
          </cell>
          <cell r="I47">
            <v>10901.446548950356</v>
          </cell>
          <cell r="J47">
            <v>16124.351435485523</v>
          </cell>
          <cell r="K47">
            <v>18483.411339330654</v>
          </cell>
          <cell r="L47">
            <v>17090.608284739232</v>
          </cell>
          <cell r="M47">
            <v>13099.873524599059</v>
          </cell>
          <cell r="N47">
            <v>8489.2081384080939</v>
          </cell>
          <cell r="O47">
            <v>8484.8881727356838</v>
          </cell>
          <cell r="Q47">
            <v>99999.999999999985</v>
          </cell>
          <cell r="R47">
            <v>91515.111827264307</v>
          </cell>
          <cell r="S47">
            <v>7.6731911834915234E-3</v>
          </cell>
        </row>
        <row r="48">
          <cell r="C48">
            <v>4.0000000000000018</v>
          </cell>
          <cell r="D48">
            <v>6.696700846319259E-2</v>
          </cell>
          <cell r="F48">
            <v>239.99999999999972</v>
          </cell>
          <cell r="G48">
            <v>1577.8738902549653</v>
          </cell>
          <cell r="H48">
            <v>5039.1114424822299</v>
          </cell>
          <cell r="I48">
            <v>10416.181665709008</v>
          </cell>
          <cell r="J48">
            <v>15667.052354713405</v>
          </cell>
          <cell r="K48">
            <v>18276.860397096207</v>
          </cell>
          <cell r="L48">
            <v>17212.557194473982</v>
          </cell>
          <cell r="M48">
            <v>13449.288146742043</v>
          </cell>
          <cell r="N48">
            <v>8892.9016937490323</v>
          </cell>
          <cell r="O48">
            <v>9228.1732147791263</v>
          </cell>
          <cell r="Q48">
            <v>100000</v>
          </cell>
          <cell r="R48">
            <v>90771.826785220866</v>
          </cell>
          <cell r="S48">
            <v>8.1219923923209203E-3</v>
          </cell>
        </row>
        <row r="49">
          <cell r="C49">
            <v>4.1000000000000014</v>
          </cell>
          <cell r="D49">
            <v>6.696700846319259E-2</v>
          </cell>
          <cell r="F49">
            <v>223.92791796883353</v>
          </cell>
          <cell r="G49">
            <v>1488.2804781235766</v>
          </cell>
          <cell r="H49">
            <v>4807.3227180291069</v>
          </cell>
          <cell r="I49">
            <v>10056.095358563</v>
          </cell>
          <cell r="J49">
            <v>15315.417252843718</v>
          </cell>
          <cell r="K49">
            <v>18102.089359834652</v>
          </cell>
          <cell r="L49">
            <v>17283.830396051388</v>
          </cell>
          <cell r="M49">
            <v>13701.303016910777</v>
          </cell>
          <cell r="N49">
            <v>9198.0292639081927</v>
          </cell>
          <cell r="O49">
            <v>9823.7042377667567</v>
          </cell>
          <cell r="Q49">
            <v>100000</v>
          </cell>
          <cell r="R49">
            <v>90176.295762233247</v>
          </cell>
          <cell r="S49">
            <v>6.5607473604858413E-3</v>
          </cell>
        </row>
        <row r="50">
          <cell r="C50">
            <v>4.2000000000000011</v>
          </cell>
          <cell r="D50">
            <v>6.696700846319259E-2</v>
          </cell>
          <cell r="F50">
            <v>208.93213519106956</v>
          </cell>
          <cell r="G50">
            <v>1403.6105695272347</v>
          </cell>
          <cell r="H50">
            <v>4585.0563882596598</v>
          </cell>
          <cell r="I50">
            <v>9704.6007567229935</v>
          </cell>
          <cell r="J50">
            <v>14963.216199038767</v>
          </cell>
          <cell r="K50">
            <v>17915.474265261648</v>
          </cell>
          <cell r="L50">
            <v>17338.626751004143</v>
          </cell>
          <cell r="M50">
            <v>13941.214158229306</v>
          </cell>
          <cell r="N50">
            <v>9499.6000354375883</v>
          </cell>
          <cell r="O50">
            <v>10439.66874132759</v>
          </cell>
          <cell r="Q50">
            <v>100000.00000000001</v>
          </cell>
          <cell r="R50">
            <v>89560.331258672421</v>
          </cell>
          <cell r="S50">
            <v>6.8306698379464459E-3</v>
          </cell>
        </row>
        <row r="51">
          <cell r="C51">
            <v>4.3000000000000007</v>
          </cell>
          <cell r="D51">
            <v>6.696700846319259E-2</v>
          </cell>
          <cell r="F51">
            <v>194.94057512549631</v>
          </cell>
          <cell r="G51">
            <v>1323.6065287042511</v>
          </cell>
          <cell r="H51">
            <v>4372.0044791914161</v>
          </cell>
          <cell r="I51">
            <v>9361.7601856724195</v>
          </cell>
          <cell r="J51">
            <v>14611.06245420853</v>
          </cell>
          <cell r="K51">
            <v>17717.770374355372</v>
          </cell>
          <cell r="L51">
            <v>17377.256503373395</v>
          </cell>
          <cell r="M51">
            <v>14168.728716082616</v>
          </cell>
          <cell r="N51">
            <v>9797.0416459888165</v>
          </cell>
          <cell r="O51">
            <v>11075.828537297684</v>
          </cell>
          <cell r="Q51">
            <v>100000.00000000001</v>
          </cell>
          <cell r="R51">
            <v>88924.171462702332</v>
          </cell>
          <cell r="S51">
            <v>7.1031425077325849E-3</v>
          </cell>
        </row>
        <row r="52">
          <cell r="C52">
            <v>4.4000000000000004</v>
          </cell>
          <cell r="D52">
            <v>6.696700846319259E-2</v>
          </cell>
          <cell r="F52">
            <v>181.88598798124758</v>
          </cell>
          <cell r="G52">
            <v>1248.0231462388251</v>
          </cell>
          <cell r="H52">
            <v>4167.862387841963</v>
          </cell>
          <cell r="I52">
            <v>9027.6111730472421</v>
          </cell>
          <cell r="J52">
            <v>14259.532384765616</v>
          </cell>
          <cell r="K52">
            <v>17509.723438774232</v>
          </cell>
          <cell r="L52">
            <v>17400.05969865328</v>
          </cell>
          <cell r="M52">
            <v>14383.594223568507</v>
          </cell>
          <cell r="N52">
            <v>10089.800451010218</v>
          </cell>
          <cell r="O52">
            <v>11731.907108118867</v>
          </cell>
          <cell r="Q52">
            <v>100000</v>
          </cell>
          <cell r="R52">
            <v>88268.092891881126</v>
          </cell>
          <cell r="S52">
            <v>7.377955397609548E-3</v>
          </cell>
        </row>
        <row r="53">
          <cell r="C53">
            <v>4.5</v>
          </cell>
          <cell r="D53">
            <v>6.696700846319259E-2</v>
          </cell>
          <cell r="F53">
            <v>169.70562748477124</v>
          </cell>
          <cell r="G53">
            <v>1176.6271301388658</v>
          </cell>
          <cell r="H53">
            <v>3972.3294886383637</v>
          </cell>
          <cell r="I53">
            <v>8702.1683350194089</v>
          </cell>
          <cell r="J53">
            <v>13909.166272701716</v>
          </cell>
          <cell r="K53">
            <v>17292.067866953443</v>
          </cell>
          <cell r="L53">
            <v>17407.403551266067</v>
          </cell>
          <cell r="M53">
            <v>14585.597892567437</v>
          </cell>
          <cell r="N53">
            <v>10377.342974916333</v>
          </cell>
          <cell r="O53">
            <v>12407.590860313592</v>
          </cell>
          <cell r="Q53">
            <v>100000</v>
          </cell>
          <cell r="R53">
            <v>87592.40913968641</v>
          </cell>
          <cell r="S53">
            <v>7.6549037150078769E-3</v>
          </cell>
        </row>
        <row r="54">
          <cell r="C54">
            <v>4.5999999999999996</v>
          </cell>
          <cell r="D54">
            <v>6.696700846319259E-2</v>
          </cell>
          <cell r="F54">
            <v>158.34094929274715</v>
          </cell>
          <cell r="G54">
            <v>1109.1966093488584</v>
          </cell>
          <cell r="H54">
            <v>3785.1096651361604</v>
          </cell>
          <cell r="I54">
            <v>8385.4251769642724</v>
          </cell>
          <cell r="J54">
            <v>13560.469197741118</v>
          </cell>
          <cell r="K54">
            <v>17065.525067261038</v>
          </cell>
          <cell r="L54">
            <v>17399.679865518596</v>
          </cell>
          <cell r="M54">
            <v>14774.565775994994</v>
          </cell>
          <cell r="N54">
            <v>10659.157217601945</v>
          </cell>
          <cell r="O54">
            <v>13102.530475140267</v>
          </cell>
          <cell r="Q54">
            <v>100000</v>
          </cell>
          <cell r="R54">
            <v>86897.469524859727</v>
          </cell>
          <cell r="S54">
            <v>7.9337881176260172E-3</v>
          </cell>
        </row>
        <row r="55">
          <cell r="C55">
            <v>4.6999999999999993</v>
          </cell>
          <cell r="D55">
            <v>6.696700846319259E-2</v>
          </cell>
          <cell r="F55">
            <v>147.7373296013898</v>
          </cell>
          <cell r="G55">
            <v>1045.5206503146062</v>
          </cell>
          <cell r="H55">
            <v>3605.9117728824845</v>
          </cell>
          <cell r="I55">
            <v>8077.3558091503237</v>
          </cell>
          <cell r="J55">
            <v>13213.911981004361</v>
          </cell>
          <cell r="K55">
            <v>16830.801961182937</v>
          </cell>
          <cell r="L55">
            <v>17377.302518315664</v>
          </cell>
          <cell r="M55">
            <v>14950.361813444968</v>
          </cell>
          <cell r="N55">
            <v>10934.753817361347</v>
          </cell>
          <cell r="O55">
            <v>13816.342346741918</v>
          </cell>
          <cell r="Q55">
            <v>100000</v>
          </cell>
          <cell r="R55">
            <v>86183.65765325808</v>
          </cell>
          <cell r="S55">
            <v>8.2144149364147268E-3</v>
          </cell>
        </row>
        <row r="56">
          <cell r="C56">
            <v>4.7999999999999989</v>
          </cell>
          <cell r="D56">
            <v>6.696700846319259E-2</v>
          </cell>
          <cell r="F56">
            <v>137.84380259964405</v>
          </cell>
          <cell r="G56">
            <v>985.39878707829109</v>
          </cell>
          <cell r="H56">
            <v>3434.4500389083983</v>
          </cell>
          <cell r="I56">
            <v>7777.9165785308833</v>
          </cell>
          <cell r="J56">
            <v>12869.932180372149</v>
          </cell>
          <cell r="K56">
            <v>16588.589659269881</v>
          </cell>
          <cell r="L56">
            <v>17340.705010881018</v>
          </cell>
          <cell r="M56">
            <v>15112.886772167711</v>
          </cell>
          <cell r="N56">
            <v>11203.667072019942</v>
          </cell>
          <cell r="O56">
            <v>14548.610098172083</v>
          </cell>
          <cell r="Q56">
            <v>100000</v>
          </cell>
          <cell r="R56">
            <v>85451.389901827919</v>
          </cell>
          <cell r="S56">
            <v>8.496596354453767E-3</v>
          </cell>
        </row>
        <row r="57">
          <cell r="C57">
            <v>4.8999999999999986</v>
          </cell>
          <cell r="D57">
            <v>6.696700846319259E-2</v>
          </cell>
          <cell r="F57">
            <v>128.61281550435504</v>
          </cell>
          <cell r="G57">
            <v>928.64056525968851</v>
          </cell>
          <cell r="H57">
            <v>3270.4444030002992</v>
          </cell>
          <cell r="I57">
            <v>7487.0476180123906</v>
          </cell>
          <cell r="J57">
            <v>12528.935128468935</v>
          </cell>
          <cell r="K57">
            <v>16339.562292408822</v>
          </cell>
          <cell r="L57">
            <v>17290.338095764379</v>
          </cell>
          <cell r="M57">
            <v>15262.07709501408</v>
          </cell>
          <cell r="N57">
            <v>11465.455820764217</v>
          </cell>
          <cell r="O57">
            <v>15298.886165802835</v>
          </cell>
          <cell r="Q57">
            <v>100000</v>
          </cell>
          <cell r="R57">
            <v>84701.113834197167</v>
          </cell>
          <cell r="S57">
            <v>8.7801505451545747E-3</v>
          </cell>
        </row>
        <row r="58">
          <cell r="C58">
            <v>4.9999999999999982</v>
          </cell>
          <cell r="D58">
            <v>4.9799783494323568E-2</v>
          </cell>
          <cell r="F58">
            <v>119.99999999999987</v>
          </cell>
          <cell r="G58">
            <v>875.06510017103415</v>
          </cell>
          <cell r="H58">
            <v>3113.6208055791867</v>
          </cell>
          <cell r="I58">
            <v>7204.6743148267506</v>
          </cell>
          <cell r="J58">
            <v>12191.295004885726</v>
          </cell>
          <cell r="K58">
            <v>16084.375990871187</v>
          </cell>
          <cell r="L58">
            <v>17226.667484494468</v>
          </cell>
          <cell r="M58">
            <v>15397.903666616887</v>
          </cell>
          <cell r="N58">
            <v>11719.704189768445</v>
          </cell>
          <cell r="O58">
            <v>16066.693442786313</v>
          </cell>
          <cell r="Q58">
            <v>99999.999999999985</v>
          </cell>
          <cell r="R58">
            <v>83933.306557213669</v>
          </cell>
          <cell r="S58">
            <v>9.0649017731512238E-3</v>
          </cell>
        </row>
        <row r="59">
          <cell r="C59">
            <v>5.0999999999999979</v>
          </cell>
          <cell r="D59">
            <v>4.9799783494323568E-2</v>
          </cell>
          <cell r="F59">
            <v>114.02402598068105</v>
          </cell>
          <cell r="G59">
            <v>837.463021658397</v>
          </cell>
          <cell r="H59">
            <v>3002.1412161098779</v>
          </cell>
          <cell r="I59">
            <v>7000.9407358025292</v>
          </cell>
          <cell r="J59">
            <v>11942.962374152474</v>
          </cell>
          <cell r="K59">
            <v>15890.501400643243</v>
          </cell>
          <cell r="L59">
            <v>17169.781615424621</v>
          </cell>
          <cell r="M59">
            <v>15488.975708809443</v>
          </cell>
          <cell r="N59">
            <v>11902.877727364432</v>
          </cell>
          <cell r="O59">
            <v>16650.332174054296</v>
          </cell>
          <cell r="Q59">
            <v>100000</v>
          </cell>
          <cell r="R59">
            <v>83349.667825945711</v>
          </cell>
          <cell r="S59">
            <v>6.9536010817126126E-3</v>
          </cell>
        </row>
        <row r="60">
          <cell r="C60">
            <v>5.1999999999999975</v>
          </cell>
          <cell r="D60">
            <v>4.9799783494323568E-2</v>
          </cell>
          <cell r="F60">
            <v>108.345654173692</v>
          </cell>
          <cell r="G60">
            <v>801.43591630229582</v>
          </cell>
          <cell r="H60">
            <v>2894.340710691311</v>
          </cell>
          <cell r="I60">
            <v>6801.8013854846295</v>
          </cell>
          <cell r="J60">
            <v>11696.850766538384</v>
          </cell>
          <cell r="K60">
            <v>15693.914811788609</v>
          </cell>
          <cell r="L60">
            <v>17106.073737699935</v>
          </cell>
          <cell r="M60">
            <v>15572.679479054859</v>
          </cell>
          <cell r="N60">
            <v>12081.464630429824</v>
          </cell>
          <cell r="O60">
            <v>17243.09290783645</v>
          </cell>
          <cell r="Q60">
            <v>100000</v>
          </cell>
          <cell r="R60">
            <v>82756.907092163543</v>
          </cell>
          <cell r="S60">
            <v>7.1117348064301256E-3</v>
          </cell>
        </row>
        <row r="61">
          <cell r="C61">
            <v>5.2999999999999972</v>
          </cell>
          <cell r="D61">
            <v>4.9799783494323568E-2</v>
          </cell>
          <cell r="F61">
            <v>102.95006405329129</v>
          </cell>
          <cell r="G61">
            <v>766.92017130626732</v>
          </cell>
          <cell r="H61">
            <v>2790.1145050565065</v>
          </cell>
          <cell r="I61">
            <v>6607.2106898673392</v>
          </cell>
          <cell r="J61">
            <v>11453.078367167884</v>
          </cell>
          <cell r="K61">
            <v>15494.861887722203</v>
          </cell>
          <cell r="L61">
            <v>17035.748528929977</v>
          </cell>
          <cell r="M61">
            <v>15649.042181146822</v>
          </cell>
          <cell r="N61">
            <v>12255.326374023518</v>
          </cell>
          <cell r="O61">
            <v>17844.747230726181</v>
          </cell>
          <cell r="Q61">
            <v>99999.999999999985</v>
          </cell>
          <cell r="R61">
            <v>82155.252769273808</v>
          </cell>
          <cell r="S61">
            <v>7.2701402702217699E-3</v>
          </cell>
        </row>
        <row r="62">
          <cell r="C62">
            <v>5.3999999999999968</v>
          </cell>
          <cell r="D62">
            <v>4.9799783494323568E-2</v>
          </cell>
          <cell r="F62">
            <v>97.823173152710638</v>
          </cell>
          <cell r="G62">
            <v>733.85460371836632</v>
          </cell>
          <cell r="H62">
            <v>2689.3598652688024</v>
          </cell>
          <cell r="I62">
            <v>6417.1201262867517</v>
          </cell>
          <cell r="J62">
            <v>11211.755205996176</v>
          </cell>
          <cell r="K62">
            <v>15293.581943467672</v>
          </cell>
          <cell r="L62">
            <v>16959.012707808535</v>
          </cell>
          <cell r="M62">
            <v>15718.099857036626</v>
          </cell>
          <cell r="N62">
            <v>12424.332686459522</v>
          </cell>
          <cell r="O62">
            <v>18455.059830804825</v>
          </cell>
          <cell r="Q62">
            <v>99999.999999999971</v>
          </cell>
          <cell r="R62">
            <v>81544.94016919515</v>
          </cell>
          <cell r="S62">
            <v>7.4287714967254947E-3</v>
          </cell>
        </row>
        <row r="63">
          <cell r="C63">
            <v>5.4999999999999964</v>
          </cell>
          <cell r="D63">
            <v>4.9799783494323568E-2</v>
          </cell>
          <cell r="F63">
            <v>92.951600308977916</v>
          </cell>
          <cell r="G63">
            <v>702.18037618061169</v>
          </cell>
          <cell r="H63">
            <v>2591.9761266215801</v>
          </cell>
          <cell r="I63">
            <v>6231.4784723693147</v>
          </cell>
          <cell r="J63">
            <v>10972.983417092359</v>
          </cell>
          <cell r="K63">
            <v>15090.30785568025</v>
          </cell>
          <cell r="L63">
            <v>16876.074616319573</v>
          </cell>
          <cell r="M63">
            <v>15779.897048340392</v>
          </cell>
          <cell r="N63">
            <v>12588.361578434971</v>
          </cell>
          <cell r="O63">
            <v>19073.788908651957</v>
          </cell>
          <cell r="Q63">
            <v>99999.999999999985</v>
          </cell>
          <cell r="R63">
            <v>80926.211091348028</v>
          </cell>
          <cell r="S63">
            <v>7.5875839330231676E-3</v>
          </cell>
        </row>
        <row r="64">
          <cell r="C64">
            <v>5.5999999999999961</v>
          </cell>
          <cell r="D64">
            <v>4.9799783494323568E-2</v>
          </cell>
          <cell r="F64">
            <v>88.322630738139921</v>
          </cell>
          <cell r="G64">
            <v>671.84091504369246</v>
          </cell>
          <cell r="H64">
            <v>2497.8647074011274</v>
          </cell>
          <cell r="I64">
            <v>6050.2320435239944</v>
          </cell>
          <cell r="J64">
            <v>10736.857497407886</v>
          </cell>
          <cell r="K64">
            <v>14885.265990062686</v>
          </cell>
          <cell r="L64">
            <v>16787.143818268374</v>
          </cell>
          <cell r="M64">
            <v>15834.486453897091</v>
          </cell>
          <cell r="N64">
            <v>12747.299353850714</v>
          </cell>
          <cell r="O64">
            <v>19700.686589806279</v>
          </cell>
          <cell r="Q64">
            <v>99999.999999999985</v>
          </cell>
          <cell r="R64">
            <v>80299.313410193703</v>
          </cell>
          <cell r="S64">
            <v>7.7465344379794576E-3</v>
          </cell>
        </row>
        <row r="65">
          <cell r="C65">
            <v>5.6999999999999957</v>
          </cell>
          <cell r="D65">
            <v>4.9799783494323568E-2</v>
          </cell>
          <cell r="F65">
            <v>83.924182849731466</v>
          </cell>
          <cell r="G65">
            <v>642.78183082029682</v>
          </cell>
          <cell r="H65">
            <v>2406.9291178862436</v>
          </cell>
          <cell r="I65">
            <v>5873.3249192927688</v>
          </cell>
          <cell r="J65">
            <v>10503.464564485483</v>
          </cell>
          <cell r="K65">
            <v>14678.676145282463</v>
          </cell>
          <cell r="L65">
            <v>16692.430714191076</v>
          </cell>
          <cell r="M65">
            <v>15881.928584387055</v>
          </cell>
          <cell r="N65">
            <v>12901.040603039492</v>
          </cell>
          <cell r="O65">
            <v>20335.499337765374</v>
          </cell>
          <cell r="Q65">
            <v>99999.999999999985</v>
          </cell>
          <cell r="R65">
            <v>79664.500662234612</v>
          </cell>
          <cell r="S65">
            <v>7.9055812683761495E-3</v>
          </cell>
        </row>
        <row r="66">
          <cell r="C66">
            <v>5.7999999999999954</v>
          </cell>
          <cell r="D66">
            <v>4.9799783494323568E-2</v>
          </cell>
          <cell r="F66">
            <v>79.744776713876817</v>
          </cell>
          <cell r="G66">
            <v>614.95084094721574</v>
          </cell>
          <cell r="H66">
            <v>2319.0749649382615</v>
          </cell>
          <cell r="I66">
            <v>5700.6991588770916</v>
          </cell>
          <cell r="J66">
            <v>10272.884612606402</v>
          </cell>
          <cell r="K66">
            <v>14470.751512515781</v>
          </cell>
          <cell r="L66">
            <v>16592.146172648721</v>
          </cell>
          <cell r="M66">
            <v>15922.291414972984</v>
          </cell>
          <cell r="N66">
            <v>13049.488179131431</v>
          </cell>
          <cell r="O66">
            <v>20977.968366648216</v>
          </cell>
          <cell r="Q66">
            <v>99999.999999999985</v>
          </cell>
          <cell r="R66">
            <v>79022.031633351769</v>
          </cell>
          <cell r="S66">
            <v>8.064684063066152E-3</v>
          </cell>
        </row>
        <row r="67">
          <cell r="C67">
            <v>5.899999999999995</v>
          </cell>
          <cell r="D67">
            <v>4.9799783494323568E-2</v>
          </cell>
          <cell r="F67">
            <v>75.773504098722583</v>
          </cell>
          <cell r="G67">
            <v>588.29769482354641</v>
          </cell>
          <cell r="H67">
            <v>2234.2099525160534</v>
          </cell>
          <cell r="I67">
            <v>5532.2950061597712</v>
          </cell>
          <cell r="J67">
            <v>10045.190766914786</v>
          </cell>
          <cell r="K67">
            <v>14261.698649762306</v>
          </cell>
          <cell r="L67">
            <v>16486.501177868086</v>
          </cell>
          <cell r="M67">
            <v>15955.650036877878</v>
          </cell>
          <cell r="N67">
            <v>13192.553158298133</v>
          </cell>
          <cell r="O67">
            <v>21627.830052680696</v>
          </cell>
          <cell r="Q67">
            <v>99999.999999999985</v>
          </cell>
          <cell r="R67">
            <v>78372.169947319286</v>
          </cell>
          <cell r="S67">
            <v>8.223803825339826E-3</v>
          </cell>
        </row>
        <row r="68">
          <cell r="C68">
            <v>5.9999999999999947</v>
          </cell>
          <cell r="D68">
            <v>4.9799783494323568E-2</v>
          </cell>
          <cell r="F68">
            <v>71.999999999999957</v>
          </cell>
          <cell r="G68">
            <v>562.77410108984679</v>
          </cell>
          <cell r="H68">
            <v>2152.2438784323135</v>
          </cell>
          <cell r="I68">
            <v>5368.0510845424496</v>
          </cell>
          <cell r="J68">
            <v>9820.4495350967354</v>
          </cell>
          <cell r="K68">
            <v>14051.717470094391</v>
          </cell>
          <cell r="L68">
            <v>16375.706493650794</v>
          </cell>
          <cell r="M68">
            <v>15982.086308766906</v>
          </cell>
          <cell r="N68">
            <v>13330.154784625247</v>
          </cell>
          <cell r="O68">
            <v>22284.816343701299</v>
          </cell>
          <cell r="Q68">
            <v>99999.999999999985</v>
          </cell>
          <cell r="R68">
            <v>77715.183656298686</v>
          </cell>
          <cell r="S68">
            <v>8.382902903699363E-3</v>
          </cell>
        </row>
        <row r="69">
          <cell r="C69">
            <v>6.0999999999999943</v>
          </cell>
          <cell r="D69">
            <v>3.5038904880182353E-2</v>
          </cell>
          <cell r="F69">
            <v>68.414415588408659</v>
          </cell>
          <cell r="G69">
            <v>538.33365711095121</v>
          </cell>
          <cell r="H69">
            <v>2073.0886276498882</v>
          </cell>
          <cell r="I69">
            <v>5207.9045819186795</v>
          </cell>
          <cell r="J69">
            <v>9598.7210562286709</v>
          </cell>
          <cell r="K69">
            <v>13841.001243025034</v>
          </cell>
          <cell r="L69">
            <v>16259.9723434345</v>
          </cell>
          <cell r="M69">
            <v>16001.688508753119</v>
          </cell>
          <cell r="N69">
            <v>13462.220400369273</v>
          </cell>
          <cell r="O69">
            <v>22948.655165921457</v>
          </cell>
          <cell r="Q69">
            <v>99999.999999999985</v>
          </cell>
          <cell r="R69">
            <v>77051.344834078525</v>
          </cell>
          <cell r="S69">
            <v>8.5419449712174078E-3</v>
          </cell>
        </row>
        <row r="70">
          <cell r="C70">
            <v>6.199999999999994</v>
          </cell>
          <cell r="D70">
            <v>3.5038904880182353E-2</v>
          </cell>
          <cell r="F70">
            <v>66.017249388173141</v>
          </cell>
          <cell r="G70">
            <v>521.86820150587539</v>
          </cell>
          <cell r="H70">
            <v>2019.3124942227873</v>
          </cell>
          <cell r="I70">
            <v>5098.0640638801769</v>
          </cell>
          <cell r="J70">
            <v>9444.8716554389848</v>
          </cell>
          <cell r="K70">
            <v>13692.356391084793</v>
          </cell>
          <cell r="L70">
            <v>16175.214245139343</v>
          </cell>
          <cell r="M70">
            <v>16010.738491468608</v>
          </cell>
          <cell r="N70">
            <v>13551.200581865192</v>
          </cell>
          <cell r="O70">
            <v>23420.356626006047</v>
          </cell>
          <cell r="Q70">
            <v>99999.999999999985</v>
          </cell>
          <cell r="R70">
            <v>76579.643373993938</v>
          </cell>
          <cell r="S70">
            <v>6.1219107998743416E-3</v>
          </cell>
        </row>
        <row r="71">
          <cell r="C71">
            <v>6.2999999999999936</v>
          </cell>
          <cell r="D71">
            <v>3.5038904880182353E-2</v>
          </cell>
          <cell r="F71">
            <v>63.704077266409669</v>
          </cell>
          <cell r="G71">
            <v>505.89568335508267</v>
          </cell>
          <cell r="H71">
            <v>1966.8436860869074</v>
          </cell>
          <cell r="I71">
            <v>4990.1879804812397</v>
          </cell>
          <cell r="J71">
            <v>9292.564277705902</v>
          </cell>
          <cell r="K71">
            <v>13543.529177452474</v>
          </cell>
          <cell r="L71">
            <v>16088.217624960111</v>
          </cell>
          <cell r="M71">
            <v>16016.501541756574</v>
          </cell>
          <cell r="N71">
            <v>13637.38009672899</v>
          </cell>
          <cell r="O71">
            <v>23895.175854206293</v>
          </cell>
          <cell r="Q71">
            <v>99999.999999999971</v>
          </cell>
          <cell r="R71">
            <v>76104.824145793682</v>
          </cell>
          <cell r="S71">
            <v>6.2003321937837974E-3</v>
          </cell>
        </row>
        <row r="72">
          <cell r="C72">
            <v>6.3999999999999932</v>
          </cell>
          <cell r="D72">
            <v>3.5038904880182353E-2</v>
          </cell>
          <cell r="F72">
            <v>61.471956162592157</v>
          </cell>
          <cell r="G72">
            <v>490.4017737305266</v>
          </cell>
          <cell r="H72">
            <v>1915.6536679842945</v>
          </cell>
          <cell r="I72">
            <v>4884.2533073299146</v>
          </cell>
          <cell r="J72">
            <v>9141.8137238686959</v>
          </cell>
          <cell r="K72">
            <v>13394.580022681261</v>
          </cell>
          <cell r="L72">
            <v>15999.054528498193</v>
          </cell>
          <cell r="M72">
            <v>16019.014394774322</v>
          </cell>
          <cell r="N72">
            <v>13720.741906739713</v>
          </cell>
          <cell r="O72">
            <v>24373.014718230472</v>
          </cell>
          <cell r="Q72">
            <v>99999.999999999971</v>
          </cell>
          <cell r="R72">
            <v>75626.985281769506</v>
          </cell>
          <cell r="S72">
            <v>6.2786934913453551E-3</v>
          </cell>
        </row>
        <row r="73">
          <cell r="C73">
            <v>6.4999999999999929</v>
          </cell>
          <cell r="D73">
            <v>3.5038904880182353E-2</v>
          </cell>
          <cell r="F73">
            <v>59.318046137812352</v>
          </cell>
          <cell r="G73">
            <v>475.37254265248976</v>
          </cell>
          <cell r="H73">
            <v>1865.714402431237</v>
          </cell>
          <cell r="I73">
            <v>4780.2368269395402</v>
          </cell>
          <cell r="J73">
            <v>8992.6334694119632</v>
          </cell>
          <cell r="K73">
            <v>13245.567748859523</v>
          </cell>
          <cell r="L73">
            <v>15907.796594026013</v>
          </cell>
          <cell r="M73">
            <v>16018.315022918452</v>
          </cell>
          <cell r="N73">
            <v>13801.270857836696</v>
          </cell>
          <cell r="O73">
            <v>24853.774488786257</v>
          </cell>
          <cell r="Q73">
            <v>100000</v>
          </cell>
          <cell r="R73">
            <v>75146.225511213735</v>
          </cell>
          <cell r="S73">
            <v>6.3569871093573926E-3</v>
          </cell>
        </row>
        <row r="74">
          <cell r="C74">
            <v>6.5999999999999925</v>
          </cell>
          <cell r="D74">
            <v>3.5038904880182353E-2</v>
          </cell>
          <cell r="F74">
            <v>57.239606761511276</v>
          </cell>
          <cell r="G74">
            <v>460.79444872413978</v>
          </cell>
          <cell r="H74">
            <v>1816.9983462555135</v>
          </cell>
          <cell r="I74">
            <v>4678.1151529360359</v>
          </cell>
          <cell r="J74">
            <v>8845.0357041387724</v>
          </cell>
          <cell r="K74">
            <v>13096.549589180293</v>
          </cell>
          <cell r="L74">
            <v>15814.515010750947</v>
          </cell>
          <cell r="M74">
            <v>16014.442578200982</v>
          </cell>
          <cell r="N74">
            <v>13878.953657452159</v>
          </cell>
          <cell r="O74">
            <v>25337.35590559963</v>
          </cell>
          <cell r="Q74">
            <v>99999.999999999985</v>
          </cell>
          <cell r="R74">
            <v>74662.644094400355</v>
          </cell>
          <cell r="S74">
            <v>6.4352056743185448E-3</v>
          </cell>
        </row>
        <row r="75">
          <cell r="C75">
            <v>6.6999999999999922</v>
          </cell>
          <cell r="D75">
            <v>3.5038904880182353E-2</v>
          </cell>
          <cell r="F75">
            <v>55.233993624815639</v>
          </cell>
          <cell r="G75">
            <v>446.65432900267422</v>
          </cell>
          <cell r="H75">
            <v>1769.4784468917792</v>
          </cell>
          <cell r="I75">
            <v>4577.8647532956666</v>
          </cell>
          <cell r="J75">
            <v>8699.0313713019023</v>
          </cell>
          <cell r="K75">
            <v>12947.581198565549</v>
          </cell>
          <cell r="L75">
            <v>15719.280478876908</v>
          </cell>
          <cell r="M75">
            <v>16007.437335182174</v>
          </cell>
          <cell r="N75">
            <v>13953.778850618961</v>
          </cell>
          <cell r="O75">
            <v>25823.659242639555</v>
          </cell>
          <cell r="Q75">
            <v>99999.999999999971</v>
          </cell>
          <cell r="R75">
            <v>74176.34075736042</v>
          </cell>
          <cell r="S75">
            <v>6.5133420191371139E-3</v>
          </cell>
        </row>
        <row r="76">
          <cell r="C76">
            <v>6.7999999999999918</v>
          </cell>
          <cell r="D76">
            <v>3.5038904880182353E-2</v>
          </cell>
          <cell r="F76">
            <v>53.298654976043125</v>
          </cell>
          <cell r="G76">
            <v>432.93938910320037</v>
          </cell>
          <cell r="H76">
            <v>1723.1281384518518</v>
          </cell>
          <cell r="I76">
            <v>4479.4619726387746</v>
          </cell>
          <cell r="J76">
            <v>8554.6302061781989</v>
          </cell>
          <cell r="K76">
            <v>12798.716665289343</v>
          </cell>
          <cell r="L76">
            <v>15622.163171437607</v>
          </cell>
          <cell r="M76">
            <v>15997.340634503522</v>
          </cell>
          <cell r="N76">
            <v>14025.736794915951</v>
          </cell>
          <cell r="O76">
            <v>26312.584372505491</v>
          </cell>
          <cell r="Q76">
            <v>99999.999999999985</v>
          </cell>
          <cell r="R76">
            <v>73687.415627494498</v>
          </cell>
          <cell r="S76">
            <v>6.5913891798093927E-3</v>
          </cell>
        </row>
        <row r="77">
          <cell r="C77">
            <v>6.8999999999999915</v>
          </cell>
          <cell r="D77">
            <v>3.5038904880182353E-2</v>
          </cell>
          <cell r="F77">
            <v>51.431128474095892</v>
          </cell>
          <cell r="G77">
            <v>419.63719353147633</v>
          </cell>
          <cell r="H77">
            <v>1677.9213375859429</v>
          </cell>
          <cell r="I77">
            <v>4382.8830536046707</v>
          </cell>
          <cell r="J77">
            <v>8411.8407740724688</v>
          </cell>
          <cell r="K77">
            <v>12650.008523545279</v>
          </cell>
          <cell r="L77">
            <v>15523.232697874395</v>
          </cell>
          <cell r="M77">
            <v>15984.194827061967</v>
          </cell>
          <cell r="N77">
            <v>14094.819634312662</v>
          </cell>
          <cell r="O77">
            <v>26804.030829937026</v>
          </cell>
          <cell r="Q77">
            <v>99999.999999999971</v>
          </cell>
          <cell r="R77">
            <v>73195.969170062948</v>
          </cell>
          <cell r="S77">
            <v>6.6693403920680128E-3</v>
          </cell>
        </row>
        <row r="78">
          <cell r="C78">
            <v>6.9999999999999911</v>
          </cell>
          <cell r="D78">
            <v>3.5038904880182353E-2</v>
          </cell>
          <cell r="F78">
            <v>49.629038055611609</v>
          </cell>
          <cell r="G78">
            <v>406.73565624162455</v>
          </cell>
          <cell r="H78">
            <v>1633.8324391501769</v>
          </cell>
          <cell r="I78">
            <v>4288.1041573325556</v>
          </cell>
          <cell r="J78">
            <v>8270.6705077387214</v>
          </cell>
          <cell r="K78">
            <v>12501.507766905244</v>
          </cell>
          <cell r="L78">
            <v>15422.558069330636</v>
          </cell>
          <cell r="M78">
            <v>15968.043218863997</v>
          </cell>
          <cell r="N78">
            <v>14161.021271974381</v>
          </cell>
          <cell r="O78">
            <v>27297.897874407034</v>
          </cell>
          <cell r="Q78">
            <v>99999.999999999985</v>
          </cell>
          <cell r="R78">
            <v>72702.102125592952</v>
          </cell>
          <cell r="S78">
            <v>6.7471890880022034E-3</v>
          </cell>
        </row>
        <row r="79">
          <cell r="C79">
            <v>7.0999999999999908</v>
          </cell>
          <cell r="D79">
            <v>3.5038904880182353E-2</v>
          </cell>
          <cell r="F79">
            <v>47.890090911886084</v>
          </cell>
          <cell r="G79">
            <v>394.22303141492125</v>
          </cell>
          <cell r="H79">
            <v>1590.8363116950663</v>
          </cell>
          <cell r="I79">
            <v>4195.1013830730053</v>
          </cell>
          <cell r="J79">
            <v>8131.1257442078249</v>
          </cell>
          <cell r="K79">
            <v>12353.263862617778</v>
          </cell>
          <cell r="L79">
            <v>15320.207665633725</v>
          </cell>
          <cell r="M79">
            <v>15948.930016595947</v>
          </cell>
          <cell r="N79">
            <v>14224.337342087847</v>
          </cell>
          <cell r="O79">
            <v>27794.084551761982</v>
          </cell>
          <cell r="Q79">
            <v>99999.999999999971</v>
          </cell>
          <cell r="R79">
            <v>72205.915448237996</v>
          </cell>
          <cell r="S79">
            <v>6.8249288926720553E-3</v>
          </cell>
        </row>
        <row r="80">
          <cell r="C80">
            <v>7.1999999999999904</v>
          </cell>
          <cell r="D80">
            <v>3.5038904880182353E-2</v>
          </cell>
          <cell r="F80">
            <v>46.212074571721224</v>
          </cell>
          <cell r="G80">
            <v>382.08790445576153</v>
          </cell>
          <cell r="H80">
            <v>1548.9082927889674</v>
          </cell>
          <cell r="I80">
            <v>4103.8507869542127</v>
          </cell>
          <cell r="J80">
            <v>7993.2117610119421</v>
          </cell>
          <cell r="K80">
            <v>12205.32476669582</v>
          </cell>
          <cell r="L80">
            <v>15216.249203935004</v>
          </cell>
          <cell r="M80">
            <v>15926.900273944537</v>
          </cell>
          <cell r="N80">
            <v>14284.765180766995</v>
          </cell>
          <cell r="O80">
            <v>28292.489754875023</v>
          </cell>
          <cell r="Q80">
            <v>99999.999999999971</v>
          </cell>
          <cell r="R80">
            <v>71707.510245124955</v>
          </cell>
          <cell r="S80">
            <v>6.9025536206979154E-3</v>
          </cell>
        </row>
        <row r="81">
          <cell r="C81">
            <v>7.2999999999999901</v>
          </cell>
          <cell r="D81">
            <v>3.5038904880182353E-2</v>
          </cell>
          <cell r="F81">
            <v>44.592854086486788</v>
          </cell>
          <cell r="G81">
            <v>370.31918320090233</v>
          </cell>
          <cell r="H81">
            <v>1508.0241841899026</v>
          </cell>
          <cell r="I81">
            <v>4014.328399926821</v>
          </cell>
          <cell r="J81">
            <v>7856.93281179724</v>
          </cell>
          <cell r="K81">
            <v>12057.736939745084</v>
          </cell>
          <cell r="L81">
            <v>15110.749708977162</v>
          </cell>
          <cell r="M81">
            <v>15901.999838699474</v>
          </cell>
          <cell r="N81">
            <v>14342.303796097252</v>
          </cell>
          <cell r="O81">
            <v>28793.012283279659</v>
          </cell>
          <cell r="Q81">
            <v>100000</v>
          </cell>
          <cell r="R81">
            <v>71206.987716720338</v>
          </cell>
          <cell r="S81">
            <v>6.9800572728523358E-3</v>
          </cell>
        </row>
        <row r="82">
          <cell r="C82">
            <v>7.3999999999999897</v>
          </cell>
          <cell r="D82">
            <v>3.5038904880182353E-2</v>
          </cell>
          <cell r="F82">
            <v>43.030369313814525</v>
          </cell>
          <cell r="G82">
            <v>358.90608933809131</v>
          </cell>
          <cell r="H82">
            <v>1468.1602468785413</v>
          </cell>
          <cell r="I82">
            <v>3926.5102449108149</v>
          </cell>
          <cell r="J82">
            <v>7722.2921613175431</v>
          </cell>
          <cell r="K82">
            <v>11910.545363485642</v>
          </cell>
          <cell r="L82">
            <v>15003.775484958058</v>
          </cell>
          <cell r="M82">
            <v>15874.275300667701</v>
          </cell>
          <cell r="N82">
            <v>14396.95383737599</v>
          </cell>
          <cell r="O82">
            <v>29295.550901753788</v>
          </cell>
          <cell r="Q82">
            <v>99999.999999999985</v>
          </cell>
          <cell r="R82">
            <v>70704.449098246201</v>
          </cell>
          <cell r="S82">
            <v>7.0574340326452489E-3</v>
          </cell>
        </row>
        <row r="83">
          <cell r="C83">
            <v>7.4999999999999893</v>
          </cell>
          <cell r="D83">
            <v>3.5038904880182353E-2</v>
          </cell>
          <cell r="F83">
            <v>41.522632296468657</v>
          </cell>
          <cell r="G83">
            <v>347.83815003020152</v>
          </cell>
          <cell r="H83">
            <v>1429.2931959645348</v>
          </cell>
          <cell r="I83">
            <v>3840.3723531675655</v>
          </cell>
          <cell r="J83">
            <v>7589.2921198026515</v>
          </cell>
          <cell r="K83">
            <v>11763.793557920755</v>
          </cell>
          <cell r="L83">
            <v>14895.392088959272</v>
          </cell>
          <cell r="M83">
            <v>15843.773940426834</v>
          </cell>
          <cell r="N83">
            <v>14448.71756360572</v>
          </cell>
          <cell r="O83">
            <v>29800.004397825982</v>
          </cell>
          <cell r="Q83">
            <v>99999.999999999985</v>
          </cell>
          <cell r="R83">
            <v>70199.995602174007</v>
          </cell>
          <cell r="S83">
            <v>7.1346782629087002E-3</v>
          </cell>
        </row>
        <row r="84">
          <cell r="C84">
            <v>7.599999999999989</v>
          </cell>
          <cell r="D84">
            <v>3.5038904880182353E-2</v>
          </cell>
          <cell r="F84">
            <v>40.067724733057908</v>
          </cell>
          <cell r="G84">
            <v>337.10518974100546</v>
          </cell>
          <cell r="H84">
            <v>1391.4001954778485</v>
          </cell>
          <cell r="I84">
            <v>3755.8907799197386</v>
          </cell>
          <cell r="J84">
            <v>7457.9340766960895</v>
          </cell>
          <cell r="K84">
            <v>11617.52359910835</v>
          </cell>
          <cell r="L84">
            <v>14785.664305907296</v>
          </cell>
          <cell r="M84">
            <v>15810.54367894317</v>
          </cell>
          <cell r="N84">
            <v>14497.598811295647</v>
          </cell>
          <cell r="O84">
            <v>30306.271638177783</v>
          </cell>
          <cell r="Q84">
            <v>99999.999999999985</v>
          </cell>
          <cell r="R84">
            <v>69693.728361822199</v>
          </cell>
          <cell r="S84">
            <v>7.2117845023929039E-3</v>
          </cell>
        </row>
        <row r="85">
          <cell r="C85">
            <v>7.6999999999999886</v>
          </cell>
          <cell r="D85">
            <v>3.5038904880182353E-2</v>
          </cell>
          <cell r="F85">
            <v>38.663795537370959</v>
          </cell>
          <cell r="G85">
            <v>326.69732225874151</v>
          </cell>
          <cell r="H85">
            <v>1354.4588530561839</v>
          </cell>
          <cell r="I85">
            <v>3673.0416192413927</v>
          </cell>
          <cell r="J85">
            <v>7328.2185337580268</v>
          </cell>
          <cell r="K85">
            <v>11471.776137491945</v>
          </cell>
          <cell r="L85">
            <v>14674.656125034733</v>
          </cell>
          <cell r="M85">
            <v>15774.633028077706</v>
          </cell>
          <cell r="N85">
            <v>14543.602961626073</v>
          </cell>
          <cell r="O85">
            <v>30814.251623917815</v>
          </cell>
          <cell r="Q85">
            <v>100000</v>
          </cell>
          <cell r="R85">
            <v>69185.748376082178</v>
          </cell>
          <cell r="S85">
            <v>7.2887474623655191E-3</v>
          </cell>
        </row>
        <row r="86">
          <cell r="C86">
            <v>7.7999999999999883</v>
          </cell>
          <cell r="D86">
            <v>3.5038904880182353E-2</v>
          </cell>
          <cell r="F86">
            <v>37.309058483230196</v>
          </cell>
          <cell r="G86">
            <v>316.6049429136479</v>
          </cell>
          <cell r="H86">
            <v>1318.4472145390616</v>
          </cell>
          <cell r="I86">
            <v>3591.801018240199</v>
          </cell>
          <cell r="J86">
            <v>7200.1451375300394</v>
          </cell>
          <cell r="K86">
            <v>11326.590416749155</v>
          </cell>
          <cell r="L86">
            <v>14562.430717808582</v>
          </cell>
          <cell r="M86">
            <v>15736.091042001584</v>
          </cell>
          <cell r="N86">
            <v>14586.736907029117</v>
          </cell>
          <cell r="O86">
            <v>31323.843544705371</v>
          </cell>
          <cell r="Q86">
            <v>99999.999999999971</v>
          </cell>
          <cell r="R86">
            <v>68676.156455294607</v>
          </cell>
          <cell r="S86">
            <v>7.365562023229355E-3</v>
          </cell>
        </row>
        <row r="87">
          <cell r="C87">
            <v>7.8999999999999879</v>
          </cell>
          <cell r="D87">
            <v>3.5038904880182353E-2</v>
          </cell>
          <cell r="F87">
            <v>36.00178993186713</v>
          </cell>
          <cell r="G87">
            <v>306.81872098566407</v>
          </cell>
          <cell r="H87">
            <v>1283.3437584786329</v>
          </cell>
          <cell r="I87">
            <v>3512.145190553314</v>
          </cell>
          <cell r="J87">
            <v>7073.7127111592772</v>
          </cell>
          <cell r="K87">
            <v>11182.004293117319</v>
          </cell>
          <cell r="L87">
            <v>14449.050417292299</v>
          </cell>
          <cell r="M87">
            <v>15694.967269540542</v>
          </cell>
          <cell r="N87">
            <v>14627.009017238061</v>
          </cell>
          <cell r="O87">
            <v>31834.946831703008</v>
          </cell>
          <cell r="Q87">
            <v>99999.999999999985</v>
          </cell>
          <cell r="R87">
            <v>68165.053168296974</v>
          </cell>
          <cell r="S87">
            <v>7.442223231149292E-3</v>
          </cell>
        </row>
        <row r="88">
          <cell r="C88">
            <v>7.9999999999999876</v>
          </cell>
          <cell r="D88">
            <v>3.5038904880182353E-2</v>
          </cell>
          <cell r="F88">
            <v>34.740326638928131</v>
          </cell>
          <cell r="G88">
            <v>297.32959229852719</v>
          </cell>
          <cell r="H88">
            <v>1249.1273905768003</v>
          </cell>
          <cell r="I88">
            <v>3434.0504291780353</v>
          </cell>
          <cell r="J88">
            <v>6948.9192855804185</v>
          </cell>
          <cell r="K88">
            <v>11038.054255157038</v>
          </cell>
          <cell r="L88">
            <v>14334.576698908164</v>
          </cell>
          <cell r="M88">
            <v>15651.311707466</v>
          </cell>
          <cell r="N88">
            <v>14664.429104856492</v>
          </cell>
          <cell r="O88">
            <v>32347.461209339581</v>
          </cell>
          <cell r="Q88">
            <v>99999.999999999985</v>
          </cell>
          <cell r="R88">
            <v>67652.538790660401</v>
          </cell>
          <cell r="S88">
            <v>7.5187262947069566E-3</v>
          </cell>
        </row>
        <row r="89">
          <cell r="C89">
            <v>8.0999999999999872</v>
          </cell>
          <cell r="D89">
            <v>3.5038904880182353E-2</v>
          </cell>
          <cell r="F89">
            <v>33.523063638320266</v>
          </cell>
          <cell r="G89">
            <v>288.12875199652359</v>
          </cell>
          <cell r="H89">
            <v>1215.7774380577609</v>
          </cell>
          <cell r="I89">
            <v>3357.4931186579674</v>
          </cell>
          <cell r="J89">
            <v>6825.7621300546198</v>
          </cell>
          <cell r="K89">
            <v>10894.775443915816</v>
          </cell>
          <cell r="L89">
            <v>14219.070162566182</v>
          </cell>
          <cell r="M89">
            <v>15605.174754748736</v>
          </cell>
          <cell r="N89">
            <v>14699.008390497234</v>
          </cell>
          <cell r="O89">
            <v>32861.286745866826</v>
          </cell>
          <cell r="Q89">
            <v>99999.999999999971</v>
          </cell>
          <cell r="R89">
            <v>67138.713254133152</v>
          </cell>
          <cell r="S89">
            <v>7.5950665815690543E-3</v>
          </cell>
        </row>
        <row r="90">
          <cell r="C90">
            <v>8.1999999999999869</v>
          </cell>
          <cell r="D90">
            <v>3.5038904880182353E-2</v>
          </cell>
          <cell r="F90">
            <v>32.348452200204861</v>
          </cell>
          <cell r="G90">
            <v>279.20764750018714</v>
          </cell>
          <cell r="H90">
            <v>1183.2736439846351</v>
          </cell>
          <cell r="I90">
            <v>3282.4497466450216</v>
          </cell>
          <cell r="J90">
            <v>6704.2377820654092</v>
          </cell>
          <cell r="K90">
            <v>10752.201673455238</v>
          </cell>
          <cell r="L90">
            <v>14102.5905161257</v>
          </cell>
          <cell r="M90">
            <v>15556.607167789267</v>
          </cell>
          <cell r="N90">
            <v>14730.759467539863</v>
          </cell>
          <cell r="O90">
            <v>33376.323902694458</v>
          </cell>
          <cell r="Q90">
            <v>100000</v>
          </cell>
          <cell r="R90">
            <v>66623.676097305535</v>
          </cell>
          <cell r="S90">
            <v>7.6712396151844553E-3</v>
          </cell>
        </row>
        <row r="91">
          <cell r="C91">
            <v>8.2999999999999865</v>
          </cell>
          <cell r="D91">
            <v>3.5038904880182353E-2</v>
          </cell>
          <cell r="F91">
            <v>31.214997860540755</v>
          </cell>
          <cell r="G91">
            <v>270.55797163727271</v>
          </cell>
          <cell r="H91">
            <v>1151.5961615284093</v>
          </cell>
          <cell r="I91">
            <v>3208.8969148571523</v>
          </cell>
          <cell r="J91">
            <v>6584.3420765721685</v>
          </cell>
          <cell r="K91">
            <v>10610.365451706417</v>
          </cell>
          <cell r="L91">
            <v>13985.196560155746</v>
          </cell>
          <cell r="M91">
            <v>15505.660016637425</v>
          </cell>
          <cell r="N91">
            <v>14759.69626655442</v>
          </cell>
          <cell r="O91">
            <v>33892.473582490435</v>
          </cell>
          <cell r="Q91">
            <v>99999.999999999985</v>
          </cell>
          <cell r="R91">
            <v>66107.526417509551</v>
          </cell>
          <cell r="S91">
            <v>7.7472410715093698E-3</v>
          </cell>
        </row>
        <row r="92">
          <cell r="C92">
            <v>8.3999999999999861</v>
          </cell>
          <cell r="D92">
            <v>3.5038904880182353E-2</v>
          </cell>
          <cell r="F92">
            <v>30.121258519670171</v>
          </cell>
          <cell r="G92">
            <v>262.17165594536982</v>
          </cell>
          <cell r="H92">
            <v>1120.7255481970058</v>
          </cell>
          <cell r="I92">
            <v>3136.8113494513391</v>
          </cell>
          <cell r="J92">
            <v>6466.0701746225641</v>
          </cell>
          <cell r="K92">
            <v>10469.298001619698</v>
          </cell>
          <cell r="L92">
            <v>13866.946173960108</v>
          </cell>
          <cell r="M92">
            <v>15452.38464221197</v>
          </cell>
          <cell r="N92">
            <v>14785.834019437643</v>
          </cell>
          <cell r="O92">
            <v>34409.637176034616</v>
          </cell>
          <cell r="Q92">
            <v>100000</v>
          </cell>
          <cell r="R92">
            <v>65590.362823965377</v>
          </cell>
          <cell r="S92">
            <v>7.823066775755172E-3</v>
          </cell>
        </row>
        <row r="93">
          <cell r="C93">
            <v>8.4999999999999858</v>
          </cell>
          <cell r="D93">
            <v>3.5038904880182353E-2</v>
          </cell>
          <cell r="F93">
            <v>29.065842607528065</v>
          </cell>
          <cell r="G93">
            <v>254.04086414256221</v>
          </cell>
          <cell r="H93">
            <v>1090.6427600318902</v>
          </cell>
          <cell r="I93">
            <v>3066.1699108309022</v>
          </cell>
          <cell r="J93">
            <v>6349.4165913258812</v>
          </cell>
          <cell r="K93">
            <v>10329.029282575846</v>
          </cell>
          <cell r="L93">
            <v>13747.896302833147</v>
          </cell>
          <cell r="M93">
            <v>15396.83261452951</v>
          </cell>
          <cell r="N93">
            <v>14809.189223306859</v>
          </cell>
          <cell r="O93">
            <v>34927.716607815855</v>
          </cell>
          <cell r="Q93">
            <v>99999.999999999985</v>
          </cell>
          <cell r="R93">
            <v>65072.28339218413</v>
          </cell>
          <cell r="S93">
            <v>7.8987126991764134E-3</v>
          </cell>
        </row>
        <row r="94">
          <cell r="C94">
            <v>8.5999999999999854</v>
          </cell>
          <cell r="D94">
            <v>3.5038904880182353E-2</v>
          </cell>
          <cell r="F94">
            <v>28.047407313140539</v>
          </cell>
          <cell r="G94">
            <v>246.15798576257919</v>
          </cell>
          <cell r="H94">
            <v>1061.3291457792438</v>
          </cell>
          <cell r="I94">
            <v>2996.9496029058378</v>
          </cell>
          <cell r="J94">
            <v>6234.3752231898434</v>
          </cell>
          <cell r="K94">
            <v>10189.588012027172</v>
          </cell>
          <cell r="L94">
            <v>13628.102946512359</v>
          </cell>
          <cell r="M94">
            <v>15339.055691950503</v>
          </cell>
          <cell r="N94">
            <v>14829.779604195377</v>
          </cell>
          <cell r="O94">
            <v>35446.614380363928</v>
          </cell>
          <cell r="Q94">
            <v>99999.999999999985</v>
          </cell>
          <cell r="R94">
            <v>64553.385619636058</v>
          </cell>
          <cell r="S94">
            <v>7.9741749558829289E-3</v>
          </cell>
        </row>
        <row r="95">
          <cell r="C95">
            <v>8.6999999999999851</v>
          </cell>
          <cell r="D95">
            <v>3.5038904880182353E-2</v>
          </cell>
          <cell r="F95">
            <v>27.064656876159678</v>
          </cell>
          <cell r="G95">
            <v>238.51562995092775</v>
          </cell>
          <cell r="H95">
            <v>1032.7664410423522</v>
          </cell>
          <cell r="I95">
            <v>2929.127581824444</v>
          </cell>
          <cell r="J95">
            <v>6120.9393748240464</v>
          </cell>
          <cell r="K95">
            <v>10051.001687338221</v>
          </cell>
          <cell r="L95">
            <v>13507.621148793845</v>
          </cell>
          <cell r="M95">
            <v>15279.10578144861</v>
          </cell>
          <cell r="N95">
            <v>14847.624080591981</v>
          </cell>
          <cell r="O95">
            <v>35966.233617309401</v>
          </cell>
          <cell r="Q95">
            <v>100000</v>
          </cell>
          <cell r="R95">
            <v>64033.766382690592</v>
          </cell>
          <cell r="S95">
            <v>8.0494497996926873E-3</v>
          </cell>
        </row>
        <row r="96">
          <cell r="C96">
            <v>8.7999999999999847</v>
          </cell>
          <cell r="D96">
            <v>3.5038904880182353E-2</v>
          </cell>
          <cell r="F96">
            <v>26.116340938261146</v>
          </cell>
          <cell r="G96">
            <v>231.10661941853897</v>
          </cell>
          <cell r="H96">
            <v>1004.9367624215122</v>
          </cell>
          <cell r="I96">
            <v>2862.6811641941063</v>
          </cell>
          <cell r="J96">
            <v>6009.1017850136896</v>
          </cell>
          <cell r="K96">
            <v>9913.2966077968485</v>
          </cell>
          <cell r="L96">
            <v>13386.504988276914</v>
          </cell>
          <cell r="M96">
            <v>15217.034899908314</v>
          </cell>
          <cell r="N96">
            <v>14862.742726865836</v>
          </cell>
          <cell r="O96">
            <v>36486.478105165967</v>
          </cell>
          <cell r="Q96">
            <v>99999.999999999985</v>
          </cell>
          <cell r="R96">
            <v>63513.521894834019</v>
          </cell>
          <cell r="S96">
            <v>8.1245336210178376E-3</v>
          </cell>
        </row>
        <row r="97">
          <cell r="C97">
            <v>8.8999999999999844</v>
          </cell>
          <cell r="D97">
            <v>3.5038904880182353E-2</v>
          </cell>
          <cell r="F97">
            <v>25.201252952307001</v>
          </cell>
          <cell r="G97">
            <v>223.9239845495064</v>
          </cell>
          <cell r="H97">
            <v>977.82260164741308</v>
          </cell>
          <cell r="I97">
            <v>2797.5878348087049</v>
          </cell>
          <cell r="J97">
            <v>5898.8546521677481</v>
          </cell>
          <cell r="K97">
            <v>9776.4978967676489</v>
          </cell>
          <cell r="L97">
            <v>13264.807570204222</v>
          </cell>
          <cell r="M97">
            <v>15152.895136454334</v>
          </cell>
          <cell r="N97">
            <v>14875.156736616864</v>
          </cell>
          <cell r="O97">
            <v>37007.252333831239</v>
          </cell>
          <cell r="Q97">
            <v>99999.999999999971</v>
          </cell>
          <cell r="R97">
            <v>62992.74766616874</v>
          </cell>
          <cell r="S97">
            <v>8.1994229437879484E-3</v>
          </cell>
        </row>
        <row r="98">
          <cell r="C98">
            <v>8.999999999999984</v>
          </cell>
          <cell r="D98">
            <v>3.5038904880182353E-2</v>
          </cell>
          <cell r="F98">
            <v>24.3182286472497</v>
          </cell>
          <cell r="G98">
            <v>216.96095765954212</v>
          </cell>
          <cell r="H98">
            <v>951.40681971361846</v>
          </cell>
          <cell r="I98">
            <v>2733.8252538997035</v>
          </cell>
          <cell r="J98">
            <v>5790.1896591462382</v>
          </cell>
          <cell r="K98">
            <v>9640.6295239608298</v>
          </cell>
          <cell r="L98">
            <v>13142.581019364059</v>
          </cell>
          <cell r="M98">
            <v>15086.73861581504</v>
          </cell>
          <cell r="N98">
            <v>14884.888385990344</v>
          </cell>
          <cell r="O98">
            <v>37528.461535803362</v>
          </cell>
          <cell r="Q98">
            <v>99999.999999999985</v>
          </cell>
          <cell r="R98">
            <v>62471.538464196623</v>
          </cell>
          <cell r="S98">
            <v>8.2741144224137697E-3</v>
          </cell>
        </row>
        <row r="99">
          <cell r="C99">
            <v>9.0999999999999837</v>
          </cell>
          <cell r="D99">
            <v>4.9799783494323568E-2</v>
          </cell>
          <cell r="F99">
            <v>23.466144546824193</v>
          </cell>
          <cell r="G99">
            <v>210.21096740182168</v>
          </cell>
          <cell r="H99">
            <v>925.67264101346211</v>
          </cell>
          <cell r="I99">
            <v>2671.3712639275736</v>
          </cell>
          <cell r="J99">
            <v>5683.0979974716302</v>
          </cell>
          <cell r="K99">
            <v>9505.7143277907289</v>
          </cell>
          <cell r="L99">
            <v>13019.876474021612</v>
          </cell>
          <cell r="M99">
            <v>15018.617462720911</v>
          </cell>
          <cell r="N99">
            <v>14891.960996993213</v>
          </cell>
          <cell r="O99">
            <v>38050.011724112206</v>
          </cell>
          <cell r="Q99">
            <v>99999.999999999985</v>
          </cell>
          <cell r="R99">
            <v>61949.988275887779</v>
          </cell>
          <cell r="S99">
            <v>8.3486048387899636E-3</v>
          </cell>
        </row>
        <row r="100">
          <cell r="C100">
            <v>9.1999999999999833</v>
          </cell>
          <cell r="D100">
            <v>4.9799783494323568E-2</v>
          </cell>
          <cell r="F100">
            <v>22.297535628945848</v>
          </cell>
          <cell r="G100">
            <v>200.911115654957</v>
          </cell>
          <cell r="H100">
            <v>890.04280456911602</v>
          </cell>
          <cell r="I100">
            <v>2584.4358504601123</v>
          </cell>
          <cell r="J100">
            <v>5533.1146581970697</v>
          </cell>
          <cell r="K100">
            <v>9315.3488621589713</v>
          </cell>
          <cell r="L100">
            <v>12844.871959975368</v>
          </cell>
          <cell r="M100">
            <v>14919.080594222456</v>
          </cell>
          <cell r="N100">
            <v>14898.268461564609</v>
          </cell>
          <cell r="O100">
            <v>38791.628157568382</v>
          </cell>
          <cell r="Q100">
            <v>99999.999999999985</v>
          </cell>
          <cell r="R100">
            <v>61208.371842431603</v>
          </cell>
          <cell r="S100">
            <v>1.1971211845165586E-2</v>
          </cell>
        </row>
        <row r="101">
          <cell r="C101">
            <v>9.2999999999999829</v>
          </cell>
          <cell r="D101">
            <v>4.9799783494323568E-2</v>
          </cell>
          <cell r="F101">
            <v>21.18712318216738</v>
          </cell>
          <cell r="G101">
            <v>192.0161980405156</v>
          </cell>
          <cell r="H101">
            <v>855.7241956621134</v>
          </cell>
          <cell r="I101">
            <v>2500.0554436204534</v>
          </cell>
          <cell r="J101">
            <v>5386.271091977469</v>
          </cell>
          <cell r="K101">
            <v>9126.994417676844</v>
          </cell>
          <cell r="L101">
            <v>12669.102473865898</v>
          </cell>
          <cell r="M101">
            <v>14815.785453314893</v>
          </cell>
          <cell r="N101">
            <v>14899.304901265024</v>
          </cell>
          <cell r="O101">
            <v>39533.558701394606</v>
          </cell>
          <cell r="Q101">
            <v>99999.999999999985</v>
          </cell>
          <cell r="R101">
            <v>60466.441298605379</v>
          </cell>
          <cell r="S101">
            <v>1.212138995848755E-2</v>
          </cell>
        </row>
        <row r="102">
          <cell r="C102">
            <v>9.3999999999999826</v>
          </cell>
          <cell r="D102">
            <v>4.9799783494323568E-2</v>
          </cell>
          <cell r="F102">
            <v>20.132009034827881</v>
          </cell>
          <cell r="G102">
            <v>183.50894709803427</v>
          </cell>
          <cell r="H102">
            <v>822.67168107710677</v>
          </cell>
          <cell r="I102">
            <v>2418.1681034791773</v>
          </cell>
          <cell r="J102">
            <v>5242.5381775713604</v>
          </cell>
          <cell r="K102">
            <v>8940.7072059448492</v>
          </cell>
          <cell r="L102">
            <v>12492.706259554185</v>
          </cell>
          <cell r="M102">
            <v>14708.881105707384</v>
          </cell>
          <cell r="N102">
            <v>14895.145650839542</v>
          </cell>
          <cell r="O102">
            <v>40275.540859693516</v>
          </cell>
          <cell r="Q102">
            <v>99999.999999999985</v>
          </cell>
          <cell r="R102">
            <v>59724.45914030647</v>
          </cell>
          <cell r="S102">
            <v>1.2270974483759245E-2</v>
          </cell>
        </row>
        <row r="103">
          <cell r="C103">
            <v>9.4999999999999822</v>
          </cell>
          <cell r="D103">
            <v>4.9799783494323568E-2</v>
          </cell>
          <cell r="F103">
            <v>19.129439343587688</v>
          </cell>
          <cell r="G103">
            <v>175.37281095452107</v>
          </cell>
          <cell r="H103">
            <v>790.84151530730901</v>
          </cell>
          <cell r="I103">
            <v>2338.7127270775864</v>
          </cell>
          <cell r="J103">
            <v>5101.8851593737227</v>
          </cell>
          <cell r="K103">
            <v>8756.5391890064366</v>
          </cell>
          <cell r="L103">
            <v>12315.817475712398</v>
          </cell>
          <cell r="M103">
            <v>14598.516078183389</v>
          </cell>
          <cell r="N103">
            <v>14885.869716819292</v>
          </cell>
          <cell r="O103">
            <v>41017.315888221739</v>
          </cell>
          <cell r="Q103">
            <v>99999.999999999985</v>
          </cell>
          <cell r="R103">
            <v>58982.684111778246</v>
          </cell>
          <cell r="S103">
            <v>1.2419953888332835E-2</v>
          </cell>
        </row>
        <row r="104">
          <cell r="C104">
            <v>9.5999999999999819</v>
          </cell>
          <cell r="D104">
            <v>4.9799783494323568E-2</v>
          </cell>
          <cell r="F104">
            <v>18.176797405909227</v>
          </cell>
          <cell r="G104">
            <v>167.59192487587345</v>
          </cell>
          <cell r="H104">
            <v>760.19130708300838</v>
          </cell>
          <cell r="I104">
            <v>2261.62907585433</v>
          </cell>
          <cell r="J104">
            <v>4964.2797704878913</v>
          </cell>
          <cell r="K104">
            <v>8574.5382095840705</v>
          </cell>
          <cell r="L104">
            <v>12138.566187638395</v>
          </cell>
          <cell r="M104">
            <v>14484.838181997538</v>
          </cell>
          <cell r="N104">
            <v>14871.559567828917</v>
          </cell>
          <cell r="O104">
            <v>41758.62897724405</v>
          </cell>
          <cell r="Q104">
            <v>99999.999999999985</v>
          </cell>
          <cell r="R104">
            <v>58241.371022755935</v>
          </cell>
          <cell r="S104">
            <v>1.2568317298301435E-2</v>
          </cell>
        </row>
        <row r="105">
          <cell r="C105">
            <v>9.6999999999999815</v>
          </cell>
          <cell r="D105">
            <v>4.9799783494323568E-2</v>
          </cell>
          <cell r="F105">
            <v>17.271596830474763</v>
          </cell>
          <cell r="G105">
            <v>160.15108387709247</v>
          </cell>
          <cell r="H105">
            <v>730.67998615022316</v>
          </cell>
          <cell r="I105">
            <v>2186.8578000393181</v>
          </cell>
          <cell r="J105">
            <v>4829.6883510343569</v>
          </cell>
          <cell r="K105">
            <v>8394.7481209585258</v>
          </cell>
          <cell r="L105">
            <v>11961.078365963578</v>
          </cell>
          <cell r="M105">
            <v>14367.994344659657</v>
          </cell>
          <cell r="N105">
            <v>14852.30092654189</v>
          </cell>
          <cell r="O105">
            <v>42499.229423944867</v>
          </cell>
          <cell r="Q105">
            <v>99999.999999999985</v>
          </cell>
          <cell r="R105">
            <v>57500.770576055118</v>
          </cell>
          <cell r="S105">
            <v>1.2716054476318073E-2</v>
          </cell>
        </row>
        <row r="106">
          <cell r="C106">
            <v>9.7999999999999812</v>
          </cell>
          <cell r="D106">
            <v>4.9799783494323568E-2</v>
          </cell>
          <cell r="F106">
            <v>16.411475047715875</v>
          </cell>
          <cell r="G106">
            <v>153.03571635639091</v>
          </cell>
          <cell r="H106">
            <v>702.26777033976714</v>
          </cell>
          <cell r="I106">
            <v>2114.3404601784041</v>
          </cell>
          <cell r="J106">
            <v>4698.0759617826207</v>
          </cell>
          <cell r="K106">
            <v>8217.2089162719785</v>
          </cell>
          <cell r="L106">
            <v>11783.475891893069</v>
          </cell>
          <cell r="M106">
            <v>14248.130450031564</v>
          </cell>
          <cell r="N106">
            <v>14828.182563619279</v>
          </cell>
          <cell r="O106">
            <v>43238.870794479197</v>
          </cell>
          <cell r="Q106">
            <v>99999.999999999985</v>
          </cell>
          <cell r="R106">
            <v>56761.129205520789</v>
          </cell>
          <cell r="S106">
            <v>1.2863155799903936E-2</v>
          </cell>
        </row>
        <row r="107">
          <cell r="C107">
            <v>9.8999999999999808</v>
          </cell>
          <cell r="D107">
            <v>4.9799783494323568E-2</v>
          </cell>
          <cell r="F107">
            <v>15.59418714351713</v>
          </cell>
          <cell r="G107">
            <v>146.23185871914265</v>
          </cell>
          <cell r="H107">
            <v>674.91613296325238</v>
          </cell>
          <cell r="I107">
            <v>2044.0195459461929</v>
          </cell>
          <cell r="J107">
            <v>4569.4064931961329</v>
          </cell>
          <cell r="K107">
            <v>8041.9568570506699</v>
          </cell>
          <cell r="L107">
            <v>11605.876568624184</v>
          </cell>
          <cell r="M107">
            <v>14125.391186647968</v>
          </cell>
          <cell r="N107">
            <v>14799.296093947185</v>
          </cell>
          <cell r="O107">
            <v>43977.31107576174</v>
          </cell>
          <cell r="Q107">
            <v>99999.999999999985</v>
          </cell>
          <cell r="R107">
            <v>56022.688924238246</v>
          </cell>
          <cell r="S107">
            <v>1.3009612240249768E-2</v>
          </cell>
        </row>
        <row r="108">
          <cell r="C108">
            <v>9.9999999999999805</v>
          </cell>
          <cell r="D108">
            <v>4.9799783494323568E-2</v>
          </cell>
          <cell r="F108">
            <v>14.817600000000013</v>
          </cell>
          <cell r="G108">
            <v>139.72613095847393</v>
          </cell>
          <cell r="H108">
            <v>648.58777056904216</v>
          </cell>
          <cell r="I108">
            <v>1975.8384923983031</v>
          </cell>
          <cell r="J108">
            <v>4443.642769983695</v>
          </cell>
          <cell r="K108">
            <v>7869.0246007575797</v>
          </cell>
          <cell r="L108">
            <v>11428.39413859667</v>
          </cell>
          <cell r="M108">
            <v>13999.919904159602</v>
          </cell>
          <cell r="N108">
            <v>14765.735775467921</v>
          </cell>
          <cell r="O108">
            <v>44714.312817108701</v>
          </cell>
          <cell r="Q108">
            <v>99999.999999999985</v>
          </cell>
          <cell r="R108">
            <v>55285.687182891284</v>
          </cell>
          <cell r="S108">
            <v>1.3155415341517096E-2</v>
          </cell>
        </row>
        <row r="109">
          <cell r="C109">
            <v>10.09999999999998</v>
          </cell>
          <cell r="D109">
            <v>6.696700846319259E-2</v>
          </cell>
          <cell r="F109">
            <v>14.079686728094524</v>
          </cell>
          <cell r="G109">
            <v>133.50571316014791</v>
          </cell>
          <cell r="H109">
            <v>623.24657108786926</v>
          </cell>
          <cell r="I109">
            <v>1909.7416938085212</v>
          </cell>
          <cell r="J109">
            <v>4320.7466512535775</v>
          </cell>
          <cell r="K109">
            <v>7698.44132719965</v>
          </cell>
          <cell r="L109">
            <v>11251.138306235993</v>
          </cell>
          <cell r="M109">
            <v>13871.858477784494</v>
          </cell>
          <cell r="N109">
            <v>14727.59831088025</v>
          </cell>
          <cell r="O109">
            <v>45449.643261861391</v>
          </cell>
          <cell r="Q109">
            <v>99999.999999999985</v>
          </cell>
          <cell r="R109">
            <v>54550.356738138595</v>
          </cell>
          <cell r="S109">
            <v>1.3300557200639163E-2</v>
          </cell>
        </row>
        <row r="110">
          <cell r="C110">
            <v>10.19999999999998</v>
          </cell>
          <cell r="D110">
            <v>6.696700846319259E-2</v>
          </cell>
          <cell r="F110">
            <v>13.136812227815117</v>
          </cell>
          <cell r="G110">
            <v>125.50810943734712</v>
          </cell>
          <cell r="H110">
            <v>590.45009091025236</v>
          </cell>
          <cell r="I110">
            <v>1823.5889640374314</v>
          </cell>
          <cell r="J110">
            <v>4159.2888618635552</v>
          </cell>
          <cell r="K110">
            <v>7472.2472192494888</v>
          </cell>
          <cell r="L110">
            <v>11013.224817573706</v>
          </cell>
          <cell r="M110">
            <v>13696.356687876747</v>
          </cell>
          <cell r="N110">
            <v>14670.291974235035</v>
          </cell>
          <cell r="O110">
            <v>46435.906462588609</v>
          </cell>
          <cell r="Q110">
            <v>99999.999999999985</v>
          </cell>
          <cell r="R110">
            <v>53564.093537411376</v>
          </cell>
          <cell r="S110">
            <v>1.8079867111807091E-2</v>
          </cell>
        </row>
        <row r="111">
          <cell r="C111">
            <v>10.299999999999979</v>
          </cell>
          <cell r="D111">
            <v>6.696700846319259E-2</v>
          </cell>
          <cell r="F111">
            <v>12.25707921217565</v>
          </cell>
          <cell r="G111">
            <v>117.98293982609647</v>
          </cell>
          <cell r="H111">
            <v>559.31431730206282</v>
          </cell>
          <cell r="I111">
            <v>1741.0093426844319</v>
          </cell>
          <cell r="J111">
            <v>4002.8740270383551</v>
          </cell>
          <cell r="K111">
            <v>7250.3883088922212</v>
          </cell>
          <cell r="L111">
            <v>10776.096140778753</v>
          </cell>
          <cell r="M111">
            <v>13516.675373210301</v>
          </cell>
          <cell r="N111">
            <v>14605.070441670878</v>
          </cell>
          <cell r="O111">
            <v>47418.332029384714</v>
          </cell>
          <cell r="Q111">
            <v>99999.999999999985</v>
          </cell>
          <cell r="R111">
            <v>52581.667970615272</v>
          </cell>
          <cell r="S111">
            <v>1.8341121858245213E-2</v>
          </cell>
        </row>
        <row r="112">
          <cell r="C112">
            <v>10.399999999999979</v>
          </cell>
          <cell r="D112">
            <v>6.696700846319259E-2</v>
          </cell>
          <cell r="F112">
            <v>11.436259284839862</v>
          </cell>
          <cell r="G112">
            <v>110.90279522358571</v>
          </cell>
          <cell r="H112">
            <v>529.75967521155735</v>
          </cell>
          <cell r="I112">
            <v>1661.8747619187382</v>
          </cell>
          <cell r="J112">
            <v>3851.4037155786295</v>
          </cell>
          <cell r="K112">
            <v>7032.9119924949746</v>
          </cell>
          <cell r="L112">
            <v>10539.990034562063</v>
          </cell>
          <cell r="M112">
            <v>13333.146980558007</v>
          </cell>
          <cell r="N112">
            <v>14532.183879909982</v>
          </cell>
          <cell r="O112">
            <v>48396.389905257609</v>
          </cell>
          <cell r="Q112">
            <v>100000</v>
          </cell>
          <cell r="R112">
            <v>51603.610094742384</v>
          </cell>
          <cell r="S112">
            <v>1.860073888145708E-2</v>
          </cell>
        </row>
        <row r="113">
          <cell r="C113">
            <v>10.499999999999979</v>
          </cell>
          <cell r="D113">
            <v>6.696700846319259E-2</v>
          </cell>
          <cell r="F113">
            <v>10.670407212524726</v>
          </cell>
          <cell r="G113">
            <v>104.24181886957128</v>
          </cell>
          <cell r="H113">
            <v>501.71008298453637</v>
          </cell>
          <cell r="I113">
            <v>1586.0604013259103</v>
          </cell>
          <cell r="J113">
            <v>3704.7775116084822</v>
          </cell>
          <cell r="K113">
            <v>6819.8559007890008</v>
          </cell>
          <cell r="L113">
            <v>10305.131509637878</v>
          </cell>
          <cell r="M113">
            <v>13146.097615716471</v>
          </cell>
          <cell r="N113">
            <v>14451.887965723399</v>
          </cell>
          <cell r="O113">
            <v>49369.566786132214</v>
          </cell>
          <cell r="Q113">
            <v>99999.999999999985</v>
          </cell>
          <cell r="R113">
            <v>50630.433213867771</v>
          </cell>
          <cell r="S113">
            <v>1.885869765870829E-2</v>
          </cell>
        </row>
        <row r="114">
          <cell r="C114">
            <v>10.599999999999978</v>
          </cell>
          <cell r="D114">
            <v>6.696700846319259E-2</v>
          </cell>
          <cell r="F114">
            <v>9.9558419624178711</v>
          </cell>
          <cell r="G114">
            <v>97.975621353220959</v>
          </cell>
          <cell r="H114">
            <v>475.09282237769906</v>
          </cell>
          <cell r="I114">
            <v>1513.444704380478</v>
          </cell>
          <cell r="J114">
            <v>3562.8933649530782</v>
          </cell>
          <cell r="K114">
            <v>6611.2484199372402</v>
          </cell>
          <cell r="L114">
            <v>10071.733028443537</v>
          </cell>
          <cell r="M114">
            <v>12955.846614447062</v>
          </cell>
          <cell r="N114">
            <v>14364.443092303331</v>
          </cell>
          <cell r="O114">
            <v>50337.366489841923</v>
          </cell>
          <cell r="Q114">
            <v>99999.999999999985</v>
          </cell>
          <cell r="R114">
            <v>49662.633510158063</v>
          </cell>
          <cell r="S114">
            <v>1.9114979712332891E-2</v>
          </cell>
        </row>
        <row r="115">
          <cell r="C115">
            <v>10.699999999999978</v>
          </cell>
          <cell r="D115">
            <v>6.696700846319259E-2</v>
          </cell>
          <cell r="F115">
            <v>9.2891290094624264</v>
          </cell>
          <cell r="G115">
            <v>92.081200041828708</v>
          </cell>
          <cell r="H115">
            <v>449.83841158507732</v>
          </cell>
          <cell r="I115">
            <v>1443.9093851106259</v>
          </cell>
          <cell r="J115">
            <v>3425.6479191556341</v>
          </cell>
          <cell r="K115">
            <v>6407.1092011712999</v>
          </cell>
          <cell r="L115">
            <v>9839.9947263789491</v>
          </cell>
          <cell r="M115">
            <v>12762.706155524356</v>
          </cell>
          <cell r="N115">
            <v>14270.113600049506</v>
          </cell>
          <cell r="O115">
            <v>51299.310271973249</v>
          </cell>
          <cell r="Q115">
            <v>100000</v>
          </cell>
          <cell r="R115">
            <v>48700.689728026744</v>
          </cell>
          <cell r="S115">
            <v>1.9369568509381652E-2</v>
          </cell>
        </row>
        <row r="116">
          <cell r="C116">
            <v>10.799999999999978</v>
          </cell>
          <cell r="D116">
            <v>6.696700846319259E-2</v>
          </cell>
          <cell r="F116">
            <v>8.6670638284700683</v>
          </cell>
          <cell r="G116">
            <v>86.536862720318993</v>
          </cell>
          <cell r="H116">
            <v>425.88048137189242</v>
          </cell>
          <cell r="I116">
            <v>1377.3394258135263</v>
          </cell>
          <cell r="J116">
            <v>3292.9368179744069</v>
          </cell>
          <cell r="K116">
            <v>6207.4496582658758</v>
          </cell>
          <cell r="L116">
            <v>9610.1046523591976</v>
          </cell>
          <cell r="M116">
            <v>12566.980914513306</v>
          </cell>
          <cell r="N116">
            <v>14169.16703295451</v>
          </cell>
          <cell r="O116">
            <v>52254.93709019848</v>
          </cell>
          <cell r="Q116">
            <v>99999.999999999985</v>
          </cell>
          <cell r="R116">
            <v>47745.062909801505</v>
          </cell>
          <cell r="S116">
            <v>1.9622449364927297E-2</v>
          </cell>
        </row>
        <row r="117">
          <cell r="C117">
            <v>10.899999999999977</v>
          </cell>
          <cell r="D117">
            <v>6.696700846319259E-2</v>
          </cell>
          <cell r="F117">
            <v>8.086656491717882</v>
          </cell>
          <cell r="G117">
            <v>81.322155238901445</v>
          </cell>
          <cell r="H117">
            <v>403.15565438972209</v>
          </cell>
          <cell r="I117">
            <v>1313.6230666287231</v>
          </cell>
          <cell r="J117">
            <v>3164.6549912014998</v>
          </cell>
          <cell r="K117">
            <v>6012.2734522239934</v>
          </cell>
          <cell r="L117">
            <v>9382.2390265724262</v>
          </cell>
          <cell r="M117">
            <v>12368.967756841017</v>
          </cell>
          <cell r="N117">
            <v>14061.873421601249</v>
          </cell>
          <cell r="O117">
            <v>53203.803818810731</v>
          </cell>
          <cell r="Q117">
            <v>99999.999999999985</v>
          </cell>
          <cell r="R117">
            <v>46796.196181189254</v>
          </cell>
          <cell r="S117">
            <v>1.9873609348987964E-2</v>
          </cell>
        </row>
        <row r="118">
          <cell r="C118">
            <v>10.999999999999977</v>
          </cell>
          <cell r="D118">
            <v>8.7556463444519173E-2</v>
          </cell>
          <cell r="F118">
            <v>7.545117297998079</v>
          </cell>
          <cell r="G118">
            <v>76.41779297449267</v>
          </cell>
          <cell r="H118">
            <v>381.6034277283502</v>
          </cell>
          <cell r="I118">
            <v>1252.6517877278529</v>
          </cell>
          <cell r="J118">
            <v>3040.6969206429953</v>
          </cell>
          <cell r="K118">
            <v>5821.5769626447563</v>
          </cell>
          <cell r="L118">
            <v>9156.5625134343663</v>
          </cell>
          <cell r="M118">
            <v>12168.95546868386</v>
          </cell>
          <cell r="N118">
            <v>13948.504593621863</v>
          </cell>
          <cell r="O118">
            <v>54145.485415243442</v>
          </cell>
          <cell r="Q118">
            <v>99999.999999999971</v>
          </cell>
          <cell r="R118">
            <v>45854.514584756529</v>
          </cell>
          <cell r="S118">
            <v>2.0123037197011584E-2</v>
          </cell>
        </row>
        <row r="119">
          <cell r="C119">
            <v>11.099999999999977</v>
          </cell>
          <cell r="D119">
            <v>8.7556463444519173E-2</v>
          </cell>
          <cell r="F119">
            <v>6.8844935111113008</v>
          </cell>
          <cell r="G119">
            <v>70.387545064297441</v>
          </cell>
          <cell r="H119">
            <v>354.88245285523169</v>
          </cell>
          <cell r="I119">
            <v>1176.3858738371482</v>
          </cell>
          <cell r="J119">
            <v>2884.1420123257603</v>
          </cell>
          <cell r="K119">
            <v>5578.0929409036362</v>
          </cell>
          <cell r="L119">
            <v>8864.562972968657</v>
          </cell>
          <cell r="M119">
            <v>11905.20099501703</v>
          </cell>
          <cell r="N119">
            <v>13792.693565716503</v>
          </cell>
          <cell r="O119">
            <v>55366.767147800601</v>
          </cell>
          <cell r="Q119">
            <v>99999.999999999971</v>
          </cell>
          <cell r="R119">
            <v>44633.232852199377</v>
          </cell>
          <cell r="S119">
            <v>2.6633838426089129E-2</v>
          </cell>
        </row>
        <row r="120">
          <cell r="C120">
            <v>11.199999999999976</v>
          </cell>
          <cell r="D120">
            <v>8.7556463444519173E-2</v>
          </cell>
          <cell r="F120">
            <v>6.2817116066716547</v>
          </cell>
          <cell r="G120">
            <v>64.827442452365489</v>
          </cell>
          <cell r="H120">
            <v>329.9730848610829</v>
          </cell>
          <cell r="I120">
            <v>1104.4579395883977</v>
          </cell>
          <cell r="J120">
            <v>2734.6169244140287</v>
          </cell>
          <cell r="K120">
            <v>5342.2201249042782</v>
          </cell>
          <cell r="L120">
            <v>8576.8112797446483</v>
          </cell>
          <cell r="M120">
            <v>11638.973483191538</v>
          </cell>
          <cell r="N120">
            <v>13627.431391448254</v>
          </cell>
          <cell r="O120">
            <v>56574.406617788714</v>
          </cell>
          <cell r="Q120">
            <v>99999.999999999971</v>
          </cell>
          <cell r="R120">
            <v>43425.593382211264</v>
          </cell>
          <cell r="S120">
            <v>2.7056957177786112E-2</v>
          </cell>
        </row>
        <row r="121">
          <cell r="C121">
            <v>11.299999999999976</v>
          </cell>
          <cell r="D121">
            <v>8.7556463444519173E-2</v>
          </cell>
          <cell r="F121">
            <v>5.7317071540130966</v>
          </cell>
          <cell r="G121">
            <v>59.701385309741838</v>
          </cell>
          <cell r="H121">
            <v>306.75787011405043</v>
          </cell>
          <cell r="I121">
            <v>1036.6467847171318</v>
          </cell>
          <cell r="J121">
            <v>2591.885968850389</v>
          </cell>
          <cell r="K121">
            <v>5113.9076106027424</v>
          </cell>
          <cell r="L121">
            <v>8293.6019175379024</v>
          </cell>
          <cell r="M121">
            <v>11370.861390164253</v>
          </cell>
          <cell r="N121">
            <v>13453.329049293008</v>
          </cell>
          <cell r="O121">
            <v>57767.576316256745</v>
          </cell>
          <cell r="Q121">
            <v>99999.999999999971</v>
          </cell>
          <cell r="R121">
            <v>42232.423683743233</v>
          </cell>
          <cell r="S121">
            <v>2.7476186403863845E-2</v>
          </cell>
        </row>
        <row r="122">
          <cell r="C122">
            <v>11.399999999999975</v>
          </cell>
          <cell r="D122">
            <v>8.7556463444519173E-2</v>
          </cell>
          <cell r="F122">
            <v>5.2298591461080601</v>
          </cell>
          <cell r="G122">
            <v>54.975991157187309</v>
          </cell>
          <cell r="H122">
            <v>285.1264780335506</v>
          </cell>
          <cell r="I122">
            <v>972.74029264712738</v>
          </cell>
          <cell r="J122">
            <v>2455.7147260773413</v>
          </cell>
          <cell r="K122">
            <v>4893.0883149203655</v>
          </cell>
          <cell r="L122">
            <v>8015.1991291879885</v>
          </cell>
          <cell r="M122">
            <v>11101.427433639943</v>
          </cell>
          <cell r="N122">
            <v>13270.995545822108</v>
          </cell>
          <cell r="O122">
            <v>58945.502229368256</v>
          </cell>
          <cell r="Q122">
            <v>99999.999999999971</v>
          </cell>
          <cell r="R122">
            <v>41054.497770631722</v>
          </cell>
          <cell r="S122">
            <v>2.7891506344328909E-2</v>
          </cell>
        </row>
        <row r="123">
          <cell r="C123">
            <v>11.499999999999975</v>
          </cell>
          <cell r="D123">
            <v>8.7556463444519173E-2</v>
          </cell>
          <cell r="F123">
            <v>4.7719511749618659</v>
          </cell>
          <cell r="G123">
            <v>50.620395768253019</v>
          </cell>
          <cell r="H123">
            <v>264.97531534262197</v>
          </cell>
          <cell r="I123">
            <v>912.53525882396741</v>
          </cell>
          <cell r="J123">
            <v>2325.8707293075522</v>
          </cell>
          <cell r="K123">
            <v>4679.6805033881956</v>
          </cell>
          <cell r="L123">
            <v>7741.8381478088268</v>
          </cell>
          <cell r="M123">
            <v>10831.208197919754</v>
          </cell>
          <cell r="N123">
            <v>13081.035834717437</v>
          </cell>
          <cell r="O123">
            <v>60107.463665748408</v>
          </cell>
          <cell r="Q123">
            <v>99999.999999999971</v>
          </cell>
          <cell r="R123">
            <v>39892.53633425157</v>
          </cell>
          <cell r="S123">
            <v>2.8302902226984727E-2</v>
          </cell>
        </row>
        <row r="124">
          <cell r="C124">
            <v>11.599999999999975</v>
          </cell>
          <cell r="D124">
            <v>8.7556463444519173E-2</v>
          </cell>
          <cell r="F124">
            <v>4.3541360063522871</v>
          </cell>
          <cell r="G124">
            <v>46.60606810523246</v>
          </cell>
          <cell r="H124">
            <v>246.20715666275589</v>
          </cell>
          <cell r="I124">
            <v>855.83720030440816</v>
          </cell>
          <cell r="J124">
            <v>2202.1240738513143</v>
          </cell>
          <cell r="K124">
            <v>4473.5892439485515</v>
          </cell>
          <cell r="L124">
            <v>7473.7264539537573</v>
          </cell>
          <cell r="M124">
            <v>10560.713882060623</v>
          </cell>
          <cell r="N124">
            <v>12884.048883479692</v>
          </cell>
          <cell r="O124">
            <v>61252.79290162729</v>
          </cell>
          <cell r="Q124">
            <v>99999.999999999971</v>
          </cell>
          <cell r="R124">
            <v>38747.207098372688</v>
          </cell>
          <cell r="S124">
            <v>2.8710363920769533E-2</v>
          </cell>
        </row>
        <row r="125">
          <cell r="C125">
            <v>11.699999999999974</v>
          </cell>
          <cell r="D125">
            <v>8.7556463444519173E-2</v>
          </cell>
          <cell r="F125">
            <v>3.9729032562796385</v>
          </cell>
          <cell r="G125">
            <v>42.906638356956549</v>
          </cell>
          <cell r="H125">
            <v>228.73079124898285</v>
          </cell>
          <cell r="I125">
            <v>802.46014967361725</v>
          </cell>
          <cell r="J125">
            <v>2084.2479564217688</v>
          </cell>
          <cell r="K125">
            <v>4274.7077868174347</v>
          </cell>
          <cell r="L125">
            <v>7211.0450499973949</v>
          </cell>
          <cell r="M125">
            <v>10290.428180157895</v>
          </cell>
          <cell r="N125">
            <v>12680.625887358572</v>
          </cell>
          <cell r="O125">
            <v>62380.874656711079</v>
          </cell>
          <cell r="Q125">
            <v>99999.999999999985</v>
          </cell>
          <cell r="R125">
            <v>37619.125343288906</v>
          </cell>
          <cell r="S125">
            <v>2.9113885607800594E-2</v>
          </cell>
        </row>
        <row r="126">
          <cell r="C126">
            <v>11.799999999999974</v>
          </cell>
          <cell r="D126">
            <v>8.7556463444519173E-2</v>
          </cell>
          <cell r="F126">
            <v>3.6250498975525791</v>
          </cell>
          <cell r="G126">
            <v>39.497738202855537</v>
          </cell>
          <cell r="H126">
            <v>212.46068559918342</v>
          </cell>
          <cell r="I126">
            <v>752.22643607566329</v>
          </cell>
          <cell r="J126">
            <v>1972.0191491765938</v>
          </cell>
          <cell r="K126">
            <v>4082.9188707507087</v>
          </cell>
          <cell r="L126">
            <v>6953.9497437529999</v>
          </cell>
          <cell r="M126">
            <v>10020.808283690329</v>
          </cell>
          <cell r="N126">
            <v>12471.348629182883</v>
          </cell>
          <cell r="O126">
            <v>63491.145413671213</v>
          </cell>
          <cell r="Q126">
            <v>99999.999999999971</v>
          </cell>
          <cell r="R126">
            <v>36508.854586328765</v>
          </cell>
          <cell r="S126">
            <v>2.9513465473439249E-2</v>
          </cell>
        </row>
        <row r="127">
          <cell r="C127">
            <v>11.899999999999974</v>
          </cell>
          <cell r="D127">
            <v>8.7556463444519173E-2</v>
          </cell>
          <cell r="F127">
            <v>3.3076533487129587</v>
          </cell>
          <cell r="G127">
            <v>36.356852480595649</v>
          </cell>
          <cell r="H127">
            <v>197.31666161822054</v>
          </cell>
          <cell r="I127">
            <v>704.96645587546595</v>
          </cell>
          <cell r="J127">
            <v>1865.2184130820813</v>
          </cell>
          <cell r="K127">
            <v>3898.0959564436589</v>
          </cell>
          <cell r="L127">
            <v>6702.5724340728884</v>
          </cell>
          <cell r="M127">
            <v>9752.2849960487947</v>
          </cell>
          <cell r="N127">
            <v>12256.787983003444</v>
          </cell>
          <cell r="O127">
            <v>64583.092594026115</v>
          </cell>
          <cell r="Q127">
            <v>99999.999999999971</v>
          </cell>
          <cell r="R127">
            <v>35416.907405973863</v>
          </cell>
          <cell r="S127">
            <v>2.99091054136712E-2</v>
          </cell>
        </row>
        <row r="128">
          <cell r="C128">
            <v>11.999999999999973</v>
          </cell>
          <cell r="D128">
            <v>0.11343184943478668</v>
          </cell>
          <cell r="F128">
            <v>3.018046919199231</v>
          </cell>
          <cell r="G128">
            <v>33.463181484934324</v>
          </cell>
          <cell r="H128">
            <v>183.22358997342531</v>
          </cell>
          <cell r="I128">
            <v>660.51843522196373</v>
          </cell>
          <cell r="J128">
            <v>1763.6308550044882</v>
          </cell>
          <cell r="K128">
            <v>3720.1043881311371</v>
          </cell>
          <cell r="L128">
            <v>6457.0223918783313</v>
          </cell>
          <cell r="M128">
            <v>9485.2629495998608</v>
          </cell>
          <cell r="N128">
            <v>12037.502558779459</v>
          </cell>
          <cell r="O128">
            <v>65656.253603007179</v>
          </cell>
          <cell r="Q128">
            <v>99999.999999999971</v>
          </cell>
          <cell r="R128">
            <v>34343.746396992799</v>
          </cell>
          <cell r="S128">
            <v>3.0300810759102292E-2</v>
          </cell>
        </row>
        <row r="129">
          <cell r="C129">
            <v>12.099999999999973</v>
          </cell>
          <cell r="D129">
            <v>0.11343184943478668</v>
          </cell>
          <cell r="F129">
            <v>2.6757042754735019</v>
          </cell>
          <cell r="G129">
            <v>30.009733564852041</v>
          </cell>
          <cell r="H129">
            <v>166.23598986646664</v>
          </cell>
          <cell r="I129">
            <v>606.37799819973179</v>
          </cell>
          <cell r="J129">
            <v>1638.5027730940737</v>
          </cell>
          <cell r="K129">
            <v>3498.1779768983697</v>
          </cell>
          <cell r="L129">
            <v>6146.5687209619227</v>
          </cell>
          <cell r="M129">
            <v>9141.7640226040785</v>
          </cell>
          <cell r="N129">
            <v>11747.997299709501</v>
          </cell>
          <cell r="O129">
            <v>67021.689780825516</v>
          </cell>
          <cell r="Q129">
            <v>99999.999999999985</v>
          </cell>
          <cell r="R129">
            <v>32978.310219174469</v>
          </cell>
          <cell r="S129">
            <v>3.9757927455983388E-2</v>
          </cell>
        </row>
        <row r="130">
          <cell r="C130">
            <v>12.199999999999973</v>
          </cell>
          <cell r="D130">
            <v>0.11343184943478668</v>
          </cell>
          <cell r="F130">
            <v>2.3721941909659767</v>
          </cell>
          <cell r="G130">
            <v>26.909184070053207</v>
          </cell>
          <cell r="H130">
            <v>150.78359367259722</v>
          </cell>
          <cell r="I130">
            <v>556.4518761805482</v>
          </cell>
          <cell r="J130">
            <v>1521.4269510303457</v>
          </cell>
          <cell r="K130">
            <v>3287.2315791828346</v>
          </cell>
          <cell r="L130">
            <v>5846.1568608368234</v>
          </cell>
          <cell r="M130">
            <v>8802.0134801204258</v>
          </cell>
          <cell r="N130">
            <v>11452.367439028949</v>
          </cell>
          <cell r="O130">
            <v>68354.286841686451</v>
          </cell>
          <cell r="Q130">
            <v>100000</v>
          </cell>
          <cell r="R130">
            <v>31645.713158313545</v>
          </cell>
          <cell r="S130">
            <v>4.0408288114353264E-2</v>
          </cell>
        </row>
        <row r="131">
          <cell r="C131">
            <v>12.299999999999972</v>
          </cell>
          <cell r="D131">
            <v>0.11343184943478668</v>
          </cell>
          <cell r="F131">
            <v>2.1031118166662486</v>
          </cell>
          <cell r="G131">
            <v>24.125907928505701</v>
          </cell>
          <cell r="H131">
            <v>136.73229029373834</v>
          </cell>
          <cell r="I131">
            <v>510.4361726386378</v>
          </cell>
          <cell r="J131">
            <v>1411.9680436316614</v>
          </cell>
          <cell r="K131">
            <v>3086.9330944709918</v>
          </cell>
          <cell r="L131">
            <v>5555.8932335733789</v>
          </cell>
          <cell r="M131">
            <v>8466.7251971310307</v>
          </cell>
          <cell r="N131">
            <v>11151.732887813147</v>
          </cell>
          <cell r="O131">
            <v>69653.350060702243</v>
          </cell>
          <cell r="Q131">
            <v>100000</v>
          </cell>
          <cell r="R131">
            <v>30346.649939297757</v>
          </cell>
          <cell r="S131">
            <v>4.1050211525238356E-2</v>
          </cell>
        </row>
        <row r="132">
          <cell r="C132">
            <v>12.399999999999972</v>
          </cell>
          <cell r="D132">
            <v>0.11343184943478668</v>
          </cell>
          <cell r="F132">
            <v>1.8645519537336419</v>
          </cell>
          <cell r="G132">
            <v>21.627821435814525</v>
          </cell>
          <cell r="H132">
            <v>123.95914008388927</v>
          </cell>
          <cell r="I132">
            <v>468.04625012329592</v>
          </cell>
          <cell r="J132">
            <v>1309.7056161805192</v>
          </cell>
          <cell r="K132">
            <v>2896.9387110156549</v>
          </cell>
          <cell r="L132">
            <v>5275.8345188142266</v>
          </cell>
          <cell r="M132">
            <v>8136.5441441107951</v>
          </cell>
          <cell r="N132">
            <v>10847.167499712448</v>
          </cell>
          <cell r="O132">
            <v>70918.311746569627</v>
          </cell>
          <cell r="Q132">
            <v>100000</v>
          </cell>
          <cell r="R132">
            <v>29081.68825343038</v>
          </cell>
          <cell r="S132">
            <v>4.1683734066121692E-2</v>
          </cell>
        </row>
        <row r="133">
          <cell r="C133">
            <v>12.499999999999972</v>
          </cell>
          <cell r="D133">
            <v>0.11343184943478668</v>
          </cell>
          <cell r="F133">
            <v>1.6530523772543901</v>
          </cell>
          <cell r="G133">
            <v>19.386037227584012</v>
          </cell>
          <cell r="H133">
            <v>112.35150935453768</v>
          </cell>
          <cell r="I133">
            <v>429.01581286485509</v>
          </cell>
          <cell r="J133">
            <v>1214.2346376945384</v>
          </cell>
          <cell r="K133">
            <v>2716.8959255844052</v>
          </cell>
          <cell r="L133">
            <v>5005.9919677229736</v>
          </cell>
          <cell r="M133">
            <v>7812.0485606175098</v>
          </cell>
          <cell r="N133">
            <v>10539.696479365426</v>
          </cell>
          <cell r="O133">
            <v>72148.726017190915</v>
          </cell>
          <cell r="Q133">
            <v>100000</v>
          </cell>
          <cell r="R133">
            <v>27851.273982809085</v>
          </cell>
          <cell r="S133">
            <v>4.2308901047935499E-2</v>
          </cell>
        </row>
        <row r="134">
          <cell r="C134">
            <v>12.599999999999971</v>
          </cell>
          <cell r="D134">
            <v>0.11343184943478668</v>
          </cell>
          <cell r="F134">
            <v>1.465543588889854</v>
          </cell>
          <cell r="G134">
            <v>17.37455196001207</v>
          </cell>
          <cell r="H134">
            <v>101.80626391759922</v>
          </cell>
          <cell r="I134">
            <v>393.0959952677012</v>
          </cell>
          <cell r="J134">
            <v>1125.1658141830976</v>
          </cell>
          <cell r="K134">
            <v>2546.4462766249994</v>
          </cell>
          <cell r="L134">
            <v>4746.3355701293458</v>
          </cell>
          <cell r="M134">
            <v>7493.7523716668065</v>
          </cell>
          <cell r="N134">
            <v>10230.294331334904</v>
          </cell>
          <cell r="O134">
            <v>73344.263281326639</v>
          </cell>
          <cell r="Q134">
            <v>100000</v>
          </cell>
          <cell r="R134">
            <v>26655.736718673354</v>
          </cell>
          <cell r="S134">
            <v>4.2925765797057092E-2</v>
          </cell>
        </row>
        <row r="135">
          <cell r="C135">
            <v>12.699999999999971</v>
          </cell>
          <cell r="D135">
            <v>0.11343184943478668</v>
          </cell>
          <cell r="F135">
            <v>1.2993042691747831</v>
          </cell>
          <cell r="G135">
            <v>15.569963717802175</v>
          </cell>
          <cell r="H135">
            <v>92.229018679304914</v>
          </cell>
          <cell r="I135">
            <v>360.05446231929693</v>
          </cell>
          <cell r="J135">
            <v>1042.1257807081347</v>
          </cell>
          <cell r="K135">
            <v>2385.2278052046859</v>
          </cell>
          <cell r="L135">
            <v>4496.798059015362</v>
          </cell>
          <cell r="M135">
            <v>7182.1078027002059</v>
          </cell>
          <cell r="N135">
            <v>9919.883315793857</v>
          </cell>
          <cell r="O135">
            <v>74504.704487592171</v>
          </cell>
          <cell r="Q135">
            <v>100000</v>
          </cell>
          <cell r="R135">
            <v>25495.295512407822</v>
          </cell>
          <cell r="S135">
            <v>4.3534388807667024E-2</v>
          </cell>
        </row>
        <row r="136">
          <cell r="C136">
            <v>12.799999999999971</v>
          </cell>
          <cell r="D136">
            <v>0.11343184943478668</v>
          </cell>
          <cell r="F136">
            <v>1.1519217829437736</v>
          </cell>
          <cell r="G136">
            <v>13.951216423890356</v>
          </cell>
          <cell r="H136">
            <v>83.5334402990987</v>
          </cell>
          <cell r="I136">
            <v>329.6745269215204</v>
          </cell>
          <cell r="J136">
            <v>964.75716961686567</v>
          </cell>
          <cell r="K136">
            <v>2232.8772585864358</v>
          </cell>
          <cell r="L136">
            <v>4257.2787399141353</v>
          </cell>
          <cell r="M136">
            <v>6877.5081521687807</v>
          </cell>
          <cell r="N136">
            <v>9609.3323760063722</v>
          </cell>
          <cell r="O136">
            <v>75629.935198279956</v>
          </cell>
          <cell r="Q136">
            <v>100000</v>
          </cell>
          <cell r="R136">
            <v>24370.064801720044</v>
          </cell>
          <cell r="S136">
            <v>4.413483696002507E-2</v>
          </cell>
        </row>
        <row r="137">
          <cell r="C137">
            <v>12.89999999999997</v>
          </cell>
          <cell r="D137">
            <v>0.11343184943478668</v>
          </cell>
          <cell r="F137">
            <v>1.0212571647002444</v>
          </cell>
          <cell r="G137">
            <v>12.49936876130703</v>
          </cell>
          <cell r="H137">
            <v>75.640599957148439</v>
          </cell>
          <cell r="I137">
            <v>301.75428824405105</v>
          </cell>
          <cell r="J137">
            <v>892.71857091200081</v>
          </cell>
          <cell r="K137">
            <v>2089.0320515892113</v>
          </cell>
          <cell r="L137">
            <v>4027.6471358886124</v>
          </cell>
          <cell r="M137">
            <v>6580.2906839933121</v>
          </cell>
          <cell r="N137">
            <v>9299.4565019657239</v>
          </cell>
          <cell r="O137">
            <v>76719.939541523927</v>
          </cell>
          <cell r="Q137">
            <v>100000</v>
          </cell>
          <cell r="R137">
            <v>23280.060458476066</v>
          </cell>
          <cell r="S137">
            <v>4.4727182800393894E-2</v>
          </cell>
        </row>
        <row r="138">
          <cell r="C138">
            <v>12.99999999999997</v>
          </cell>
          <cell r="D138">
            <v>0.14866007747921539</v>
          </cell>
          <cell r="F138">
            <v>0.90541407575976918</v>
          </cell>
          <cell r="G138">
            <v>11.19738533488505</v>
          </cell>
          <cell r="H138">
            <v>68.478373327014694</v>
          </cell>
          <cell r="I138">
            <v>276.10579439914682</v>
          </cell>
          <cell r="J138">
            <v>825.68439937907328</v>
          </cell>
          <cell r="K138">
            <v>1953.3320009722283</v>
          </cell>
          <cell r="L138">
            <v>3807.7464415343566</v>
          </cell>
          <cell r="M138">
            <v>6290.7396053840193</v>
          </cell>
          <cell r="N138">
            <v>8991.0164943132586</v>
          </cell>
          <cell r="O138">
            <v>77774.794091280244</v>
          </cell>
          <cell r="Q138">
            <v>99999.999999999985</v>
          </cell>
          <cell r="R138">
            <v>22225.205908719741</v>
          </cell>
          <cell r="S138">
            <v>4.5311503878516013E-2</v>
          </cell>
        </row>
        <row r="139">
          <cell r="C139">
            <v>13.099999999999969</v>
          </cell>
          <cell r="D139">
            <v>0.14866007747921539</v>
          </cell>
          <cell r="F139">
            <v>0.77081514910654969</v>
          </cell>
          <cell r="G139">
            <v>9.6673800900896261</v>
          </cell>
          <cell r="H139">
            <v>59.9629772140187</v>
          </cell>
          <cell r="I139">
            <v>245.23988589575399</v>
          </cell>
          <cell r="J139">
            <v>743.98400138183831</v>
          </cell>
          <cell r="K139">
            <v>1785.6958211501385</v>
          </cell>
          <cell r="L139">
            <v>3532.0690471218145</v>
          </cell>
          <cell r="M139">
            <v>5921.6176492657669</v>
          </cell>
          <cell r="N139">
            <v>8589.5931227897036</v>
          </cell>
          <cell r="O139">
            <v>79111.399299941753</v>
          </cell>
          <cell r="Q139">
            <v>99999.999999999985</v>
          </cell>
          <cell r="R139">
            <v>20888.600700058232</v>
          </cell>
          <cell r="S139">
            <v>6.0139159751816385E-2</v>
          </cell>
        </row>
        <row r="140">
          <cell r="C140">
            <v>13.199999999999969</v>
          </cell>
          <cell r="D140">
            <v>0.14866007747921539</v>
          </cell>
          <cell r="F140">
            <v>0.656225709318217</v>
          </cell>
          <cell r="G140">
            <v>8.3448160566642109</v>
          </cell>
          <cell r="H140">
            <v>52.486029848712001</v>
          </cell>
          <cell r="I140">
            <v>217.69660629601771</v>
          </cell>
          <cell r="J140">
            <v>669.84066253137416</v>
          </cell>
          <cell r="K140">
            <v>1630.8348613123685</v>
          </cell>
          <cell r="L140">
            <v>3272.4530680412377</v>
          </cell>
          <cell r="M140">
            <v>5566.3871689306961</v>
          </cell>
          <cell r="N140">
            <v>8192.9716821829879</v>
          </cell>
          <cell r="O140">
            <v>80388.328879090608</v>
          </cell>
          <cell r="Q140">
            <v>99999.999999999985</v>
          </cell>
          <cell r="R140">
            <v>19611.671120909377</v>
          </cell>
          <cell r="S140">
            <v>6.1130450884883558E-2</v>
          </cell>
        </row>
        <row r="141">
          <cell r="C141">
            <v>13.299999999999969</v>
          </cell>
          <cell r="D141">
            <v>0.14866007747921539</v>
          </cell>
          <cell r="F141">
            <v>0.55867114452711775</v>
          </cell>
          <cell r="G141">
            <v>7.2018296199218073</v>
          </cell>
          <cell r="H141">
            <v>45.923993586359565</v>
          </cell>
          <cell r="I141">
            <v>193.1363892009754</v>
          </cell>
          <cell r="J141">
            <v>602.62489209965929</v>
          </cell>
          <cell r="K141">
            <v>1487.9733892645093</v>
          </cell>
          <cell r="L141">
            <v>3028.4099782376334</v>
          </cell>
          <cell r="M141">
            <v>5225.3707477602547</v>
          </cell>
          <cell r="N141">
            <v>7802.5034249371947</v>
          </cell>
          <cell r="O141">
            <v>81606.296684148954</v>
          </cell>
          <cell r="Q141">
            <v>99999.999999999985</v>
          </cell>
          <cell r="R141">
            <v>18393.703315851035</v>
          </cell>
          <cell r="S141">
            <v>6.2104233624424854E-2</v>
          </cell>
        </row>
        <row r="142">
          <cell r="C142">
            <v>13.399999999999968</v>
          </cell>
          <cell r="D142">
            <v>0.14866007747921539</v>
          </cell>
          <cell r="F142">
            <v>0.47561904889631446</v>
          </cell>
          <cell r="G142">
            <v>6.214257166262926</v>
          </cell>
          <cell r="H142">
            <v>40.167553690946043</v>
          </cell>
          <cell r="I142">
            <v>171.25178306300572</v>
          </cell>
          <cell r="J142">
            <v>541.75029953189301</v>
          </cell>
          <cell r="K142">
            <v>1356.3574130798759</v>
          </cell>
          <cell r="L142">
            <v>2799.4085555690704</v>
          </cell>
          <cell r="M142">
            <v>4898.7703895442246</v>
          </cell>
          <cell r="N142">
            <v>7419.3866814738531</v>
          </cell>
          <cell r="O142">
            <v>82766.217447831965</v>
          </cell>
          <cell r="Q142">
            <v>100000</v>
          </cell>
          <cell r="R142">
            <v>17233.782552168028</v>
          </cell>
          <cell r="S142">
            <v>6.3060752028300304E-2</v>
          </cell>
        </row>
        <row r="143">
          <cell r="C143">
            <v>13.499999999999968</v>
          </cell>
          <cell r="D143">
            <v>0.14866007747921539</v>
          </cell>
          <cell r="F143">
            <v>0.40491348423679763</v>
          </cell>
          <cell r="G143">
            <v>5.3611507791100266</v>
          </cell>
          <cell r="H143">
            <v>35.120053998911878</v>
          </cell>
          <cell r="I143">
            <v>151.76479136825208</v>
          </cell>
          <cell r="J143">
            <v>486.67196136769388</v>
          </cell>
          <cell r="K143">
            <v>1235.2578564647126</v>
          </cell>
          <cell r="L143">
            <v>2584.8844609201565</v>
          </cell>
          <cell r="M143">
            <v>4586.6790966485705</v>
          </cell>
          <cell r="N143">
            <v>7044.6716682202214</v>
          </cell>
          <cell r="O143">
            <v>83869.184046748123</v>
          </cell>
          <cell r="Q143">
            <v>99999.999999999985</v>
          </cell>
          <cell r="R143">
            <v>16130.815953251866</v>
          </cell>
          <cell r="S143">
            <v>6.4000262018938381E-2</v>
          </cell>
        </row>
        <row r="144">
          <cell r="C144">
            <v>13.599999999999968</v>
          </cell>
          <cell r="D144">
            <v>0.14866007747921539</v>
          </cell>
          <cell r="F144">
            <v>0.34471901429777624</v>
          </cell>
          <cell r="G144">
            <v>4.6243561588487951</v>
          </cell>
          <cell r="H144">
            <v>30.696093140559661</v>
          </cell>
          <cell r="I144">
            <v>134.42437567338322</v>
          </cell>
          <cell r="J144">
            <v>436.88463552723209</v>
          </cell>
          <cell r="K144">
            <v>1123.9730192997422</v>
          </cell>
          <cell r="L144">
            <v>2384.2488653338</v>
          </cell>
          <cell r="M144">
            <v>4289.0921510037069</v>
          </cell>
          <cell r="N144">
            <v>6679.2663020870432</v>
          </cell>
          <cell r="O144">
            <v>84916.445482761381</v>
          </cell>
          <cell r="Q144">
            <v>100000</v>
          </cell>
          <cell r="R144">
            <v>15083.554517238612</v>
          </cell>
          <cell r="S144">
            <v>6.4923029253342479E-2</v>
          </cell>
        </row>
        <row r="145">
          <cell r="C145">
            <v>13.699999999999967</v>
          </cell>
          <cell r="D145">
            <v>0.14866007747921539</v>
          </cell>
          <cell r="F145">
            <v>0.29347305892371006</v>
          </cell>
          <cell r="G145">
            <v>3.9881449693569127</v>
          </cell>
          <cell r="H145">
            <v>26.820266700840797</v>
          </cell>
          <cell r="I145">
            <v>119.00412115526773</v>
          </cell>
          <cell r="J145">
            <v>391.92086986297534</v>
          </cell>
          <cell r="K145">
            <v>1021.830406933052</v>
          </cell>
          <cell r="L145">
            <v>2196.8961604171932</v>
          </cell>
          <cell r="M145">
            <v>4005.9180005702556</v>
          </cell>
          <cell r="N145">
            <v>6323.9428275981763</v>
          </cell>
          <cell r="O145">
            <v>85909.385728733949</v>
          </cell>
          <cell r="Q145">
            <v>99999.999999999985</v>
          </cell>
          <cell r="R145">
            <v>14090.61427126604</v>
          </cell>
          <cell r="S145">
            <v>6.5829327221098022E-2</v>
          </cell>
        </row>
        <row r="146">
          <cell r="C146">
            <v>13.799999999999967</v>
          </cell>
          <cell r="D146">
            <v>0.14866007747921539</v>
          </cell>
          <cell r="F146">
            <v>0.24984533124604899</v>
          </cell>
          <cell r="G146">
            <v>3.4388947568916319</v>
          </cell>
          <cell r="H146">
            <v>23.426041715223526</v>
          </cell>
          <cell r="I146">
            <v>105.30006220973991</v>
          </cell>
          <cell r="J146">
            <v>351.34904485471196</v>
          </cell>
          <cell r="K146">
            <v>928.1880063473177</v>
          </cell>
          <cell r="L146">
            <v>2022.2107944610682</v>
          </cell>
          <cell r="M146">
            <v>3736.9886736515086</v>
          </cell>
          <cell r="N146">
            <v>5979.3450772134602</v>
          </cell>
          <cell r="O146">
            <v>86849.503559458826</v>
          </cell>
          <cell r="Q146">
            <v>100000</v>
          </cell>
          <cell r="R146">
            <v>13150.496440541168</v>
          </cell>
          <cell r="S146">
            <v>6.6719435549519313E-2</v>
          </cell>
        </row>
        <row r="147">
          <cell r="C147">
            <v>13.899999999999967</v>
          </cell>
          <cell r="D147">
            <v>0.14866007747921539</v>
          </cell>
          <cell r="F147">
            <v>0.2127033049451911</v>
          </cell>
          <cell r="G147">
            <v>2.9648104221901121</v>
          </cell>
          <cell r="H147">
            <v>20.454750899809444</v>
          </cell>
          <cell r="I147">
            <v>93.128663979490241</v>
          </cell>
          <cell r="J147">
            <v>314.77138403102833</v>
          </cell>
          <cell r="K147">
            <v>842.43508163879676</v>
          </cell>
          <cell r="L147">
            <v>1859.5732820160508</v>
          </cell>
          <cell r="M147">
            <v>3482.0696612714128</v>
          </cell>
          <cell r="N147">
            <v>5645.9962005239249</v>
          </cell>
          <cell r="O147">
            <v>87738.393461912347</v>
          </cell>
          <cell r="Q147">
            <v>100000</v>
          </cell>
          <cell r="R147">
            <v>12261.60653808765</v>
          </cell>
          <cell r="S147">
            <v>6.7593638496657338E-2</v>
          </cell>
        </row>
        <row r="148">
          <cell r="C148">
            <v>13.999999999999966</v>
          </cell>
          <cell r="D148">
            <v>0.20567176527571851</v>
          </cell>
          <cell r="F148">
            <v>0.18108281515195382</v>
          </cell>
          <cell r="G148">
            <v>2.555681964909382</v>
          </cell>
          <cell r="H148">
            <v>17.854694993299688</v>
          </cell>
          <cell r="I148">
            <v>82.324954430347134</v>
          </cell>
          <cell r="J148">
            <v>281.8219600954626</v>
          </cell>
          <cell r="K148">
            <v>763.99255546945653</v>
          </cell>
          <cell r="L148">
            <v>1708.3654383408987</v>
          </cell>
          <cell r="M148">
            <v>3240.869223821564</v>
          </cell>
          <cell r="N148">
            <v>5324.3067135393158</v>
          </cell>
          <cell r="O148">
            <v>88577.727694529589</v>
          </cell>
          <cell r="Q148">
            <v>100000</v>
          </cell>
          <cell r="R148">
            <v>11422.272305470406</v>
          </cell>
          <cell r="S148">
            <v>6.8452223614422825E-2</v>
          </cell>
        </row>
        <row r="149">
          <cell r="C149">
            <v>14.099999999999966</v>
          </cell>
          <cell r="D149">
            <v>0.20567176527571851</v>
          </cell>
          <cell r="F149">
            <v>0.14383919289855485</v>
          </cell>
          <cell r="G149">
            <v>2.0672939659565519</v>
          </cell>
          <cell r="H149">
            <v>14.708119976774439</v>
          </cell>
          <cell r="I149">
            <v>69.06524236414603</v>
          </cell>
          <cell r="J149">
            <v>240.79105877309829</v>
          </cell>
          <cell r="K149">
            <v>664.82367795484299</v>
          </cell>
          <cell r="L149">
            <v>1514.1346004422098</v>
          </cell>
          <cell r="M149">
            <v>2925.6764649700349</v>
          </cell>
          <cell r="N149">
            <v>4895.8024471874542</v>
          </cell>
          <cell r="O149">
            <v>89672.787255172574</v>
          </cell>
          <cell r="Q149">
            <v>99999.999999999985</v>
          </cell>
          <cell r="R149">
            <v>10327.212744827415</v>
          </cell>
          <cell r="S149">
            <v>9.5870552842497014E-2</v>
          </cell>
        </row>
        <row r="150">
          <cell r="C150">
            <v>14.199999999999966</v>
          </cell>
          <cell r="D150">
            <v>0.20567176527571851</v>
          </cell>
          <cell r="F150">
            <v>0.11425553217927448</v>
          </cell>
          <cell r="G150">
            <v>1.6716936273537071</v>
          </cell>
          <cell r="H150">
            <v>12.108258976586306</v>
          </cell>
          <cell r="I150">
            <v>57.885517047427037</v>
          </cell>
          <cell r="J150">
            <v>205.47190696885514</v>
          </cell>
          <cell r="K150">
            <v>577.61214063324712</v>
          </cell>
          <cell r="L150">
            <v>1339.4553237462842</v>
          </cell>
          <cell r="M150">
            <v>2635.3621579320184</v>
          </cell>
          <cell r="N150">
            <v>4490.6031586092386</v>
          </cell>
          <cell r="O150">
            <v>90679.715586926803</v>
          </cell>
          <cell r="Q150">
            <v>100000</v>
          </cell>
          <cell r="R150">
            <v>9320.2844130731901</v>
          </cell>
          <cell r="S150">
            <v>9.750242941964804E-2</v>
          </cell>
        </row>
        <row r="151">
          <cell r="C151">
            <v>14.299999999999965</v>
          </cell>
          <cell r="D151">
            <v>0.20567176527571851</v>
          </cell>
          <cell r="F151">
            <v>9.0756395183446428E-2</v>
          </cell>
          <cell r="G151">
            <v>1.351372585011529</v>
          </cell>
          <cell r="H151">
            <v>9.9617521577942423</v>
          </cell>
          <cell r="I151">
            <v>48.470427570515092</v>
          </cell>
          <cell r="J151">
            <v>175.1175536230445</v>
          </cell>
          <cell r="K151">
            <v>501.07340184537321</v>
          </cell>
          <cell r="L151">
            <v>1182.7656914121533</v>
          </cell>
          <cell r="M151">
            <v>2368.8307117121703</v>
          </cell>
          <cell r="N151">
            <v>4109.0324669880638</v>
          </cell>
          <cell r="O151">
            <v>91603.305865710689</v>
          </cell>
          <cell r="Q151">
            <v>100000</v>
          </cell>
          <cell r="R151">
            <v>8396.6941342893097</v>
          </cell>
          <cell r="S151">
            <v>9.9094645383181357E-2</v>
          </cell>
        </row>
        <row r="152">
          <cell r="C152">
            <v>14.399999999999965</v>
          </cell>
          <cell r="D152">
            <v>0.20567176527571851</v>
          </cell>
          <cell r="F152">
            <v>7.2090367176006281E-2</v>
          </cell>
          <cell r="G152">
            <v>1.0920994279144371</v>
          </cell>
          <cell r="H152">
            <v>8.1908401913660338</v>
          </cell>
          <cell r="I152">
            <v>40.550280319951135</v>
          </cell>
          <cell r="J152">
            <v>149.06981564072436</v>
          </cell>
          <cell r="K152">
            <v>434.03348713954267</v>
          </cell>
          <cell r="L152">
            <v>1042.5608348421074</v>
          </cell>
          <cell r="M152">
            <v>2124.8906252552847</v>
          </cell>
          <cell r="N152">
            <v>3751.1221000445667</v>
          </cell>
          <cell r="O152">
            <v>92448.417826771358</v>
          </cell>
          <cell r="Q152">
            <v>99999.999999999985</v>
          </cell>
          <cell r="R152">
            <v>7551.5821732286331</v>
          </cell>
          <cell r="S152">
            <v>0.10064817743086774</v>
          </cell>
        </row>
        <row r="153">
          <cell r="C153">
            <v>14.499999999999964</v>
          </cell>
          <cell r="D153">
            <v>0.20567176527571851</v>
          </cell>
          <cell r="F153">
            <v>5.7263414099542352E-2</v>
          </cell>
          <cell r="G153">
            <v>0.88231236379513656</v>
          </cell>
          <cell r="H153">
            <v>6.730829647312242</v>
          </cell>
          <cell r="I153">
            <v>33.894857145371112</v>
          </cell>
          <cell r="J153">
            <v>126.75041124440024</v>
          </cell>
          <cell r="K153">
            <v>375.42450578293079</v>
          </cell>
          <cell r="L153">
            <v>917.40394102156995</v>
          </cell>
          <cell r="M153">
            <v>1902.2859466505079</v>
          </cell>
          <cell r="N153">
            <v>3416.65220187772</v>
          </cell>
          <cell r="O153">
            <v>93219.917730852278</v>
          </cell>
          <cell r="Q153">
            <v>99999.999999999985</v>
          </cell>
          <cell r="R153">
            <v>6780.0822691477069</v>
          </cell>
          <cell r="S153">
            <v>0.10216400833404105</v>
          </cell>
        </row>
        <row r="154">
          <cell r="C154">
            <v>14.599999999999964</v>
          </cell>
          <cell r="D154">
            <v>0.20567176527571851</v>
          </cell>
          <cell r="F154">
            <v>4.5485946635975008E-2</v>
          </cell>
          <cell r="G154">
            <v>0.71262308987236622</v>
          </cell>
          <cell r="H154">
            <v>5.527954773365729</v>
          </cell>
          <cell r="I154">
            <v>28.307983657847185</v>
          </cell>
          <cell r="J154">
            <v>107.65264551719794</v>
          </cell>
          <cell r="K154">
            <v>324.27926578085032</v>
          </cell>
          <cell r="L154">
            <v>805.93407383290219</v>
          </cell>
          <cell r="M154">
            <v>1699.723525964514</v>
          </cell>
          <cell r="N154">
            <v>3105.1898208911598</v>
          </cell>
          <cell r="O154">
            <v>93922.626620545634</v>
          </cell>
          <cell r="Q154">
            <v>99999.999999999985</v>
          </cell>
          <cell r="R154">
            <v>6077.3733794543459</v>
          </cell>
          <cell r="S154">
            <v>0.10364312139558973</v>
          </cell>
        </row>
        <row r="155">
          <cell r="C155">
            <v>14.699999999999964</v>
          </cell>
          <cell r="D155">
            <v>0.20567176527571851</v>
          </cell>
          <cell r="F155">
            <v>3.6130771696116899E-2</v>
          </cell>
          <cell r="G155">
            <v>0.5754118159419378</v>
          </cell>
          <cell r="H155">
            <v>4.537577005633552</v>
          </cell>
          <cell r="I155">
            <v>23.622774904144027</v>
          </cell>
          <cell r="J155">
            <v>91.333688847380301</v>
          </cell>
          <cell r="K155">
            <v>279.72528638551222</v>
          </cell>
          <cell r="L155">
            <v>706.87127920729927</v>
          </cell>
          <cell r="M155">
            <v>1515.8962715597879</v>
          </cell>
          <cell r="N155">
            <v>2816.1250869780729</v>
          </cell>
          <cell r="O155">
            <v>94561.276492524514</v>
          </cell>
          <cell r="Q155">
            <v>99999.999999999985</v>
          </cell>
          <cell r="R155">
            <v>5438.7235074754681</v>
          </cell>
          <cell r="S155">
            <v>0.10508649577759177</v>
          </cell>
        </row>
        <row r="156">
          <cell r="C156">
            <v>14.799999999999963</v>
          </cell>
          <cell r="D156">
            <v>0.20567176527571851</v>
          </cell>
          <cell r="F156">
            <v>2.869969210060257E-2</v>
          </cell>
          <cell r="G156">
            <v>0.46449693159216693</v>
          </cell>
          <cell r="H156">
            <v>3.7226714967556758</v>
          </cell>
          <cell r="I156">
            <v>19.697488561720945</v>
          </cell>
          <cell r="J156">
            <v>77.407465648242635</v>
          </cell>
          <cell r="K156">
            <v>240.97845395673193</v>
          </cell>
          <cell r="L156">
            <v>619.01940883319287</v>
          </cell>
          <cell r="M156">
            <v>1349.5026732304768</v>
          </cell>
          <cell r="N156">
            <v>2548.7047312486379</v>
          </cell>
          <cell r="O156">
            <v>95140.473910400528</v>
          </cell>
          <cell r="Q156">
            <v>99999.999999999985</v>
          </cell>
          <cell r="R156">
            <v>4859.5260895994516</v>
          </cell>
          <cell r="S156">
            <v>0.10649510258793549</v>
          </cell>
        </row>
        <row r="157">
          <cell r="C157">
            <v>14.899999999999963</v>
          </cell>
          <cell r="D157">
            <v>0.20567176527571851</v>
          </cell>
          <cell r="F157">
            <v>2.2796975763402047E-2</v>
          </cell>
          <cell r="G157">
            <v>0.37486574404365181</v>
          </cell>
          <cell r="H157">
            <v>3.0525569823620504</v>
          </cell>
          <cell r="I157">
            <v>16.411919736012866</v>
          </cell>
          <cell r="J157">
            <v>65.538152786836449</v>
          </cell>
          <cell r="K157">
            <v>207.33652004343102</v>
          </cell>
          <cell r="L157">
            <v>541.26705829723289</v>
          </cell>
          <cell r="M157">
            <v>1199.2628907375181</v>
          </cell>
          <cell r="N157">
            <v>2302.0627270537684</v>
          </cell>
          <cell r="O157">
            <v>95664.670511643009</v>
          </cell>
          <cell r="Q157">
            <v>99999.999999999971</v>
          </cell>
          <cell r="R157">
            <v>4335.3294883569688</v>
          </cell>
          <cell r="S157">
            <v>0.10786990162773047</v>
          </cell>
        </row>
        <row r="158">
          <cell r="C158">
            <v>14.999999999999963</v>
          </cell>
          <cell r="D158">
            <v>1</v>
          </cell>
          <cell r="F158">
            <v>1.8108281515195376E-2</v>
          </cell>
          <cell r="G158">
            <v>0.30245513897300497</v>
          </cell>
          <cell r="H158">
            <v>2.5018314985137811</v>
          </cell>
          <cell r="I158">
            <v>13.664276015510818</v>
          </cell>
          <cell r="J158">
            <v>55.434273713927212</v>
          </cell>
          <cell r="K158">
            <v>178.17259953655255</v>
          </cell>
          <cell r="L158">
            <v>472.58697501510261</v>
          </cell>
          <cell r="M158">
            <v>1063.9317263354587</v>
          </cell>
          <cell r="N158">
            <v>2075.247937972832</v>
          </cell>
          <cell r="O158">
            <v>96138.139816491588</v>
          </cell>
          <cell r="Q158">
            <v>99999.999999999971</v>
          </cell>
          <cell r="R158">
            <v>3861.8601835083859</v>
          </cell>
          <cell r="S158">
            <v>0.10921183871263762</v>
          </cell>
        </row>
        <row r="159">
          <cell r="C159">
            <v>15.099999999999962</v>
          </cell>
          <cell r="D159">
            <v>1</v>
          </cell>
          <cell r="F159">
            <v>0</v>
          </cell>
          <cell r="G159">
            <v>1.8108281515195376E-2</v>
          </cell>
          <cell r="H159">
            <v>0.30245513897300497</v>
          </cell>
          <cell r="I159">
            <v>2.5018314985137811</v>
          </cell>
          <cell r="J159">
            <v>13.664276015510818</v>
          </cell>
          <cell r="K159">
            <v>55.434273713927212</v>
          </cell>
          <cell r="L159">
            <v>178.17259953655255</v>
          </cell>
          <cell r="M159">
            <v>472.58697501510261</v>
          </cell>
          <cell r="N159">
            <v>1063.9317263354587</v>
          </cell>
          <cell r="O159">
            <v>98213.38775446442</v>
          </cell>
          <cell r="Q159">
            <v>99999.999999999971</v>
          </cell>
          <cell r="R159">
            <v>1786.6122455355539</v>
          </cell>
          <cell r="S159">
            <v>0.53737003396314842</v>
          </cell>
        </row>
        <row r="160">
          <cell r="C160">
            <v>15.199999999999962</v>
          </cell>
          <cell r="D160">
            <v>1</v>
          </cell>
          <cell r="F160">
            <v>0</v>
          </cell>
          <cell r="G160">
            <v>0</v>
          </cell>
          <cell r="H160">
            <v>1.8108281515195376E-2</v>
          </cell>
          <cell r="I160">
            <v>0.30245513897300497</v>
          </cell>
          <cell r="J160">
            <v>2.5018314985137811</v>
          </cell>
          <cell r="K160">
            <v>13.664276015510818</v>
          </cell>
          <cell r="L160">
            <v>55.434273713927212</v>
          </cell>
          <cell r="M160">
            <v>178.17259953655255</v>
          </cell>
          <cell r="N160">
            <v>472.58697501510261</v>
          </cell>
          <cell r="O160">
            <v>99277.319480799881</v>
          </cell>
          <cell r="Q160">
            <v>99999.999999999971</v>
          </cell>
          <cell r="R160">
            <v>722.6805192000952</v>
          </cell>
          <cell r="S160">
            <v>0.59550231394307673</v>
          </cell>
        </row>
        <row r="161">
          <cell r="C161">
            <v>15.299999999999962</v>
          </cell>
          <cell r="D161">
            <v>1</v>
          </cell>
          <cell r="F161">
            <v>0</v>
          </cell>
          <cell r="G161">
            <v>0</v>
          </cell>
          <cell r="H161">
            <v>0</v>
          </cell>
          <cell r="I161">
            <v>1.8108281515195376E-2</v>
          </cell>
          <cell r="J161">
            <v>0.30245513897300497</v>
          </cell>
          <cell r="K161">
            <v>2.5018314985137811</v>
          </cell>
          <cell r="L161">
            <v>13.664276015510818</v>
          </cell>
          <cell r="M161">
            <v>55.434273713927212</v>
          </cell>
          <cell r="N161">
            <v>178.17259953655255</v>
          </cell>
          <cell r="O161">
            <v>99749.906455814984</v>
          </cell>
          <cell r="Q161">
            <v>99999.999999999971</v>
          </cell>
          <cell r="R161">
            <v>250.09354418499257</v>
          </cell>
          <cell r="S161">
            <v>0.65393623110000165</v>
          </cell>
        </row>
        <row r="162">
          <cell r="C162">
            <v>15.399999999999961</v>
          </cell>
          <cell r="D162">
            <v>1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1.8108281515195376E-2</v>
          </cell>
          <cell r="K162">
            <v>0.30245513897300497</v>
          </cell>
          <cell r="L162">
            <v>2.5018314985137811</v>
          </cell>
          <cell r="M162">
            <v>13.664276015510818</v>
          </cell>
          <cell r="N162">
            <v>55.434273713927212</v>
          </cell>
          <cell r="O162">
            <v>99928.07905535154</v>
          </cell>
          <cell r="Q162">
            <v>99999.999999999985</v>
          </cell>
          <cell r="R162">
            <v>71.920944648440013</v>
          </cell>
          <cell r="S162">
            <v>0.71242382572162455</v>
          </cell>
        </row>
        <row r="163">
          <cell r="C163">
            <v>15.499999999999961</v>
          </cell>
          <cell r="D163">
            <v>1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1.8108281515195376E-2</v>
          </cell>
          <cell r="L163">
            <v>0.30245513897300497</v>
          </cell>
          <cell r="M163">
            <v>2.5018314985137811</v>
          </cell>
          <cell r="N163">
            <v>13.664276015510818</v>
          </cell>
          <cell r="O163">
            <v>99983.513329065463</v>
          </cell>
          <cell r="Q163">
            <v>99999.999999999971</v>
          </cell>
          <cell r="R163">
            <v>16.486670934512802</v>
          </cell>
          <cell r="S163">
            <v>0.77076676321338611</v>
          </cell>
        </row>
        <row r="164">
          <cell r="C164">
            <v>15.599999999999961</v>
          </cell>
          <cell r="D164">
            <v>1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1.8108281515195376E-2</v>
          </cell>
          <cell r="M164">
            <v>0.30245513897300497</v>
          </cell>
          <cell r="N164">
            <v>2.5018314985137811</v>
          </cell>
          <cell r="O164">
            <v>99997.177605080971</v>
          </cell>
          <cell r="Q164">
            <v>99999.999999999971</v>
          </cell>
          <cell r="R164">
            <v>2.8223949190019813</v>
          </cell>
          <cell r="S164">
            <v>0.82880746936644156</v>
          </cell>
        </row>
        <row r="165">
          <cell r="C165">
            <v>15.69999999999996</v>
          </cell>
          <cell r="D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1.8108281515195376E-2</v>
          </cell>
          <cell r="N165">
            <v>0.30245513897300497</v>
          </cell>
          <cell r="O165">
            <v>99999.679436579492</v>
          </cell>
          <cell r="Q165">
            <v>99999.999999999985</v>
          </cell>
          <cell r="R165">
            <v>0.32056342048820036</v>
          </cell>
          <cell r="S165">
            <v>0.88642148611805405</v>
          </cell>
        </row>
        <row r="166">
          <cell r="C166">
            <v>15.79999999999996</v>
          </cell>
          <cell r="D166">
            <v>1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1.8108281515195376E-2</v>
          </cell>
          <cell r="O166">
            <v>99999.98189171846</v>
          </cell>
          <cell r="Q166">
            <v>99999.999999999971</v>
          </cell>
          <cell r="R166">
            <v>1.8108281515195376E-2</v>
          </cell>
          <cell r="S166">
            <v>0.94351107968707892</v>
          </cell>
        </row>
        <row r="167">
          <cell r="C167">
            <v>15.899999999999959</v>
          </cell>
          <cell r="D167">
            <v>1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99999.999999999971</v>
          </cell>
          <cell r="Q167">
            <v>99999.999999999971</v>
          </cell>
          <cell r="R167">
            <v>0</v>
          </cell>
          <cell r="S167">
            <v>1</v>
          </cell>
        </row>
        <row r="168">
          <cell r="C168">
            <v>15.999999999999959</v>
          </cell>
          <cell r="D168">
            <v>1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99999.999999999971</v>
          </cell>
          <cell r="Q168">
            <v>99999.999999999971</v>
          </cell>
          <cell r="R168">
            <v>0</v>
          </cell>
          <cell r="S168">
            <v>1</v>
          </cell>
        </row>
        <row r="169">
          <cell r="C169">
            <v>16.099999999999959</v>
          </cell>
          <cell r="D169">
            <v>1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99999.999999999971</v>
          </cell>
          <cell r="Q169">
            <v>99999.999999999971</v>
          </cell>
          <cell r="R169">
            <v>0</v>
          </cell>
          <cell r="S169">
            <v>1</v>
          </cell>
        </row>
        <row r="170">
          <cell r="C170">
            <v>16.19999999999996</v>
          </cell>
          <cell r="D170">
            <v>1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99999.999999999971</v>
          </cell>
          <cell r="Q170">
            <v>99999.999999999971</v>
          </cell>
          <cell r="R170">
            <v>0</v>
          </cell>
          <cell r="S170">
            <v>1</v>
          </cell>
        </row>
        <row r="171">
          <cell r="C171">
            <v>16.299999999999962</v>
          </cell>
          <cell r="D171">
            <v>1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99999.999999999971</v>
          </cell>
          <cell r="Q171">
            <v>99999.999999999971</v>
          </cell>
          <cell r="R171">
            <v>0</v>
          </cell>
          <cell r="S171">
            <v>1</v>
          </cell>
        </row>
        <row r="172">
          <cell r="C172">
            <v>16.399999999999963</v>
          </cell>
          <cell r="D172">
            <v>1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99999.999999999971</v>
          </cell>
          <cell r="Q172">
            <v>99999.999999999971</v>
          </cell>
          <cell r="R172">
            <v>0</v>
          </cell>
          <cell r="S172">
            <v>1</v>
          </cell>
        </row>
        <row r="173">
          <cell r="C173">
            <v>16.499999999999964</v>
          </cell>
          <cell r="D173">
            <v>1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99999.999999999971</v>
          </cell>
          <cell r="Q173">
            <v>99999.999999999971</v>
          </cell>
          <cell r="R173">
            <v>0</v>
          </cell>
          <cell r="S173">
            <v>1</v>
          </cell>
        </row>
        <row r="174">
          <cell r="C174">
            <v>16.599999999999966</v>
          </cell>
          <cell r="D174">
            <v>1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99999.999999999971</v>
          </cell>
          <cell r="Q174">
            <v>99999.999999999971</v>
          </cell>
          <cell r="R174">
            <v>0</v>
          </cell>
          <cell r="S174">
            <v>1</v>
          </cell>
        </row>
        <row r="175">
          <cell r="C175">
            <v>16.699999999999967</v>
          </cell>
          <cell r="D175">
            <v>1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99999.999999999971</v>
          </cell>
          <cell r="Q175">
            <v>99999.999999999971</v>
          </cell>
          <cell r="R175">
            <v>0</v>
          </cell>
          <cell r="S175">
            <v>1</v>
          </cell>
        </row>
        <row r="176">
          <cell r="C176">
            <v>16.799999999999969</v>
          </cell>
          <cell r="D176">
            <v>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99999.999999999971</v>
          </cell>
          <cell r="Q176">
            <v>99999.999999999971</v>
          </cell>
          <cell r="R176">
            <v>0</v>
          </cell>
          <cell r="S176">
            <v>1</v>
          </cell>
        </row>
        <row r="177">
          <cell r="C177">
            <v>16.89999999999997</v>
          </cell>
          <cell r="D177">
            <v>1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99999.999999999971</v>
          </cell>
          <cell r="Q177">
            <v>99999.999999999971</v>
          </cell>
          <cell r="R177">
            <v>0</v>
          </cell>
          <cell r="S177">
            <v>1</v>
          </cell>
        </row>
        <row r="178">
          <cell r="C178">
            <v>16.999999999999972</v>
          </cell>
          <cell r="D178">
            <v>1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99999.999999999971</v>
          </cell>
          <cell r="Q178">
            <v>99999.999999999971</v>
          </cell>
          <cell r="R178">
            <v>0</v>
          </cell>
          <cell r="S178">
            <v>1</v>
          </cell>
        </row>
        <row r="179">
          <cell r="C179">
            <v>17.099999999999973</v>
          </cell>
          <cell r="D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99999.999999999971</v>
          </cell>
          <cell r="Q179">
            <v>99999.999999999971</v>
          </cell>
          <cell r="R179">
            <v>0</v>
          </cell>
          <cell r="S179">
            <v>1</v>
          </cell>
        </row>
        <row r="180">
          <cell r="C180">
            <v>17.199999999999974</v>
          </cell>
          <cell r="D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99999.999999999971</v>
          </cell>
          <cell r="Q180">
            <v>99999.999999999971</v>
          </cell>
          <cell r="R180">
            <v>0</v>
          </cell>
          <cell r="S180">
            <v>1</v>
          </cell>
        </row>
        <row r="181">
          <cell r="C181">
            <v>17.299999999999976</v>
          </cell>
          <cell r="D181">
            <v>1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99999.999999999971</v>
          </cell>
          <cell r="Q181">
            <v>99999.999999999971</v>
          </cell>
          <cell r="R181">
            <v>0</v>
          </cell>
          <cell r="S181">
            <v>1</v>
          </cell>
        </row>
        <row r="182">
          <cell r="C182">
            <v>17.399999999999977</v>
          </cell>
          <cell r="D182">
            <v>1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99999.999999999971</v>
          </cell>
          <cell r="Q182">
            <v>99999.999999999971</v>
          </cell>
          <cell r="R182">
            <v>0</v>
          </cell>
          <cell r="S182">
            <v>1</v>
          </cell>
        </row>
        <row r="183">
          <cell r="C183">
            <v>17.499999999999979</v>
          </cell>
          <cell r="D183">
            <v>1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99999.999999999971</v>
          </cell>
          <cell r="Q183">
            <v>99999.999999999971</v>
          </cell>
          <cell r="R183">
            <v>0</v>
          </cell>
          <cell r="S183">
            <v>1</v>
          </cell>
        </row>
        <row r="184">
          <cell r="C184">
            <v>17.59999999999998</v>
          </cell>
          <cell r="D184">
            <v>1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99999.999999999971</v>
          </cell>
          <cell r="Q184">
            <v>99999.999999999971</v>
          </cell>
          <cell r="R184">
            <v>0</v>
          </cell>
          <cell r="S184">
            <v>1</v>
          </cell>
        </row>
        <row r="185">
          <cell r="C185">
            <v>17.699999999999982</v>
          </cell>
          <cell r="D185">
            <v>1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99999.999999999971</v>
          </cell>
          <cell r="Q185">
            <v>99999.999999999971</v>
          </cell>
          <cell r="R185">
            <v>0</v>
          </cell>
          <cell r="S185">
            <v>1</v>
          </cell>
        </row>
        <row r="186">
          <cell r="C186">
            <v>17.799999999999983</v>
          </cell>
          <cell r="D186">
            <v>1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99999.999999999971</v>
          </cell>
          <cell r="Q186">
            <v>99999.999999999971</v>
          </cell>
          <cell r="R186">
            <v>0</v>
          </cell>
          <cell r="S186">
            <v>1</v>
          </cell>
        </row>
        <row r="187">
          <cell r="C187">
            <v>17.899999999999984</v>
          </cell>
          <cell r="D187">
            <v>1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99999.999999999971</v>
          </cell>
          <cell r="Q187">
            <v>99999.999999999971</v>
          </cell>
          <cell r="R187">
            <v>0</v>
          </cell>
          <cell r="S187">
            <v>1</v>
          </cell>
        </row>
        <row r="188">
          <cell r="C188">
            <v>17.999999999999986</v>
          </cell>
          <cell r="D188">
            <v>1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99999.999999999971</v>
          </cell>
          <cell r="Q188">
            <v>99999.999999999971</v>
          </cell>
          <cell r="R188">
            <v>0</v>
          </cell>
          <cell r="S188">
            <v>1</v>
          </cell>
        </row>
        <row r="189">
          <cell r="C189">
            <v>18.099999999999987</v>
          </cell>
          <cell r="D189">
            <v>1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99999.999999999971</v>
          </cell>
          <cell r="Q189">
            <v>99999.999999999971</v>
          </cell>
          <cell r="R189">
            <v>0</v>
          </cell>
          <cell r="S189">
            <v>1</v>
          </cell>
        </row>
        <row r="190">
          <cell r="C190">
            <v>18.199999999999989</v>
          </cell>
          <cell r="D190">
            <v>1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99999.999999999971</v>
          </cell>
          <cell r="Q190">
            <v>99999.999999999971</v>
          </cell>
          <cell r="R190">
            <v>0</v>
          </cell>
          <cell r="S190">
            <v>1</v>
          </cell>
        </row>
        <row r="191">
          <cell r="C191">
            <v>18.29999999999999</v>
          </cell>
          <cell r="D191">
            <v>1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99999.999999999971</v>
          </cell>
          <cell r="Q191">
            <v>99999.999999999971</v>
          </cell>
          <cell r="R191">
            <v>0</v>
          </cell>
          <cell r="S191">
            <v>1</v>
          </cell>
        </row>
        <row r="192">
          <cell r="C192">
            <v>18.399999999999991</v>
          </cell>
          <cell r="D192">
            <v>1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99999.999999999971</v>
          </cell>
          <cell r="Q192">
            <v>99999.999999999971</v>
          </cell>
          <cell r="R192">
            <v>0</v>
          </cell>
          <cell r="S192">
            <v>1</v>
          </cell>
        </row>
        <row r="193">
          <cell r="C193">
            <v>18.499999999999993</v>
          </cell>
          <cell r="D193">
            <v>1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99999.999999999971</v>
          </cell>
          <cell r="Q193">
            <v>99999.999999999971</v>
          </cell>
          <cell r="R193">
            <v>0</v>
          </cell>
          <cell r="S193">
            <v>1</v>
          </cell>
        </row>
        <row r="194">
          <cell r="C194">
            <v>18.599999999999994</v>
          </cell>
          <cell r="D194">
            <v>1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99999.999999999971</v>
          </cell>
          <cell r="Q194">
            <v>99999.999999999971</v>
          </cell>
          <cell r="R194">
            <v>0</v>
          </cell>
          <cell r="S194">
            <v>1</v>
          </cell>
        </row>
        <row r="195">
          <cell r="C195">
            <v>18.699999999999996</v>
          </cell>
          <cell r="D195">
            <v>1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99999.999999999971</v>
          </cell>
          <cell r="Q195">
            <v>99999.999999999971</v>
          </cell>
          <cell r="R195">
            <v>0</v>
          </cell>
          <cell r="S195">
            <v>1</v>
          </cell>
        </row>
        <row r="196">
          <cell r="C196">
            <v>18.799999999999997</v>
          </cell>
          <cell r="D196">
            <v>1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99999.999999999971</v>
          </cell>
          <cell r="Q196">
            <v>99999.999999999971</v>
          </cell>
          <cell r="R196">
            <v>0</v>
          </cell>
          <cell r="S196">
            <v>1</v>
          </cell>
        </row>
        <row r="197">
          <cell r="C197">
            <v>18.899999999999999</v>
          </cell>
          <cell r="D197">
            <v>1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99999.999999999971</v>
          </cell>
          <cell r="Q197">
            <v>99999.999999999971</v>
          </cell>
          <cell r="R197">
            <v>0</v>
          </cell>
          <cell r="S197">
            <v>1</v>
          </cell>
        </row>
        <row r="198">
          <cell r="C198">
            <v>19</v>
          </cell>
          <cell r="D198">
            <v>1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99999.999999999971</v>
          </cell>
          <cell r="Q198">
            <v>99999.999999999971</v>
          </cell>
          <cell r="R198">
            <v>0</v>
          </cell>
          <cell r="S198">
            <v>1</v>
          </cell>
        </row>
        <row r="199">
          <cell r="C199">
            <v>19.100000000000001</v>
          </cell>
          <cell r="D199">
            <v>1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99999.999999999971</v>
          </cell>
          <cell r="Q199">
            <v>99999.999999999971</v>
          </cell>
          <cell r="R199">
            <v>0</v>
          </cell>
          <cell r="S199">
            <v>1</v>
          </cell>
        </row>
        <row r="200">
          <cell r="C200">
            <v>19.200000000000003</v>
          </cell>
          <cell r="D200">
            <v>1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99999.999999999971</v>
          </cell>
          <cell r="Q200">
            <v>99999.999999999971</v>
          </cell>
          <cell r="R200">
            <v>0</v>
          </cell>
          <cell r="S200">
            <v>1</v>
          </cell>
        </row>
        <row r="201">
          <cell r="C201">
            <v>19.300000000000004</v>
          </cell>
          <cell r="D201">
            <v>1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99999.999999999971</v>
          </cell>
          <cell r="Q201">
            <v>99999.999999999971</v>
          </cell>
          <cell r="R201">
            <v>0</v>
          </cell>
          <cell r="S201">
            <v>1</v>
          </cell>
        </row>
        <row r="202">
          <cell r="C202">
            <v>19.400000000000006</v>
          </cell>
          <cell r="D202">
            <v>1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99999.999999999971</v>
          </cell>
          <cell r="Q202">
            <v>99999.999999999971</v>
          </cell>
          <cell r="R202">
            <v>0</v>
          </cell>
          <cell r="S202">
            <v>1</v>
          </cell>
        </row>
        <row r="203">
          <cell r="C203">
            <v>19.500000000000007</v>
          </cell>
          <cell r="D203">
            <v>1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99999.999999999971</v>
          </cell>
          <cell r="Q203">
            <v>99999.999999999971</v>
          </cell>
          <cell r="R203">
            <v>0</v>
          </cell>
          <cell r="S203">
            <v>1</v>
          </cell>
        </row>
        <row r="204">
          <cell r="C204">
            <v>19.600000000000009</v>
          </cell>
          <cell r="D204">
            <v>1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99999.999999999971</v>
          </cell>
          <cell r="Q204">
            <v>99999.999999999971</v>
          </cell>
          <cell r="R204">
            <v>0</v>
          </cell>
          <cell r="S204">
            <v>1</v>
          </cell>
        </row>
        <row r="205">
          <cell r="C205">
            <v>19.70000000000001</v>
          </cell>
          <cell r="D205">
            <v>1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99999.999999999971</v>
          </cell>
          <cell r="Q205">
            <v>99999.999999999971</v>
          </cell>
          <cell r="R205">
            <v>0</v>
          </cell>
          <cell r="S205">
            <v>1</v>
          </cell>
        </row>
        <row r="206">
          <cell r="C206">
            <v>19.800000000000011</v>
          </cell>
          <cell r="D206">
            <v>1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99999.999999999971</v>
          </cell>
          <cell r="Q206">
            <v>99999.999999999971</v>
          </cell>
          <cell r="R206">
            <v>0</v>
          </cell>
          <cell r="S206">
            <v>1</v>
          </cell>
        </row>
        <row r="207">
          <cell r="C207">
            <v>19.900000000000013</v>
          </cell>
          <cell r="D207">
            <v>1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99999.999999999971</v>
          </cell>
          <cell r="Q207">
            <v>99999.999999999971</v>
          </cell>
          <cell r="R207">
            <v>0</v>
          </cell>
          <cell r="S207">
            <v>1</v>
          </cell>
        </row>
        <row r="208">
          <cell r="C208">
            <v>20.000000000000014</v>
          </cell>
          <cell r="D208">
            <v>1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99999.999999999971</v>
          </cell>
          <cell r="Q208">
            <v>99999.999999999971</v>
          </cell>
          <cell r="R208">
            <v>0</v>
          </cell>
          <cell r="S208">
            <v>1</v>
          </cell>
        </row>
        <row r="209">
          <cell r="C209">
            <v>20.100000000000016</v>
          </cell>
          <cell r="D209">
            <v>1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99999.999999999971</v>
          </cell>
          <cell r="Q209">
            <v>99999.999999999971</v>
          </cell>
          <cell r="R209">
            <v>0</v>
          </cell>
          <cell r="S209">
            <v>1</v>
          </cell>
        </row>
        <row r="210">
          <cell r="C210">
            <v>20.200000000000017</v>
          </cell>
          <cell r="D210">
            <v>1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99999.999999999971</v>
          </cell>
          <cell r="Q210">
            <v>99999.999999999971</v>
          </cell>
          <cell r="R210">
            <v>0</v>
          </cell>
          <cell r="S210">
            <v>1</v>
          </cell>
        </row>
        <row r="211">
          <cell r="C211">
            <v>20.300000000000018</v>
          </cell>
          <cell r="D211">
            <v>1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99999.999999999971</v>
          </cell>
          <cell r="Q211">
            <v>99999.999999999971</v>
          </cell>
          <cell r="R211">
            <v>0</v>
          </cell>
          <cell r="S211">
            <v>1</v>
          </cell>
        </row>
        <row r="212">
          <cell r="C212">
            <v>20.40000000000002</v>
          </cell>
          <cell r="D212">
            <v>1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99999.999999999971</v>
          </cell>
          <cell r="Q212">
            <v>99999.999999999971</v>
          </cell>
          <cell r="R212">
            <v>0</v>
          </cell>
          <cell r="S212">
            <v>1</v>
          </cell>
        </row>
        <row r="213">
          <cell r="C213">
            <v>20.500000000000021</v>
          </cell>
          <cell r="D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99999.999999999971</v>
          </cell>
          <cell r="Q213">
            <v>99999.999999999971</v>
          </cell>
          <cell r="R213">
            <v>0</v>
          </cell>
          <cell r="S213">
            <v>1</v>
          </cell>
        </row>
        <row r="214">
          <cell r="C214">
            <v>20.600000000000023</v>
          </cell>
          <cell r="D214">
            <v>1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99999.999999999971</v>
          </cell>
          <cell r="Q214">
            <v>99999.999999999971</v>
          </cell>
          <cell r="R214">
            <v>0</v>
          </cell>
          <cell r="S214">
            <v>1</v>
          </cell>
        </row>
        <row r="215">
          <cell r="C215">
            <v>20.700000000000024</v>
          </cell>
          <cell r="D215">
            <v>1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99999.999999999971</v>
          </cell>
          <cell r="Q215">
            <v>99999.999999999971</v>
          </cell>
          <cell r="R215">
            <v>0</v>
          </cell>
          <cell r="S215">
            <v>1</v>
          </cell>
        </row>
        <row r="216">
          <cell r="C216">
            <v>20.800000000000026</v>
          </cell>
          <cell r="D216">
            <v>1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99999.999999999971</v>
          </cell>
          <cell r="Q216">
            <v>99999.999999999971</v>
          </cell>
          <cell r="R216">
            <v>0</v>
          </cell>
          <cell r="S216">
            <v>1</v>
          </cell>
        </row>
        <row r="217">
          <cell r="C217">
            <v>20.900000000000027</v>
          </cell>
          <cell r="D217">
            <v>1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99999.999999999971</v>
          </cell>
          <cell r="Q217">
            <v>99999.999999999971</v>
          </cell>
          <cell r="R217">
            <v>0</v>
          </cell>
          <cell r="S217">
            <v>1</v>
          </cell>
        </row>
        <row r="218">
          <cell r="C218">
            <v>21.000000000000028</v>
          </cell>
          <cell r="D218">
            <v>1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99999.999999999971</v>
          </cell>
          <cell r="Q218">
            <v>99999.999999999971</v>
          </cell>
          <cell r="R218">
            <v>0</v>
          </cell>
          <cell r="S218">
            <v>1</v>
          </cell>
        </row>
        <row r="219">
          <cell r="C219">
            <v>21.10000000000003</v>
          </cell>
          <cell r="D219">
            <v>1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99999.999999999971</v>
          </cell>
          <cell r="Q219">
            <v>99999.999999999971</v>
          </cell>
          <cell r="R219">
            <v>0</v>
          </cell>
          <cell r="S219">
            <v>1</v>
          </cell>
        </row>
        <row r="220">
          <cell r="C220">
            <v>21.200000000000031</v>
          </cell>
          <cell r="D220">
            <v>1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99999.999999999971</v>
          </cell>
          <cell r="Q220">
            <v>99999.999999999971</v>
          </cell>
          <cell r="R220">
            <v>0</v>
          </cell>
          <cell r="S220">
            <v>1</v>
          </cell>
        </row>
        <row r="221">
          <cell r="C221">
            <v>21.300000000000033</v>
          </cell>
          <cell r="D221">
            <v>1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99999.999999999971</v>
          </cell>
          <cell r="Q221">
            <v>99999.999999999971</v>
          </cell>
          <cell r="R221">
            <v>0</v>
          </cell>
          <cell r="S221">
            <v>1</v>
          </cell>
        </row>
        <row r="222">
          <cell r="C222">
            <v>21.400000000000034</v>
          </cell>
          <cell r="D222">
            <v>1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99999.999999999971</v>
          </cell>
          <cell r="Q222">
            <v>99999.999999999971</v>
          </cell>
          <cell r="R222">
            <v>0</v>
          </cell>
          <cell r="S222">
            <v>1</v>
          </cell>
        </row>
        <row r="223">
          <cell r="C223">
            <v>21.500000000000036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99999.999999999971</v>
          </cell>
          <cell r="Q223">
            <v>99999.999999999971</v>
          </cell>
          <cell r="R223">
            <v>0</v>
          </cell>
          <cell r="S223">
            <v>1</v>
          </cell>
        </row>
        <row r="224">
          <cell r="C224">
            <v>21.600000000000037</v>
          </cell>
          <cell r="D224">
            <v>1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99999.999999999971</v>
          </cell>
          <cell r="Q224">
            <v>99999.999999999971</v>
          </cell>
          <cell r="R224">
            <v>0</v>
          </cell>
          <cell r="S224">
            <v>1</v>
          </cell>
        </row>
        <row r="225">
          <cell r="C225">
            <v>21.700000000000038</v>
          </cell>
          <cell r="D225">
            <v>1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99999.999999999971</v>
          </cell>
          <cell r="Q225">
            <v>99999.999999999971</v>
          </cell>
          <cell r="R225">
            <v>0</v>
          </cell>
          <cell r="S225">
            <v>1</v>
          </cell>
        </row>
        <row r="226">
          <cell r="C226">
            <v>21.80000000000004</v>
          </cell>
          <cell r="D226">
            <v>1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99999.999999999971</v>
          </cell>
          <cell r="Q226">
            <v>99999.999999999971</v>
          </cell>
          <cell r="R226">
            <v>0</v>
          </cell>
          <cell r="S226">
            <v>1</v>
          </cell>
        </row>
        <row r="227">
          <cell r="C227">
            <v>21.900000000000041</v>
          </cell>
          <cell r="D227">
            <v>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99999.999999999971</v>
          </cell>
          <cell r="Q227">
            <v>99999.999999999971</v>
          </cell>
          <cell r="R227">
            <v>0</v>
          </cell>
          <cell r="S227">
            <v>1</v>
          </cell>
        </row>
        <row r="228">
          <cell r="C228">
            <v>22.000000000000043</v>
          </cell>
          <cell r="D228">
            <v>1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99999.999999999971</v>
          </cell>
          <cell r="Q228">
            <v>99999.999999999971</v>
          </cell>
          <cell r="R228">
            <v>0</v>
          </cell>
          <cell r="S228">
            <v>1</v>
          </cell>
        </row>
        <row r="229">
          <cell r="C229">
            <v>22.100000000000044</v>
          </cell>
          <cell r="D229">
            <v>1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99999.999999999971</v>
          </cell>
          <cell r="Q229">
            <v>99999.999999999971</v>
          </cell>
          <cell r="R229">
            <v>0</v>
          </cell>
          <cell r="S229">
            <v>1</v>
          </cell>
        </row>
        <row r="230">
          <cell r="C230">
            <v>22.200000000000045</v>
          </cell>
          <cell r="D230">
            <v>1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99999.999999999971</v>
          </cell>
          <cell r="Q230">
            <v>99999.999999999971</v>
          </cell>
          <cell r="R230">
            <v>0</v>
          </cell>
          <cell r="S230">
            <v>1</v>
          </cell>
        </row>
        <row r="231">
          <cell r="C231">
            <v>22.300000000000047</v>
          </cell>
          <cell r="D231">
            <v>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99999.999999999971</v>
          </cell>
          <cell r="Q231">
            <v>99999.999999999971</v>
          </cell>
          <cell r="R231">
            <v>0</v>
          </cell>
          <cell r="S231">
            <v>1</v>
          </cell>
        </row>
        <row r="232">
          <cell r="C232">
            <v>22.400000000000048</v>
          </cell>
          <cell r="D232">
            <v>1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99999.999999999971</v>
          </cell>
          <cell r="Q232">
            <v>99999.999999999971</v>
          </cell>
          <cell r="R232">
            <v>0</v>
          </cell>
          <cell r="S232">
            <v>1</v>
          </cell>
        </row>
        <row r="233">
          <cell r="C233">
            <v>22.50000000000005</v>
          </cell>
          <cell r="D233">
            <v>1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99999.999999999971</v>
          </cell>
          <cell r="Q233">
            <v>99999.999999999971</v>
          </cell>
          <cell r="R233">
            <v>0</v>
          </cell>
          <cell r="S233">
            <v>1</v>
          </cell>
        </row>
        <row r="234">
          <cell r="C234">
            <v>22.600000000000051</v>
          </cell>
          <cell r="D234">
            <v>1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99999.999999999971</v>
          </cell>
          <cell r="Q234">
            <v>99999.999999999971</v>
          </cell>
          <cell r="R234">
            <v>0</v>
          </cell>
          <cell r="S234">
            <v>1</v>
          </cell>
        </row>
        <row r="235">
          <cell r="C235">
            <v>22.700000000000053</v>
          </cell>
          <cell r="D235">
            <v>1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99999.999999999971</v>
          </cell>
          <cell r="Q235">
            <v>99999.999999999971</v>
          </cell>
          <cell r="R235">
            <v>0</v>
          </cell>
          <cell r="S235">
            <v>1</v>
          </cell>
        </row>
        <row r="236">
          <cell r="C236">
            <v>22.800000000000054</v>
          </cell>
          <cell r="D236">
            <v>1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99999.999999999971</v>
          </cell>
          <cell r="Q236">
            <v>99999.999999999971</v>
          </cell>
          <cell r="R236">
            <v>0</v>
          </cell>
          <cell r="S236">
            <v>1</v>
          </cell>
        </row>
        <row r="237">
          <cell r="C237">
            <v>22.900000000000055</v>
          </cell>
          <cell r="D237">
            <v>1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99999.999999999971</v>
          </cell>
          <cell r="Q237">
            <v>99999.999999999971</v>
          </cell>
          <cell r="R237">
            <v>0</v>
          </cell>
          <cell r="S237">
            <v>1</v>
          </cell>
        </row>
        <row r="238">
          <cell r="C238">
            <v>23.000000000000057</v>
          </cell>
          <cell r="D238">
            <v>1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99999.999999999971</v>
          </cell>
          <cell r="Q238">
            <v>99999.999999999971</v>
          </cell>
          <cell r="R238">
            <v>0</v>
          </cell>
          <cell r="S238">
            <v>1</v>
          </cell>
        </row>
        <row r="239">
          <cell r="C239">
            <v>23.100000000000058</v>
          </cell>
          <cell r="D239">
            <v>1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99999.999999999971</v>
          </cell>
          <cell r="Q239">
            <v>99999.999999999971</v>
          </cell>
          <cell r="R239">
            <v>0</v>
          </cell>
          <cell r="S239">
            <v>1</v>
          </cell>
        </row>
        <row r="240">
          <cell r="C240">
            <v>23.20000000000006</v>
          </cell>
          <cell r="D240">
            <v>1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99999.999999999971</v>
          </cell>
          <cell r="Q240">
            <v>99999.999999999971</v>
          </cell>
          <cell r="R240">
            <v>0</v>
          </cell>
          <cell r="S240">
            <v>1</v>
          </cell>
        </row>
        <row r="241">
          <cell r="C241">
            <v>23.300000000000061</v>
          </cell>
          <cell r="D241">
            <v>1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99999.999999999971</v>
          </cell>
          <cell r="Q241">
            <v>99999.999999999971</v>
          </cell>
          <cell r="R241">
            <v>0</v>
          </cell>
          <cell r="S241">
            <v>1</v>
          </cell>
        </row>
        <row r="242">
          <cell r="C242">
            <v>23.400000000000063</v>
          </cell>
          <cell r="D242">
            <v>1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99999.999999999971</v>
          </cell>
          <cell r="Q242">
            <v>99999.999999999971</v>
          </cell>
          <cell r="R242">
            <v>0</v>
          </cell>
          <cell r="S242">
            <v>1</v>
          </cell>
        </row>
        <row r="243">
          <cell r="C243">
            <v>23.500000000000064</v>
          </cell>
          <cell r="D243">
            <v>1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99999.999999999971</v>
          </cell>
          <cell r="Q243">
            <v>99999.999999999971</v>
          </cell>
          <cell r="R243">
            <v>0</v>
          </cell>
          <cell r="S243">
            <v>1</v>
          </cell>
        </row>
        <row r="244">
          <cell r="C244">
            <v>23.600000000000065</v>
          </cell>
          <cell r="D244">
            <v>1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99999.999999999971</v>
          </cell>
          <cell r="Q244">
            <v>99999.999999999971</v>
          </cell>
          <cell r="R244">
            <v>0</v>
          </cell>
          <cell r="S244">
            <v>1</v>
          </cell>
        </row>
        <row r="245">
          <cell r="C245">
            <v>23.700000000000067</v>
          </cell>
          <cell r="D245">
            <v>1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99999.999999999971</v>
          </cell>
          <cell r="Q245">
            <v>99999.999999999971</v>
          </cell>
          <cell r="R245">
            <v>0</v>
          </cell>
          <cell r="S245">
            <v>1</v>
          </cell>
        </row>
        <row r="246">
          <cell r="C246">
            <v>23.800000000000068</v>
          </cell>
          <cell r="D246">
            <v>1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99999.999999999971</v>
          </cell>
          <cell r="Q246">
            <v>99999.999999999971</v>
          </cell>
          <cell r="R246">
            <v>0</v>
          </cell>
          <cell r="S246">
            <v>1</v>
          </cell>
        </row>
        <row r="247">
          <cell r="C247">
            <v>23.90000000000007</v>
          </cell>
          <cell r="D247">
            <v>1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99999.999999999971</v>
          </cell>
          <cell r="Q247">
            <v>99999.999999999971</v>
          </cell>
          <cell r="R247">
            <v>0</v>
          </cell>
          <cell r="S247">
            <v>1</v>
          </cell>
        </row>
        <row r="248">
          <cell r="C248">
            <v>24.000000000000071</v>
          </cell>
          <cell r="D248">
            <v>1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99999.999999999971</v>
          </cell>
          <cell r="Q248">
            <v>99999.999999999971</v>
          </cell>
          <cell r="R248">
            <v>0</v>
          </cell>
          <cell r="S248">
            <v>1</v>
          </cell>
        </row>
        <row r="249">
          <cell r="C249">
            <v>24.100000000000072</v>
          </cell>
          <cell r="D249">
            <v>1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99999.999999999971</v>
          </cell>
          <cell r="Q249">
            <v>99999.999999999971</v>
          </cell>
          <cell r="R249">
            <v>0</v>
          </cell>
          <cell r="S249">
            <v>1</v>
          </cell>
        </row>
        <row r="250">
          <cell r="C250">
            <v>24.200000000000074</v>
          </cell>
          <cell r="D250">
            <v>1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99999.999999999971</v>
          </cell>
          <cell r="Q250">
            <v>99999.999999999971</v>
          </cell>
          <cell r="R250">
            <v>0</v>
          </cell>
          <cell r="S250">
            <v>1</v>
          </cell>
        </row>
        <row r="251">
          <cell r="C251">
            <v>24.300000000000075</v>
          </cell>
          <cell r="D251">
            <v>1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99999.999999999971</v>
          </cell>
          <cell r="Q251">
            <v>99999.999999999971</v>
          </cell>
          <cell r="R251">
            <v>0</v>
          </cell>
          <cell r="S251">
            <v>1</v>
          </cell>
        </row>
        <row r="252">
          <cell r="C252">
            <v>24.400000000000077</v>
          </cell>
          <cell r="D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99999.999999999971</v>
          </cell>
          <cell r="Q252">
            <v>99999.999999999971</v>
          </cell>
          <cell r="R252">
            <v>0</v>
          </cell>
          <cell r="S252">
            <v>1</v>
          </cell>
        </row>
        <row r="253">
          <cell r="C253">
            <v>24.500000000000078</v>
          </cell>
          <cell r="D253">
            <v>1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99999.999999999971</v>
          </cell>
          <cell r="Q253">
            <v>99999.999999999971</v>
          </cell>
          <cell r="R253">
            <v>0</v>
          </cell>
          <cell r="S253">
            <v>1</v>
          </cell>
        </row>
        <row r="254">
          <cell r="C254">
            <v>24.60000000000008</v>
          </cell>
          <cell r="D254">
            <v>1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99999.999999999971</v>
          </cell>
          <cell r="Q254">
            <v>99999.999999999971</v>
          </cell>
          <cell r="R254">
            <v>0</v>
          </cell>
          <cell r="S254">
            <v>1</v>
          </cell>
        </row>
        <row r="255">
          <cell r="C255">
            <v>24.700000000000081</v>
          </cell>
          <cell r="D255">
            <v>1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99999.999999999971</v>
          </cell>
          <cell r="Q255">
            <v>99999.999999999971</v>
          </cell>
          <cell r="R255">
            <v>0</v>
          </cell>
          <cell r="S255">
            <v>1</v>
          </cell>
        </row>
        <row r="256">
          <cell r="C256">
            <v>24.800000000000082</v>
          </cell>
          <cell r="D256">
            <v>1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99999.999999999971</v>
          </cell>
          <cell r="Q256">
            <v>99999.999999999971</v>
          </cell>
          <cell r="R256">
            <v>0</v>
          </cell>
          <cell r="S256">
            <v>1</v>
          </cell>
        </row>
        <row r="257">
          <cell r="C257">
            <v>24.900000000000084</v>
          </cell>
          <cell r="D257">
            <v>1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99999.999999999971</v>
          </cell>
          <cell r="Q257">
            <v>99999.999999999971</v>
          </cell>
          <cell r="R257">
            <v>0</v>
          </cell>
          <cell r="S257">
            <v>1</v>
          </cell>
        </row>
        <row r="258">
          <cell r="C258">
            <v>25.000000000000085</v>
          </cell>
          <cell r="D258">
            <v>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99999.999999999971</v>
          </cell>
          <cell r="Q258">
            <v>99999.999999999971</v>
          </cell>
          <cell r="R258">
            <v>0</v>
          </cell>
          <cell r="S258">
            <v>1</v>
          </cell>
        </row>
        <row r="259">
          <cell r="C259">
            <v>25.100000000000087</v>
          </cell>
          <cell r="D259">
            <v>1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99999.999999999971</v>
          </cell>
          <cell r="Q259">
            <v>99999.999999999971</v>
          </cell>
          <cell r="R259">
            <v>0</v>
          </cell>
          <cell r="S259">
            <v>1</v>
          </cell>
        </row>
        <row r="260">
          <cell r="C260">
            <v>25.200000000000088</v>
          </cell>
          <cell r="D260">
            <v>1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99999.999999999971</v>
          </cell>
          <cell r="Q260">
            <v>99999.999999999971</v>
          </cell>
          <cell r="R260">
            <v>0</v>
          </cell>
          <cell r="S260">
            <v>1</v>
          </cell>
        </row>
        <row r="261">
          <cell r="C261">
            <v>25.30000000000009</v>
          </cell>
          <cell r="D261">
            <v>1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99999.999999999971</v>
          </cell>
          <cell r="Q261">
            <v>99999.999999999971</v>
          </cell>
          <cell r="R261">
            <v>0</v>
          </cell>
          <cell r="S261">
            <v>1</v>
          </cell>
        </row>
        <row r="262">
          <cell r="C262">
            <v>25.400000000000091</v>
          </cell>
          <cell r="D262">
            <v>1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99999.999999999971</v>
          </cell>
          <cell r="Q262">
            <v>99999.999999999971</v>
          </cell>
          <cell r="R262">
            <v>0</v>
          </cell>
          <cell r="S262">
            <v>1</v>
          </cell>
        </row>
        <row r="263">
          <cell r="C263">
            <v>25.500000000000092</v>
          </cell>
          <cell r="D263">
            <v>1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99999.999999999971</v>
          </cell>
          <cell r="Q263">
            <v>99999.999999999971</v>
          </cell>
          <cell r="R263">
            <v>0</v>
          </cell>
          <cell r="S263">
            <v>1</v>
          </cell>
        </row>
        <row r="264">
          <cell r="C264">
            <v>25.600000000000094</v>
          </cell>
          <cell r="D264">
            <v>1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99999.999999999971</v>
          </cell>
          <cell r="Q264">
            <v>99999.999999999971</v>
          </cell>
          <cell r="R264">
            <v>0</v>
          </cell>
          <cell r="S264">
            <v>1</v>
          </cell>
        </row>
        <row r="265">
          <cell r="C265">
            <v>25.700000000000095</v>
          </cell>
          <cell r="D265">
            <v>1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99999.999999999971</v>
          </cell>
          <cell r="Q265">
            <v>99999.999999999971</v>
          </cell>
          <cell r="R265">
            <v>0</v>
          </cell>
          <cell r="S265">
            <v>1</v>
          </cell>
        </row>
        <row r="266">
          <cell r="C266">
            <v>25.800000000000097</v>
          </cell>
          <cell r="D266">
            <v>1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99999.999999999971</v>
          </cell>
          <cell r="Q266">
            <v>99999.999999999971</v>
          </cell>
          <cell r="R266">
            <v>0</v>
          </cell>
          <cell r="S266">
            <v>1</v>
          </cell>
        </row>
        <row r="267">
          <cell r="C267">
            <v>25.900000000000098</v>
          </cell>
          <cell r="D267">
            <v>1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99999.999999999971</v>
          </cell>
          <cell r="Q267">
            <v>99999.999999999971</v>
          </cell>
          <cell r="R267">
            <v>0</v>
          </cell>
          <cell r="S267">
            <v>1</v>
          </cell>
        </row>
        <row r="268">
          <cell r="C268">
            <v>26.000000000000099</v>
          </cell>
          <cell r="D268">
            <v>1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99999.999999999971</v>
          </cell>
          <cell r="Q268">
            <v>99999.999999999971</v>
          </cell>
          <cell r="R268">
            <v>0</v>
          </cell>
          <cell r="S268">
            <v>1</v>
          </cell>
        </row>
        <row r="269">
          <cell r="C269">
            <v>26.100000000000101</v>
          </cell>
          <cell r="D269">
            <v>1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99999.999999999971</v>
          </cell>
          <cell r="Q269">
            <v>99999.999999999971</v>
          </cell>
          <cell r="R269">
            <v>0</v>
          </cell>
          <cell r="S269">
            <v>1</v>
          </cell>
        </row>
        <row r="270">
          <cell r="C270">
            <v>26.200000000000102</v>
          </cell>
          <cell r="D270">
            <v>1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99999.999999999971</v>
          </cell>
          <cell r="Q270">
            <v>99999.999999999971</v>
          </cell>
          <cell r="R270">
            <v>0</v>
          </cell>
          <cell r="S270">
            <v>1</v>
          </cell>
        </row>
        <row r="271">
          <cell r="C271">
            <v>26.300000000000104</v>
          </cell>
          <cell r="D271">
            <v>1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99999.999999999971</v>
          </cell>
          <cell r="Q271">
            <v>99999.999999999971</v>
          </cell>
          <cell r="R271">
            <v>0</v>
          </cell>
          <cell r="S271">
            <v>1</v>
          </cell>
        </row>
        <row r="272">
          <cell r="C272">
            <v>26.400000000000105</v>
          </cell>
          <cell r="D272">
            <v>1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99999.999999999971</v>
          </cell>
          <cell r="Q272">
            <v>99999.999999999971</v>
          </cell>
          <cell r="R272">
            <v>0</v>
          </cell>
          <cell r="S272">
            <v>1</v>
          </cell>
        </row>
        <row r="273">
          <cell r="C273">
            <v>26.500000000000107</v>
          </cell>
          <cell r="D273">
            <v>1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99999.999999999971</v>
          </cell>
          <cell r="Q273">
            <v>99999.999999999971</v>
          </cell>
          <cell r="R273">
            <v>0</v>
          </cell>
          <cell r="S273">
            <v>1</v>
          </cell>
        </row>
        <row r="274">
          <cell r="C274">
            <v>26.600000000000108</v>
          </cell>
          <cell r="D274">
            <v>1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99999.999999999971</v>
          </cell>
          <cell r="Q274">
            <v>99999.999999999971</v>
          </cell>
          <cell r="R274">
            <v>0</v>
          </cell>
          <cell r="S274">
            <v>1</v>
          </cell>
        </row>
        <row r="275">
          <cell r="C275">
            <v>26.700000000000109</v>
          </cell>
          <cell r="D275">
            <v>1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99999.999999999971</v>
          </cell>
          <cell r="Q275">
            <v>99999.999999999971</v>
          </cell>
          <cell r="R275">
            <v>0</v>
          </cell>
          <cell r="S275">
            <v>1</v>
          </cell>
        </row>
        <row r="276">
          <cell r="C276">
            <v>26.800000000000111</v>
          </cell>
          <cell r="D276">
            <v>1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99999.999999999971</v>
          </cell>
          <cell r="Q276">
            <v>99999.999999999971</v>
          </cell>
          <cell r="R276">
            <v>0</v>
          </cell>
          <cell r="S276">
            <v>1</v>
          </cell>
        </row>
        <row r="277">
          <cell r="C277">
            <v>26.900000000000112</v>
          </cell>
          <cell r="D277">
            <v>1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99999.999999999971</v>
          </cell>
          <cell r="Q277">
            <v>99999.999999999971</v>
          </cell>
          <cell r="R277">
            <v>0</v>
          </cell>
          <cell r="S277">
            <v>1</v>
          </cell>
        </row>
        <row r="278">
          <cell r="C278">
            <v>27.000000000000114</v>
          </cell>
          <cell r="D278">
            <v>1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99999.999999999971</v>
          </cell>
          <cell r="Q278">
            <v>99999.999999999971</v>
          </cell>
          <cell r="R278">
            <v>0</v>
          </cell>
          <cell r="S278">
            <v>1</v>
          </cell>
        </row>
        <row r="279">
          <cell r="C279">
            <v>27.100000000000115</v>
          </cell>
          <cell r="D279">
            <v>1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99999.999999999971</v>
          </cell>
          <cell r="Q279">
            <v>99999.999999999971</v>
          </cell>
          <cell r="R279">
            <v>0</v>
          </cell>
          <cell r="S279">
            <v>1</v>
          </cell>
        </row>
        <row r="280">
          <cell r="C280">
            <v>27.200000000000117</v>
          </cell>
          <cell r="D280">
            <v>1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99999.999999999971</v>
          </cell>
          <cell r="Q280">
            <v>99999.999999999971</v>
          </cell>
          <cell r="R280">
            <v>0</v>
          </cell>
          <cell r="S280">
            <v>1</v>
          </cell>
        </row>
        <row r="281">
          <cell r="C281">
            <v>27.300000000000118</v>
          </cell>
          <cell r="D281">
            <v>1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99999.999999999971</v>
          </cell>
          <cell r="Q281">
            <v>99999.999999999971</v>
          </cell>
          <cell r="R281">
            <v>0</v>
          </cell>
          <cell r="S281">
            <v>1</v>
          </cell>
        </row>
        <row r="282">
          <cell r="C282">
            <v>27.400000000000119</v>
          </cell>
          <cell r="D282">
            <v>1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99999.999999999971</v>
          </cell>
          <cell r="Q282">
            <v>99999.999999999971</v>
          </cell>
          <cell r="R282">
            <v>0</v>
          </cell>
          <cell r="S282">
            <v>1</v>
          </cell>
        </row>
        <row r="283">
          <cell r="C283">
            <v>27.500000000000121</v>
          </cell>
          <cell r="D283">
            <v>1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99999.999999999971</v>
          </cell>
          <cell r="Q283">
            <v>99999.999999999971</v>
          </cell>
          <cell r="R283">
            <v>0</v>
          </cell>
          <cell r="S283">
            <v>1</v>
          </cell>
        </row>
        <row r="284">
          <cell r="C284">
            <v>27.600000000000122</v>
          </cell>
          <cell r="D284">
            <v>1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99999.999999999971</v>
          </cell>
          <cell r="Q284">
            <v>99999.999999999971</v>
          </cell>
          <cell r="R284">
            <v>0</v>
          </cell>
          <cell r="S284">
            <v>1</v>
          </cell>
        </row>
        <row r="285">
          <cell r="C285">
            <v>27.700000000000124</v>
          </cell>
          <cell r="D285">
            <v>1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99999.999999999971</v>
          </cell>
          <cell r="Q285">
            <v>99999.999999999971</v>
          </cell>
          <cell r="R285">
            <v>0</v>
          </cell>
          <cell r="S285">
            <v>1</v>
          </cell>
        </row>
        <row r="286">
          <cell r="C286">
            <v>27.800000000000125</v>
          </cell>
          <cell r="D286">
            <v>1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99999.999999999971</v>
          </cell>
          <cell r="Q286">
            <v>99999.999999999971</v>
          </cell>
          <cell r="R286">
            <v>0</v>
          </cell>
          <cell r="S286">
            <v>1</v>
          </cell>
        </row>
        <row r="287">
          <cell r="C287">
            <v>27.900000000000126</v>
          </cell>
          <cell r="D287">
            <v>1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99999.999999999971</v>
          </cell>
          <cell r="Q287">
            <v>99999.999999999971</v>
          </cell>
          <cell r="R287">
            <v>0</v>
          </cell>
          <cell r="S287">
            <v>1</v>
          </cell>
        </row>
        <row r="288">
          <cell r="C288">
            <v>28.000000000000128</v>
          </cell>
          <cell r="D288">
            <v>1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99999.999999999971</v>
          </cell>
          <cell r="Q288">
            <v>99999.999999999971</v>
          </cell>
          <cell r="R288">
            <v>0</v>
          </cell>
          <cell r="S288">
            <v>1</v>
          </cell>
        </row>
        <row r="289">
          <cell r="C289">
            <v>28.100000000000129</v>
          </cell>
          <cell r="D289">
            <v>1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99999.999999999971</v>
          </cell>
          <cell r="Q289">
            <v>99999.999999999971</v>
          </cell>
          <cell r="R289">
            <v>0</v>
          </cell>
          <cell r="S289">
            <v>1</v>
          </cell>
        </row>
        <row r="290">
          <cell r="C290">
            <v>28.200000000000131</v>
          </cell>
          <cell r="D290">
            <v>1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99999.999999999971</v>
          </cell>
          <cell r="Q290">
            <v>99999.999999999971</v>
          </cell>
          <cell r="R290">
            <v>0</v>
          </cell>
          <cell r="S290">
            <v>1</v>
          </cell>
        </row>
        <row r="291">
          <cell r="C291">
            <v>28.300000000000132</v>
          </cell>
          <cell r="D291">
            <v>1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99999.999999999971</v>
          </cell>
          <cell r="Q291">
            <v>99999.999999999971</v>
          </cell>
          <cell r="R291">
            <v>0</v>
          </cell>
          <cell r="S291">
            <v>1</v>
          </cell>
        </row>
        <row r="292">
          <cell r="C292">
            <v>28.400000000000134</v>
          </cell>
          <cell r="D292">
            <v>1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99999.999999999971</v>
          </cell>
          <cell r="Q292">
            <v>99999.999999999971</v>
          </cell>
          <cell r="R292">
            <v>0</v>
          </cell>
          <cell r="S292">
            <v>1</v>
          </cell>
        </row>
        <row r="293">
          <cell r="C293">
            <v>28.500000000000135</v>
          </cell>
          <cell r="D293">
            <v>1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99999.999999999971</v>
          </cell>
          <cell r="Q293">
            <v>99999.999999999971</v>
          </cell>
          <cell r="R293">
            <v>0</v>
          </cell>
          <cell r="S293">
            <v>1</v>
          </cell>
        </row>
        <row r="294">
          <cell r="C294">
            <v>28.600000000000136</v>
          </cell>
          <cell r="D294">
            <v>1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99999.999999999971</v>
          </cell>
          <cell r="Q294">
            <v>99999.999999999971</v>
          </cell>
          <cell r="R294">
            <v>0</v>
          </cell>
          <cell r="S294">
            <v>1</v>
          </cell>
        </row>
        <row r="295">
          <cell r="C295">
            <v>28.700000000000138</v>
          </cell>
          <cell r="D295">
            <v>1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99999.999999999971</v>
          </cell>
          <cell r="Q295">
            <v>99999.999999999971</v>
          </cell>
          <cell r="R295">
            <v>0</v>
          </cell>
          <cell r="S295">
            <v>1</v>
          </cell>
        </row>
        <row r="296">
          <cell r="C296">
            <v>28.800000000000139</v>
          </cell>
          <cell r="D296">
            <v>1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99999.999999999971</v>
          </cell>
          <cell r="Q296">
            <v>99999.999999999971</v>
          </cell>
          <cell r="R296">
            <v>0</v>
          </cell>
          <cell r="S296">
            <v>1</v>
          </cell>
        </row>
        <row r="297">
          <cell r="C297">
            <v>28.900000000000141</v>
          </cell>
          <cell r="D297">
            <v>1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99999.999999999971</v>
          </cell>
          <cell r="Q297">
            <v>99999.999999999971</v>
          </cell>
          <cell r="R297">
            <v>0</v>
          </cell>
          <cell r="S297">
            <v>1</v>
          </cell>
        </row>
        <row r="298">
          <cell r="C298">
            <v>29.000000000000142</v>
          </cell>
          <cell r="D298">
            <v>1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99999.999999999971</v>
          </cell>
          <cell r="Q298">
            <v>99999.999999999971</v>
          </cell>
          <cell r="R298">
            <v>0</v>
          </cell>
          <cell r="S298">
            <v>1</v>
          </cell>
        </row>
        <row r="299">
          <cell r="C299">
            <v>29.100000000000144</v>
          </cell>
          <cell r="D299">
            <v>1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99999.999999999971</v>
          </cell>
          <cell r="Q299">
            <v>99999.999999999971</v>
          </cell>
          <cell r="R299">
            <v>0</v>
          </cell>
          <cell r="S299">
            <v>1</v>
          </cell>
        </row>
        <row r="300">
          <cell r="C300">
            <v>29.200000000000145</v>
          </cell>
          <cell r="D300">
            <v>1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99999.999999999971</v>
          </cell>
          <cell r="Q300">
            <v>99999.999999999971</v>
          </cell>
          <cell r="R300">
            <v>0</v>
          </cell>
          <cell r="S300">
            <v>1</v>
          </cell>
        </row>
        <row r="301">
          <cell r="C301">
            <v>29.300000000000146</v>
          </cell>
          <cell r="D301">
            <v>1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99999.999999999971</v>
          </cell>
          <cell r="Q301">
            <v>99999.999999999971</v>
          </cell>
          <cell r="R301">
            <v>0</v>
          </cell>
          <cell r="S301">
            <v>1</v>
          </cell>
        </row>
        <row r="302">
          <cell r="C302">
            <v>29.400000000000148</v>
          </cell>
          <cell r="D302">
            <v>1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99999.999999999971</v>
          </cell>
          <cell r="Q302">
            <v>99999.999999999971</v>
          </cell>
          <cell r="R302">
            <v>0</v>
          </cell>
          <cell r="S302">
            <v>1</v>
          </cell>
        </row>
        <row r="303">
          <cell r="C303">
            <v>29.500000000000149</v>
          </cell>
          <cell r="D303">
            <v>1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99999.999999999971</v>
          </cell>
          <cell r="Q303">
            <v>99999.999999999971</v>
          </cell>
          <cell r="R303">
            <v>0</v>
          </cell>
          <cell r="S303">
            <v>1</v>
          </cell>
        </row>
        <row r="304">
          <cell r="C304">
            <v>29.600000000000151</v>
          </cell>
          <cell r="D304">
            <v>1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99999.999999999971</v>
          </cell>
          <cell r="Q304">
            <v>99999.999999999971</v>
          </cell>
          <cell r="R304">
            <v>0</v>
          </cell>
          <cell r="S304">
            <v>1</v>
          </cell>
        </row>
        <row r="305">
          <cell r="C305">
            <v>29.700000000000152</v>
          </cell>
          <cell r="D305">
            <v>1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99999.999999999971</v>
          </cell>
          <cell r="Q305">
            <v>99999.999999999971</v>
          </cell>
          <cell r="R305">
            <v>0</v>
          </cell>
          <cell r="S305">
            <v>1</v>
          </cell>
        </row>
        <row r="306">
          <cell r="C306">
            <v>29.800000000000153</v>
          </cell>
          <cell r="D306">
            <v>1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99999.999999999971</v>
          </cell>
          <cell r="Q306">
            <v>99999.999999999971</v>
          </cell>
          <cell r="R306">
            <v>0</v>
          </cell>
          <cell r="S306">
            <v>1</v>
          </cell>
        </row>
        <row r="307">
          <cell r="C307">
            <v>29.900000000000155</v>
          </cell>
          <cell r="D307">
            <v>1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99999.999999999971</v>
          </cell>
          <cell r="Q307">
            <v>99999.999999999971</v>
          </cell>
          <cell r="R307">
            <v>0</v>
          </cell>
          <cell r="S307">
            <v>1</v>
          </cell>
        </row>
        <row r="308">
          <cell r="C308">
            <v>30.000000000000156</v>
          </cell>
          <cell r="D308">
            <v>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99999.999999999971</v>
          </cell>
          <cell r="Q308">
            <v>99999.999999999971</v>
          </cell>
          <cell r="R308">
            <v>0</v>
          </cell>
          <cell r="S308">
            <v>1</v>
          </cell>
        </row>
        <row r="309">
          <cell r="C309">
            <v>30.100000000000158</v>
          </cell>
          <cell r="D309">
            <v>1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99999.999999999971</v>
          </cell>
          <cell r="Q309">
            <v>99999.999999999971</v>
          </cell>
          <cell r="R309">
            <v>0</v>
          </cell>
          <cell r="S309">
            <v>1</v>
          </cell>
        </row>
        <row r="310">
          <cell r="C310">
            <v>30.200000000000159</v>
          </cell>
          <cell r="D310">
            <v>1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99999.999999999971</v>
          </cell>
          <cell r="Q310">
            <v>99999.999999999971</v>
          </cell>
          <cell r="R310">
            <v>0</v>
          </cell>
          <cell r="S310">
            <v>1</v>
          </cell>
        </row>
        <row r="311">
          <cell r="C311">
            <v>30.300000000000161</v>
          </cell>
          <cell r="D311">
            <v>1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99999.999999999971</v>
          </cell>
          <cell r="Q311">
            <v>99999.999999999971</v>
          </cell>
          <cell r="R311">
            <v>0</v>
          </cell>
          <cell r="S311">
            <v>1</v>
          </cell>
        </row>
        <row r="312">
          <cell r="C312">
            <v>30.400000000000162</v>
          </cell>
          <cell r="D312">
            <v>1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99999.999999999971</v>
          </cell>
          <cell r="Q312">
            <v>99999.999999999971</v>
          </cell>
          <cell r="R312">
            <v>0</v>
          </cell>
          <cell r="S312">
            <v>1</v>
          </cell>
        </row>
        <row r="313">
          <cell r="C313">
            <v>30.500000000000163</v>
          </cell>
          <cell r="D313">
            <v>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99999.999999999971</v>
          </cell>
          <cell r="Q313">
            <v>99999.999999999971</v>
          </cell>
          <cell r="R313">
            <v>0</v>
          </cell>
          <cell r="S313">
            <v>1</v>
          </cell>
        </row>
        <row r="314">
          <cell r="C314">
            <v>30.600000000000165</v>
          </cell>
          <cell r="D314">
            <v>1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99999.999999999971</v>
          </cell>
          <cell r="Q314">
            <v>99999.999999999971</v>
          </cell>
          <cell r="R314">
            <v>0</v>
          </cell>
          <cell r="S314">
            <v>1</v>
          </cell>
        </row>
        <row r="315">
          <cell r="C315">
            <v>30.700000000000166</v>
          </cell>
          <cell r="D315">
            <v>1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99999.999999999971</v>
          </cell>
          <cell r="Q315">
            <v>99999.999999999971</v>
          </cell>
          <cell r="R315">
            <v>0</v>
          </cell>
          <cell r="S315">
            <v>1</v>
          </cell>
        </row>
        <row r="316">
          <cell r="C316">
            <v>30.800000000000168</v>
          </cell>
          <cell r="D316">
            <v>1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99999.999999999971</v>
          </cell>
          <cell r="Q316">
            <v>99999.999999999971</v>
          </cell>
          <cell r="R316">
            <v>0</v>
          </cell>
          <cell r="S316">
            <v>1</v>
          </cell>
        </row>
        <row r="317">
          <cell r="C317">
            <v>30.900000000000169</v>
          </cell>
          <cell r="D317">
            <v>1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99999.999999999971</v>
          </cell>
          <cell r="Q317">
            <v>99999.999999999971</v>
          </cell>
          <cell r="R317">
            <v>0</v>
          </cell>
          <cell r="S317">
            <v>1</v>
          </cell>
        </row>
        <row r="318">
          <cell r="C318">
            <v>31.000000000000171</v>
          </cell>
          <cell r="D318">
            <v>1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99999.999999999971</v>
          </cell>
          <cell r="Q318">
            <v>99999.999999999971</v>
          </cell>
          <cell r="R318">
            <v>0</v>
          </cell>
          <cell r="S318">
            <v>1</v>
          </cell>
        </row>
        <row r="319">
          <cell r="C319">
            <v>31.100000000000172</v>
          </cell>
          <cell r="D319">
            <v>1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99999.999999999971</v>
          </cell>
          <cell r="Q319">
            <v>99999.999999999971</v>
          </cell>
          <cell r="R319">
            <v>0</v>
          </cell>
          <cell r="S319">
            <v>1</v>
          </cell>
        </row>
        <row r="320">
          <cell r="C320">
            <v>31.200000000000173</v>
          </cell>
          <cell r="D320">
            <v>1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99999.999999999971</v>
          </cell>
          <cell r="Q320">
            <v>99999.999999999971</v>
          </cell>
          <cell r="R320">
            <v>0</v>
          </cell>
          <cell r="S320">
            <v>1</v>
          </cell>
        </row>
        <row r="321">
          <cell r="C321">
            <v>31.300000000000175</v>
          </cell>
          <cell r="D321">
            <v>1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99999.999999999971</v>
          </cell>
          <cell r="Q321">
            <v>99999.999999999971</v>
          </cell>
          <cell r="R321">
            <v>0</v>
          </cell>
          <cell r="S321">
            <v>1</v>
          </cell>
        </row>
        <row r="322">
          <cell r="C322">
            <v>31.400000000000176</v>
          </cell>
          <cell r="D322">
            <v>1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99999.999999999971</v>
          </cell>
          <cell r="Q322">
            <v>99999.999999999971</v>
          </cell>
          <cell r="R322">
            <v>0</v>
          </cell>
          <cell r="S322">
            <v>1</v>
          </cell>
        </row>
        <row r="323">
          <cell r="C323">
            <v>31.500000000000178</v>
          </cell>
          <cell r="D323">
            <v>1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99999.999999999971</v>
          </cell>
          <cell r="Q323">
            <v>99999.999999999971</v>
          </cell>
          <cell r="R323">
            <v>0</v>
          </cell>
          <cell r="S323">
            <v>1</v>
          </cell>
        </row>
        <row r="324">
          <cell r="C324">
            <v>31.600000000000179</v>
          </cell>
          <cell r="D324">
            <v>1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99999.999999999971</v>
          </cell>
          <cell r="Q324">
            <v>99999.999999999971</v>
          </cell>
          <cell r="R324">
            <v>0</v>
          </cell>
          <cell r="S324">
            <v>1</v>
          </cell>
        </row>
        <row r="325">
          <cell r="C325">
            <v>31.70000000000018</v>
          </cell>
          <cell r="D325">
            <v>1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99999.999999999971</v>
          </cell>
          <cell r="Q325">
            <v>99999.999999999971</v>
          </cell>
          <cell r="R325">
            <v>0</v>
          </cell>
          <cell r="S325">
            <v>1</v>
          </cell>
        </row>
        <row r="326">
          <cell r="C326">
            <v>31.800000000000182</v>
          </cell>
          <cell r="D326">
            <v>1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99999.999999999971</v>
          </cell>
          <cell r="Q326">
            <v>99999.999999999971</v>
          </cell>
          <cell r="R326">
            <v>0</v>
          </cell>
          <cell r="S326">
            <v>1</v>
          </cell>
        </row>
        <row r="327">
          <cell r="C327">
            <v>31.900000000000183</v>
          </cell>
          <cell r="D327">
            <v>1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99999.999999999971</v>
          </cell>
          <cell r="Q327">
            <v>99999.999999999971</v>
          </cell>
          <cell r="R327">
            <v>0</v>
          </cell>
          <cell r="S327">
            <v>1</v>
          </cell>
        </row>
        <row r="328">
          <cell r="C328">
            <v>32.000000000000185</v>
          </cell>
          <cell r="D328">
            <v>1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99999.999999999971</v>
          </cell>
          <cell r="Q328">
            <v>99999.999999999971</v>
          </cell>
          <cell r="R328">
            <v>0</v>
          </cell>
          <cell r="S328">
            <v>1</v>
          </cell>
        </row>
        <row r="329">
          <cell r="C329">
            <v>32.100000000000186</v>
          </cell>
          <cell r="D329">
            <v>1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99999.999999999971</v>
          </cell>
          <cell r="Q329">
            <v>99999.999999999971</v>
          </cell>
          <cell r="R329">
            <v>0</v>
          </cell>
          <cell r="S329">
            <v>1</v>
          </cell>
        </row>
        <row r="330">
          <cell r="C330">
            <v>32.200000000000188</v>
          </cell>
          <cell r="D330">
            <v>1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99999.999999999971</v>
          </cell>
          <cell r="Q330">
            <v>99999.999999999971</v>
          </cell>
          <cell r="R330">
            <v>0</v>
          </cell>
          <cell r="S330">
            <v>1</v>
          </cell>
        </row>
        <row r="331">
          <cell r="C331">
            <v>32.300000000000189</v>
          </cell>
          <cell r="D331">
            <v>1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99999.999999999971</v>
          </cell>
          <cell r="Q331">
            <v>99999.999999999971</v>
          </cell>
          <cell r="R331">
            <v>0</v>
          </cell>
          <cell r="S331">
            <v>1</v>
          </cell>
        </row>
        <row r="332">
          <cell r="C332">
            <v>32.40000000000019</v>
          </cell>
          <cell r="D332">
            <v>1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99999.999999999971</v>
          </cell>
          <cell r="Q332">
            <v>99999.999999999971</v>
          </cell>
          <cell r="R332">
            <v>0</v>
          </cell>
          <cell r="S332">
            <v>1</v>
          </cell>
        </row>
        <row r="333">
          <cell r="C333">
            <v>32.500000000000192</v>
          </cell>
          <cell r="D333">
            <v>1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99999.999999999971</v>
          </cell>
          <cell r="Q333">
            <v>99999.999999999971</v>
          </cell>
          <cell r="R333">
            <v>0</v>
          </cell>
          <cell r="S333">
            <v>1</v>
          </cell>
        </row>
        <row r="334">
          <cell r="C334">
            <v>32.600000000000193</v>
          </cell>
          <cell r="D334">
            <v>1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99999.999999999971</v>
          </cell>
          <cell r="Q334">
            <v>99999.999999999971</v>
          </cell>
          <cell r="R334">
            <v>0</v>
          </cell>
          <cell r="S334">
            <v>1</v>
          </cell>
        </row>
        <row r="335">
          <cell r="C335">
            <v>32.700000000000195</v>
          </cell>
          <cell r="D335">
            <v>1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99999.999999999971</v>
          </cell>
          <cell r="Q335">
            <v>99999.999999999971</v>
          </cell>
          <cell r="R335">
            <v>0</v>
          </cell>
          <cell r="S335">
            <v>1</v>
          </cell>
        </row>
        <row r="336">
          <cell r="C336">
            <v>32.800000000000196</v>
          </cell>
          <cell r="D336">
            <v>1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99999.999999999971</v>
          </cell>
          <cell r="Q336">
            <v>99999.999999999971</v>
          </cell>
          <cell r="R336">
            <v>0</v>
          </cell>
          <cell r="S336">
            <v>1</v>
          </cell>
        </row>
        <row r="337">
          <cell r="C337">
            <v>32.900000000000198</v>
          </cell>
          <cell r="D337">
            <v>1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99999.999999999971</v>
          </cell>
          <cell r="Q337">
            <v>99999.999999999971</v>
          </cell>
          <cell r="R337">
            <v>0</v>
          </cell>
          <cell r="S337">
            <v>1</v>
          </cell>
        </row>
        <row r="338">
          <cell r="C338">
            <v>33.000000000000199</v>
          </cell>
          <cell r="D338">
            <v>1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99999.999999999971</v>
          </cell>
          <cell r="Q338">
            <v>99999.999999999971</v>
          </cell>
          <cell r="R338">
            <v>0</v>
          </cell>
          <cell r="S338">
            <v>1</v>
          </cell>
        </row>
        <row r="339">
          <cell r="C339">
            <v>33.1000000000002</v>
          </cell>
          <cell r="D339">
            <v>1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99999.999999999971</v>
          </cell>
          <cell r="Q339">
            <v>99999.999999999971</v>
          </cell>
          <cell r="R339">
            <v>0</v>
          </cell>
          <cell r="S339">
            <v>1</v>
          </cell>
        </row>
        <row r="340">
          <cell r="C340">
            <v>33.200000000000202</v>
          </cell>
          <cell r="D340">
            <v>1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99999.999999999971</v>
          </cell>
          <cell r="Q340">
            <v>99999.999999999971</v>
          </cell>
          <cell r="R340">
            <v>0</v>
          </cell>
          <cell r="S340">
            <v>1</v>
          </cell>
        </row>
        <row r="341">
          <cell r="C341">
            <v>33.300000000000203</v>
          </cell>
          <cell r="D341">
            <v>1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99999.999999999971</v>
          </cell>
          <cell r="Q341">
            <v>99999.999999999971</v>
          </cell>
          <cell r="R341">
            <v>0</v>
          </cell>
          <cell r="S341">
            <v>1</v>
          </cell>
        </row>
        <row r="342">
          <cell r="C342">
            <v>33.400000000000205</v>
          </cell>
          <cell r="D342">
            <v>1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99999.999999999971</v>
          </cell>
          <cell r="Q342">
            <v>99999.999999999971</v>
          </cell>
          <cell r="R342">
            <v>0</v>
          </cell>
          <cell r="S342">
            <v>1</v>
          </cell>
        </row>
        <row r="343">
          <cell r="C343">
            <v>33.500000000000206</v>
          </cell>
          <cell r="D343">
            <v>1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99999.999999999971</v>
          </cell>
          <cell r="Q343">
            <v>99999.999999999971</v>
          </cell>
          <cell r="R343">
            <v>0</v>
          </cell>
          <cell r="S343">
            <v>1</v>
          </cell>
        </row>
        <row r="344">
          <cell r="C344">
            <v>33.600000000000207</v>
          </cell>
          <cell r="D344">
            <v>1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99999.999999999971</v>
          </cell>
          <cell r="Q344">
            <v>99999.999999999971</v>
          </cell>
          <cell r="R344">
            <v>0</v>
          </cell>
          <cell r="S344">
            <v>1</v>
          </cell>
        </row>
        <row r="345">
          <cell r="C345">
            <v>33.700000000000209</v>
          </cell>
          <cell r="D345">
            <v>1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99999.999999999971</v>
          </cell>
          <cell r="Q345">
            <v>99999.999999999971</v>
          </cell>
          <cell r="R345">
            <v>0</v>
          </cell>
          <cell r="S345">
            <v>1</v>
          </cell>
        </row>
        <row r="346">
          <cell r="C346">
            <v>33.80000000000021</v>
          </cell>
          <cell r="D346">
            <v>1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99999.999999999971</v>
          </cell>
          <cell r="Q346">
            <v>99999.999999999971</v>
          </cell>
          <cell r="R346">
            <v>0</v>
          </cell>
          <cell r="S346">
            <v>1</v>
          </cell>
        </row>
        <row r="347">
          <cell r="C347">
            <v>33.900000000000212</v>
          </cell>
          <cell r="D347">
            <v>1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99999.999999999971</v>
          </cell>
          <cell r="Q347">
            <v>99999.999999999971</v>
          </cell>
          <cell r="R347">
            <v>0</v>
          </cell>
          <cell r="S347">
            <v>1</v>
          </cell>
        </row>
        <row r="348">
          <cell r="C348">
            <v>34.000000000000213</v>
          </cell>
          <cell r="D348">
            <v>1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99999.999999999971</v>
          </cell>
          <cell r="Q348">
            <v>99999.999999999971</v>
          </cell>
          <cell r="R348">
            <v>0</v>
          </cell>
          <cell r="S348">
            <v>1</v>
          </cell>
        </row>
        <row r="349">
          <cell r="C349">
            <v>34.100000000000215</v>
          </cell>
          <cell r="D349">
            <v>1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99999.999999999971</v>
          </cell>
          <cell r="Q349">
            <v>99999.999999999971</v>
          </cell>
          <cell r="R349">
            <v>0</v>
          </cell>
          <cell r="S349">
            <v>1</v>
          </cell>
        </row>
        <row r="350">
          <cell r="C350">
            <v>34.200000000000216</v>
          </cell>
          <cell r="D350">
            <v>1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99999.999999999971</v>
          </cell>
          <cell r="Q350">
            <v>99999.999999999971</v>
          </cell>
          <cell r="R350">
            <v>0</v>
          </cell>
          <cell r="S350">
            <v>1</v>
          </cell>
        </row>
        <row r="351">
          <cell r="C351">
            <v>34.300000000000217</v>
          </cell>
          <cell r="D351">
            <v>1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99999.999999999971</v>
          </cell>
          <cell r="Q351">
            <v>99999.999999999971</v>
          </cell>
          <cell r="R351">
            <v>0</v>
          </cell>
          <cell r="S351">
            <v>1</v>
          </cell>
        </row>
        <row r="352">
          <cell r="C352">
            <v>34.400000000000219</v>
          </cell>
          <cell r="D352">
            <v>1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99999.999999999971</v>
          </cell>
          <cell r="Q352">
            <v>99999.999999999971</v>
          </cell>
          <cell r="R352">
            <v>0</v>
          </cell>
          <cell r="S352">
            <v>1</v>
          </cell>
        </row>
        <row r="353">
          <cell r="C353">
            <v>34.50000000000022</v>
          </cell>
          <cell r="D353">
            <v>1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99999.999999999971</v>
          </cell>
          <cell r="Q353">
            <v>99999.999999999971</v>
          </cell>
          <cell r="R353">
            <v>0</v>
          </cell>
          <cell r="S353">
            <v>1</v>
          </cell>
        </row>
        <row r="354">
          <cell r="C354">
            <v>34.600000000000222</v>
          </cell>
          <cell r="D354">
            <v>1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99999.999999999971</v>
          </cell>
          <cell r="Q354">
            <v>99999.999999999971</v>
          </cell>
          <cell r="R354">
            <v>0</v>
          </cell>
          <cell r="S354">
            <v>1</v>
          </cell>
        </row>
        <row r="355">
          <cell r="C355">
            <v>34.700000000000223</v>
          </cell>
          <cell r="D355">
            <v>1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99999.999999999971</v>
          </cell>
          <cell r="Q355">
            <v>99999.999999999971</v>
          </cell>
          <cell r="R355">
            <v>0</v>
          </cell>
          <cell r="S355">
            <v>1</v>
          </cell>
        </row>
        <row r="356">
          <cell r="C356">
            <v>34.800000000000225</v>
          </cell>
          <cell r="D356">
            <v>1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99999.999999999971</v>
          </cell>
          <cell r="Q356">
            <v>99999.999999999971</v>
          </cell>
          <cell r="R356">
            <v>0</v>
          </cell>
          <cell r="S356">
            <v>1</v>
          </cell>
        </row>
        <row r="357">
          <cell r="C357">
            <v>34.900000000000226</v>
          </cell>
          <cell r="D357">
            <v>1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99999.999999999971</v>
          </cell>
          <cell r="Q357">
            <v>99999.999999999971</v>
          </cell>
          <cell r="R357">
            <v>0</v>
          </cell>
          <cell r="S357">
            <v>1</v>
          </cell>
        </row>
        <row r="358">
          <cell r="C358">
            <v>35.000000000000227</v>
          </cell>
          <cell r="D358">
            <v>1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99999.999999999971</v>
          </cell>
          <cell r="Q358">
            <v>99999.999999999971</v>
          </cell>
          <cell r="R358">
            <v>0</v>
          </cell>
          <cell r="S358">
            <v>1</v>
          </cell>
        </row>
        <row r="359">
          <cell r="C359">
            <v>35.100000000000229</v>
          </cell>
          <cell r="D359">
            <v>1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99999.999999999971</v>
          </cell>
          <cell r="Q359">
            <v>99999.999999999971</v>
          </cell>
          <cell r="R359">
            <v>0</v>
          </cell>
          <cell r="S359">
            <v>1</v>
          </cell>
        </row>
        <row r="360">
          <cell r="C360">
            <v>35.20000000000023</v>
          </cell>
          <cell r="D360">
            <v>1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99999.999999999971</v>
          </cell>
          <cell r="Q360">
            <v>99999.999999999971</v>
          </cell>
          <cell r="R360">
            <v>0</v>
          </cell>
          <cell r="S360">
            <v>1</v>
          </cell>
        </row>
        <row r="361">
          <cell r="C361">
            <v>35.300000000000232</v>
          </cell>
          <cell r="D361">
            <v>1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99999.999999999971</v>
          </cell>
          <cell r="Q361">
            <v>99999.999999999971</v>
          </cell>
          <cell r="R361">
            <v>0</v>
          </cell>
          <cell r="S361">
            <v>1</v>
          </cell>
        </row>
        <row r="362">
          <cell r="C362">
            <v>35.400000000000233</v>
          </cell>
          <cell r="D362">
            <v>1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99999.999999999971</v>
          </cell>
          <cell r="Q362">
            <v>99999.999999999971</v>
          </cell>
          <cell r="R362">
            <v>0</v>
          </cell>
          <cell r="S362">
            <v>1</v>
          </cell>
        </row>
        <row r="363">
          <cell r="C363">
            <v>35.500000000000234</v>
          </cell>
          <cell r="D363">
            <v>1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99999.999999999971</v>
          </cell>
          <cell r="Q363">
            <v>99999.999999999971</v>
          </cell>
          <cell r="R363">
            <v>0</v>
          </cell>
          <cell r="S363">
            <v>1</v>
          </cell>
        </row>
        <row r="364">
          <cell r="C364">
            <v>35.600000000000236</v>
          </cell>
          <cell r="D364">
            <v>1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99999.999999999971</v>
          </cell>
          <cell r="Q364">
            <v>99999.999999999971</v>
          </cell>
          <cell r="R364">
            <v>0</v>
          </cell>
          <cell r="S364">
            <v>1</v>
          </cell>
        </row>
        <row r="365">
          <cell r="C365">
            <v>35.700000000000237</v>
          </cell>
          <cell r="D365">
            <v>1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99999.999999999971</v>
          </cell>
          <cell r="Q365">
            <v>99999.999999999971</v>
          </cell>
          <cell r="R365">
            <v>0</v>
          </cell>
          <cell r="S365">
            <v>1</v>
          </cell>
        </row>
        <row r="366">
          <cell r="C366">
            <v>35.800000000000239</v>
          </cell>
          <cell r="D366">
            <v>1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99999.999999999971</v>
          </cell>
          <cell r="Q366">
            <v>99999.999999999971</v>
          </cell>
          <cell r="R366">
            <v>0</v>
          </cell>
          <cell r="S366">
            <v>1</v>
          </cell>
        </row>
        <row r="367">
          <cell r="C367">
            <v>35.90000000000024</v>
          </cell>
          <cell r="D367">
            <v>1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99999.999999999971</v>
          </cell>
          <cell r="Q367">
            <v>99999.999999999971</v>
          </cell>
          <cell r="R367">
            <v>0</v>
          </cell>
          <cell r="S367">
            <v>1</v>
          </cell>
        </row>
        <row r="368">
          <cell r="C368">
            <v>36.000000000000242</v>
          </cell>
          <cell r="D368">
            <v>1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99999.999999999971</v>
          </cell>
          <cell r="Q368">
            <v>99999.999999999971</v>
          </cell>
          <cell r="R368">
            <v>0</v>
          </cell>
          <cell r="S368">
            <v>1</v>
          </cell>
        </row>
        <row r="369">
          <cell r="C369">
            <v>36.100000000000243</v>
          </cell>
          <cell r="D369">
            <v>1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99999.999999999971</v>
          </cell>
          <cell r="Q369">
            <v>99999.999999999971</v>
          </cell>
          <cell r="R369">
            <v>0</v>
          </cell>
          <cell r="S369">
            <v>1</v>
          </cell>
        </row>
        <row r="370">
          <cell r="C370">
            <v>36.200000000000244</v>
          </cell>
          <cell r="D370">
            <v>1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99999.999999999971</v>
          </cell>
          <cell r="Q370">
            <v>99999.999999999971</v>
          </cell>
          <cell r="R370">
            <v>0</v>
          </cell>
          <cell r="S370">
            <v>1</v>
          </cell>
        </row>
        <row r="371">
          <cell r="C371">
            <v>36.300000000000246</v>
          </cell>
          <cell r="D371">
            <v>1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99999.999999999971</v>
          </cell>
          <cell r="Q371">
            <v>99999.999999999971</v>
          </cell>
          <cell r="R371">
            <v>0</v>
          </cell>
          <cell r="S371">
            <v>1</v>
          </cell>
        </row>
        <row r="372">
          <cell r="C372">
            <v>36.400000000000247</v>
          </cell>
          <cell r="D372">
            <v>1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99999.999999999971</v>
          </cell>
          <cell r="Q372">
            <v>99999.999999999971</v>
          </cell>
          <cell r="R372">
            <v>0</v>
          </cell>
          <cell r="S372">
            <v>1</v>
          </cell>
        </row>
        <row r="373">
          <cell r="C373">
            <v>36.500000000000249</v>
          </cell>
          <cell r="D373">
            <v>1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99999.999999999971</v>
          </cell>
          <cell r="Q373">
            <v>99999.999999999971</v>
          </cell>
          <cell r="R373">
            <v>0</v>
          </cell>
          <cell r="S373">
            <v>1</v>
          </cell>
        </row>
        <row r="374">
          <cell r="C374">
            <v>36.60000000000025</v>
          </cell>
          <cell r="D374">
            <v>1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99999.999999999971</v>
          </cell>
          <cell r="Q374">
            <v>99999.999999999971</v>
          </cell>
          <cell r="R374">
            <v>0</v>
          </cell>
          <cell r="S374">
            <v>1</v>
          </cell>
        </row>
        <row r="375">
          <cell r="C375">
            <v>36.700000000000252</v>
          </cell>
          <cell r="D375">
            <v>1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99999.999999999971</v>
          </cell>
          <cell r="Q375">
            <v>99999.999999999971</v>
          </cell>
          <cell r="R375">
            <v>0</v>
          </cell>
          <cell r="S375">
            <v>1</v>
          </cell>
        </row>
        <row r="376">
          <cell r="C376">
            <v>36.800000000000253</v>
          </cell>
          <cell r="D376">
            <v>1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99999.999999999971</v>
          </cell>
          <cell r="Q376">
            <v>99999.999999999971</v>
          </cell>
          <cell r="R376">
            <v>0</v>
          </cell>
          <cell r="S376">
            <v>1</v>
          </cell>
        </row>
        <row r="377">
          <cell r="C377">
            <v>36.900000000000254</v>
          </cell>
          <cell r="D377">
            <v>1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99999.999999999971</v>
          </cell>
          <cell r="Q377">
            <v>99999.999999999971</v>
          </cell>
          <cell r="R377">
            <v>0</v>
          </cell>
          <cell r="S377">
            <v>1</v>
          </cell>
        </row>
        <row r="378">
          <cell r="C378">
            <v>37.000000000000256</v>
          </cell>
          <cell r="D378">
            <v>1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99999.999999999971</v>
          </cell>
          <cell r="Q378">
            <v>99999.999999999971</v>
          </cell>
          <cell r="R378">
            <v>0</v>
          </cell>
          <cell r="S378">
            <v>1</v>
          </cell>
        </row>
        <row r="379">
          <cell r="C379">
            <v>37.100000000000257</v>
          </cell>
          <cell r="D379">
            <v>1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99999.999999999971</v>
          </cell>
          <cell r="Q379">
            <v>99999.999999999971</v>
          </cell>
          <cell r="R379">
            <v>0</v>
          </cell>
          <cell r="S379">
            <v>1</v>
          </cell>
        </row>
        <row r="380">
          <cell r="C380">
            <v>37.200000000000259</v>
          </cell>
          <cell r="D380">
            <v>1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99999.999999999971</v>
          </cell>
          <cell r="Q380">
            <v>99999.999999999971</v>
          </cell>
          <cell r="R380">
            <v>0</v>
          </cell>
          <cell r="S380">
            <v>1</v>
          </cell>
        </row>
        <row r="381">
          <cell r="C381">
            <v>37.30000000000026</v>
          </cell>
          <cell r="D381">
            <v>1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99999.999999999971</v>
          </cell>
          <cell r="Q381">
            <v>99999.999999999971</v>
          </cell>
          <cell r="R381">
            <v>0</v>
          </cell>
          <cell r="S381">
            <v>1</v>
          </cell>
        </row>
        <row r="382">
          <cell r="C382">
            <v>37.400000000000261</v>
          </cell>
          <cell r="D382">
            <v>1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99999.999999999971</v>
          </cell>
          <cell r="Q382">
            <v>99999.999999999971</v>
          </cell>
          <cell r="R382">
            <v>0</v>
          </cell>
          <cell r="S382">
            <v>1</v>
          </cell>
        </row>
        <row r="383">
          <cell r="C383">
            <v>37.500000000000263</v>
          </cell>
          <cell r="D383">
            <v>1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99999.999999999971</v>
          </cell>
          <cell r="Q383">
            <v>99999.999999999971</v>
          </cell>
          <cell r="R383">
            <v>0</v>
          </cell>
          <cell r="S383">
            <v>1</v>
          </cell>
        </row>
        <row r="384">
          <cell r="C384">
            <v>37.600000000000264</v>
          </cell>
          <cell r="D384">
            <v>1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99999.999999999971</v>
          </cell>
          <cell r="Q384">
            <v>99999.999999999971</v>
          </cell>
          <cell r="R384">
            <v>0</v>
          </cell>
          <cell r="S384">
            <v>1</v>
          </cell>
        </row>
        <row r="385">
          <cell r="C385">
            <v>37.700000000000266</v>
          </cell>
          <cell r="D385">
            <v>1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99999.999999999971</v>
          </cell>
          <cell r="Q385">
            <v>99999.999999999971</v>
          </cell>
          <cell r="R385">
            <v>0</v>
          </cell>
          <cell r="S385">
            <v>1</v>
          </cell>
        </row>
        <row r="386">
          <cell r="C386">
            <v>37.800000000000267</v>
          </cell>
          <cell r="D386">
            <v>1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99999.999999999971</v>
          </cell>
          <cell r="Q386">
            <v>99999.999999999971</v>
          </cell>
          <cell r="R386">
            <v>0</v>
          </cell>
          <cell r="S386">
            <v>1</v>
          </cell>
        </row>
        <row r="387">
          <cell r="C387">
            <v>37.900000000000269</v>
          </cell>
          <cell r="D387">
            <v>1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99999.999999999971</v>
          </cell>
          <cell r="Q387">
            <v>99999.999999999971</v>
          </cell>
          <cell r="R387">
            <v>0</v>
          </cell>
          <cell r="S387">
            <v>1</v>
          </cell>
        </row>
        <row r="388">
          <cell r="C388">
            <v>38.00000000000027</v>
          </cell>
          <cell r="D388">
            <v>1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99999.999999999971</v>
          </cell>
          <cell r="Q388">
            <v>99999.999999999971</v>
          </cell>
          <cell r="R388">
            <v>0</v>
          </cell>
          <cell r="S388">
            <v>1</v>
          </cell>
        </row>
        <row r="389">
          <cell r="C389">
            <v>38.100000000000271</v>
          </cell>
          <cell r="D389">
            <v>1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99999.999999999971</v>
          </cell>
          <cell r="Q389">
            <v>99999.999999999971</v>
          </cell>
          <cell r="R389">
            <v>0</v>
          </cell>
          <cell r="S389">
            <v>1</v>
          </cell>
        </row>
        <row r="390">
          <cell r="C390">
            <v>38.200000000000273</v>
          </cell>
          <cell r="D390">
            <v>1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99999.999999999971</v>
          </cell>
          <cell r="Q390">
            <v>99999.999999999971</v>
          </cell>
          <cell r="R390">
            <v>0</v>
          </cell>
          <cell r="S390">
            <v>1</v>
          </cell>
        </row>
        <row r="391">
          <cell r="C391">
            <v>38.300000000000274</v>
          </cell>
          <cell r="D391">
            <v>1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99999.999999999971</v>
          </cell>
          <cell r="Q391">
            <v>99999.999999999971</v>
          </cell>
          <cell r="R391">
            <v>0</v>
          </cell>
          <cell r="S391">
            <v>1</v>
          </cell>
        </row>
        <row r="392">
          <cell r="C392">
            <v>38.400000000000276</v>
          </cell>
          <cell r="D392">
            <v>1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99999.999999999971</v>
          </cell>
          <cell r="Q392">
            <v>99999.999999999971</v>
          </cell>
          <cell r="R392">
            <v>0</v>
          </cell>
          <cell r="S392">
            <v>1</v>
          </cell>
        </row>
        <row r="393">
          <cell r="C393">
            <v>38.500000000000277</v>
          </cell>
          <cell r="D393">
            <v>1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99999.999999999971</v>
          </cell>
          <cell r="Q393">
            <v>99999.999999999971</v>
          </cell>
          <cell r="R393">
            <v>0</v>
          </cell>
          <cell r="S393">
            <v>1</v>
          </cell>
        </row>
        <row r="394">
          <cell r="C394">
            <v>38.600000000000279</v>
          </cell>
          <cell r="D394">
            <v>1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99999.999999999971</v>
          </cell>
          <cell r="Q394">
            <v>99999.999999999971</v>
          </cell>
          <cell r="R394">
            <v>0</v>
          </cell>
          <cell r="S394">
            <v>1</v>
          </cell>
        </row>
        <row r="395">
          <cell r="C395">
            <v>38.70000000000028</v>
          </cell>
          <cell r="D395">
            <v>1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99999.999999999971</v>
          </cell>
          <cell r="Q395">
            <v>99999.999999999971</v>
          </cell>
          <cell r="R395">
            <v>0</v>
          </cell>
          <cell r="S395">
            <v>1</v>
          </cell>
        </row>
        <row r="396">
          <cell r="C396">
            <v>38.800000000000281</v>
          </cell>
          <cell r="D396">
            <v>1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99999.999999999971</v>
          </cell>
          <cell r="Q396">
            <v>99999.999999999971</v>
          </cell>
          <cell r="R396">
            <v>0</v>
          </cell>
          <cell r="S396">
            <v>1</v>
          </cell>
        </row>
        <row r="397">
          <cell r="C397">
            <v>38.900000000000283</v>
          </cell>
          <cell r="D397">
            <v>1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99999.999999999971</v>
          </cell>
          <cell r="Q397">
            <v>99999.999999999971</v>
          </cell>
          <cell r="R397">
            <v>0</v>
          </cell>
          <cell r="S397">
            <v>1</v>
          </cell>
        </row>
        <row r="398">
          <cell r="C398">
            <v>39.000000000000284</v>
          </cell>
          <cell r="D398">
            <v>1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99999.999999999971</v>
          </cell>
          <cell r="Q398">
            <v>99999.999999999971</v>
          </cell>
          <cell r="R398">
            <v>0</v>
          </cell>
          <cell r="S398">
            <v>1</v>
          </cell>
        </row>
        <row r="399">
          <cell r="C399">
            <v>39.100000000000286</v>
          </cell>
          <cell r="D399">
            <v>1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99999.999999999971</v>
          </cell>
          <cell r="Q399">
            <v>99999.999999999971</v>
          </cell>
          <cell r="R399">
            <v>0</v>
          </cell>
          <cell r="S399">
            <v>1</v>
          </cell>
        </row>
        <row r="400">
          <cell r="C400">
            <v>39.200000000000287</v>
          </cell>
          <cell r="D400">
            <v>1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99999.999999999971</v>
          </cell>
          <cell r="Q400">
            <v>99999.999999999971</v>
          </cell>
          <cell r="R400">
            <v>0</v>
          </cell>
          <cell r="S400">
            <v>1</v>
          </cell>
        </row>
        <row r="401">
          <cell r="C401">
            <v>39.300000000000288</v>
          </cell>
          <cell r="D401">
            <v>1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99999.999999999971</v>
          </cell>
          <cell r="Q401">
            <v>99999.999999999971</v>
          </cell>
          <cell r="R401">
            <v>0</v>
          </cell>
          <cell r="S401">
            <v>1</v>
          </cell>
        </row>
        <row r="402">
          <cell r="C402">
            <v>39.40000000000029</v>
          </cell>
          <cell r="D402">
            <v>1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99999.999999999971</v>
          </cell>
          <cell r="Q402">
            <v>99999.999999999971</v>
          </cell>
          <cell r="R402">
            <v>0</v>
          </cell>
          <cell r="S402">
            <v>1</v>
          </cell>
        </row>
        <row r="403">
          <cell r="C403">
            <v>39.500000000000291</v>
          </cell>
          <cell r="D403">
            <v>1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99999.999999999971</v>
          </cell>
          <cell r="Q403">
            <v>99999.999999999971</v>
          </cell>
          <cell r="R403">
            <v>0</v>
          </cell>
          <cell r="S403">
            <v>1</v>
          </cell>
        </row>
        <row r="404">
          <cell r="C404">
            <v>39.600000000000293</v>
          </cell>
          <cell r="D404">
            <v>1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99999.999999999971</v>
          </cell>
          <cell r="Q404">
            <v>99999.999999999971</v>
          </cell>
          <cell r="R404">
            <v>0</v>
          </cell>
          <cell r="S404">
            <v>1</v>
          </cell>
        </row>
        <row r="405">
          <cell r="C405">
            <v>39.700000000000294</v>
          </cell>
          <cell r="D405">
            <v>1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99999.999999999971</v>
          </cell>
          <cell r="Q405">
            <v>99999.999999999971</v>
          </cell>
          <cell r="R405">
            <v>0</v>
          </cell>
          <cell r="S405">
            <v>1</v>
          </cell>
        </row>
        <row r="406">
          <cell r="C406">
            <v>39.800000000000296</v>
          </cell>
          <cell r="D406">
            <v>1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99999.999999999971</v>
          </cell>
          <cell r="Q406">
            <v>99999.999999999971</v>
          </cell>
          <cell r="R406">
            <v>0</v>
          </cell>
          <cell r="S406">
            <v>1</v>
          </cell>
        </row>
        <row r="407">
          <cell r="C407">
            <v>39.900000000000297</v>
          </cell>
          <cell r="D407">
            <v>1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99999.999999999971</v>
          </cell>
          <cell r="Q407">
            <v>99999.999999999971</v>
          </cell>
          <cell r="R407">
            <v>0</v>
          </cell>
          <cell r="S407">
            <v>1</v>
          </cell>
        </row>
        <row r="408">
          <cell r="C408">
            <v>40.000000000000298</v>
          </cell>
          <cell r="D408">
            <v>1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99999.999999999971</v>
          </cell>
          <cell r="Q408">
            <v>99999.999999999971</v>
          </cell>
          <cell r="R408">
            <v>0</v>
          </cell>
          <cell r="S408">
            <v>1</v>
          </cell>
        </row>
        <row r="409">
          <cell r="C409">
            <v>40.1000000000003</v>
          </cell>
          <cell r="D409">
            <v>1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99999.999999999971</v>
          </cell>
          <cell r="Q409">
            <v>99999.999999999971</v>
          </cell>
          <cell r="R409">
            <v>0</v>
          </cell>
          <cell r="S409">
            <v>1</v>
          </cell>
        </row>
        <row r="410">
          <cell r="C410">
            <v>40.200000000000301</v>
          </cell>
          <cell r="D410">
            <v>1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99999.999999999971</v>
          </cell>
          <cell r="Q410">
            <v>99999.999999999971</v>
          </cell>
          <cell r="R410">
            <v>0</v>
          </cell>
          <cell r="S410">
            <v>1</v>
          </cell>
        </row>
        <row r="411">
          <cell r="C411">
            <v>40.300000000000303</v>
          </cell>
          <cell r="D411">
            <v>1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99999.999999999971</v>
          </cell>
          <cell r="Q411">
            <v>99999.999999999971</v>
          </cell>
          <cell r="R411">
            <v>0</v>
          </cell>
          <cell r="S411">
            <v>1</v>
          </cell>
        </row>
        <row r="412">
          <cell r="C412">
            <v>40.400000000000304</v>
          </cell>
          <cell r="D412">
            <v>1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99999.999999999971</v>
          </cell>
          <cell r="Q412">
            <v>99999.999999999971</v>
          </cell>
          <cell r="R412">
            <v>0</v>
          </cell>
          <cell r="S412">
            <v>1</v>
          </cell>
        </row>
        <row r="413">
          <cell r="C413">
            <v>40.500000000000306</v>
          </cell>
          <cell r="D413">
            <v>1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99999.999999999971</v>
          </cell>
          <cell r="Q413">
            <v>99999.999999999971</v>
          </cell>
          <cell r="R413">
            <v>0</v>
          </cell>
          <cell r="S413">
            <v>1</v>
          </cell>
        </row>
        <row r="414">
          <cell r="C414">
            <v>40.600000000000307</v>
          </cell>
          <cell r="D414">
            <v>1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99999.999999999971</v>
          </cell>
          <cell r="Q414">
            <v>99999.999999999971</v>
          </cell>
          <cell r="R414">
            <v>0</v>
          </cell>
          <cell r="S414">
            <v>1</v>
          </cell>
        </row>
        <row r="415">
          <cell r="C415">
            <v>40.700000000000308</v>
          </cell>
          <cell r="D415">
            <v>1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99999.999999999971</v>
          </cell>
          <cell r="Q415">
            <v>99999.999999999971</v>
          </cell>
          <cell r="R415">
            <v>0</v>
          </cell>
          <cell r="S415">
            <v>1</v>
          </cell>
        </row>
        <row r="416">
          <cell r="C416">
            <v>40.80000000000031</v>
          </cell>
          <cell r="D416">
            <v>1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99999.999999999971</v>
          </cell>
          <cell r="Q416">
            <v>99999.999999999971</v>
          </cell>
          <cell r="R416">
            <v>0</v>
          </cell>
          <cell r="S416">
            <v>1</v>
          </cell>
        </row>
        <row r="417">
          <cell r="C417">
            <v>40.900000000000311</v>
          </cell>
          <cell r="D417">
            <v>1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99999.999999999971</v>
          </cell>
          <cell r="Q417">
            <v>99999.999999999971</v>
          </cell>
          <cell r="R417">
            <v>0</v>
          </cell>
          <cell r="S417">
            <v>1</v>
          </cell>
        </row>
        <row r="418">
          <cell r="C418">
            <v>41.000000000000313</v>
          </cell>
          <cell r="D418">
            <v>1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99999.999999999971</v>
          </cell>
          <cell r="Q418">
            <v>99999.999999999971</v>
          </cell>
          <cell r="R418">
            <v>0</v>
          </cell>
          <cell r="S418">
            <v>1</v>
          </cell>
        </row>
        <row r="419">
          <cell r="C419">
            <v>41.100000000000314</v>
          </cell>
          <cell r="D419">
            <v>1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99999.999999999971</v>
          </cell>
          <cell r="Q419">
            <v>99999.999999999971</v>
          </cell>
          <cell r="R419">
            <v>0</v>
          </cell>
          <cell r="S419">
            <v>1</v>
          </cell>
        </row>
        <row r="420">
          <cell r="C420">
            <v>41.200000000000315</v>
          </cell>
          <cell r="D420">
            <v>1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99999.999999999971</v>
          </cell>
          <cell r="Q420">
            <v>99999.999999999971</v>
          </cell>
          <cell r="R420">
            <v>0</v>
          </cell>
          <cell r="S420">
            <v>1</v>
          </cell>
        </row>
        <row r="421">
          <cell r="C421">
            <v>41.300000000000317</v>
          </cell>
          <cell r="D421">
            <v>1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99999.999999999971</v>
          </cell>
          <cell r="Q421">
            <v>99999.999999999971</v>
          </cell>
          <cell r="R421">
            <v>0</v>
          </cell>
          <cell r="S421">
            <v>1</v>
          </cell>
        </row>
        <row r="422">
          <cell r="C422">
            <v>41.400000000000318</v>
          </cell>
          <cell r="D422">
            <v>1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99999.999999999971</v>
          </cell>
          <cell r="Q422">
            <v>99999.999999999971</v>
          </cell>
          <cell r="R422">
            <v>0</v>
          </cell>
          <cell r="S422">
            <v>1</v>
          </cell>
        </row>
        <row r="423">
          <cell r="C423">
            <v>41.50000000000032</v>
          </cell>
          <cell r="D423">
            <v>1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99999.999999999971</v>
          </cell>
          <cell r="Q423">
            <v>99999.999999999971</v>
          </cell>
          <cell r="R423">
            <v>0</v>
          </cell>
          <cell r="S423">
            <v>1</v>
          </cell>
        </row>
        <row r="424">
          <cell r="C424">
            <v>41.600000000000321</v>
          </cell>
          <cell r="D424">
            <v>1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99999.999999999971</v>
          </cell>
          <cell r="Q424">
            <v>99999.999999999971</v>
          </cell>
          <cell r="R424">
            <v>0</v>
          </cell>
          <cell r="S424">
            <v>1</v>
          </cell>
        </row>
        <row r="425">
          <cell r="C425">
            <v>41.700000000000323</v>
          </cell>
          <cell r="D425">
            <v>1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99999.999999999971</v>
          </cell>
          <cell r="Q425">
            <v>99999.999999999971</v>
          </cell>
          <cell r="R425">
            <v>0</v>
          </cell>
          <cell r="S425">
            <v>1</v>
          </cell>
        </row>
        <row r="426">
          <cell r="C426">
            <v>41.800000000000324</v>
          </cell>
          <cell r="D426">
            <v>1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99999.999999999971</v>
          </cell>
          <cell r="Q426">
            <v>99999.999999999971</v>
          </cell>
          <cell r="R426">
            <v>0</v>
          </cell>
          <cell r="S426">
            <v>1</v>
          </cell>
        </row>
        <row r="427">
          <cell r="C427">
            <v>41.900000000000325</v>
          </cell>
          <cell r="D427">
            <v>1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99999.999999999971</v>
          </cell>
          <cell r="Q427">
            <v>99999.999999999971</v>
          </cell>
          <cell r="R427">
            <v>0</v>
          </cell>
          <cell r="S427">
            <v>1</v>
          </cell>
        </row>
        <row r="428">
          <cell r="C428">
            <v>42.000000000000327</v>
          </cell>
          <cell r="D428">
            <v>1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99999.999999999971</v>
          </cell>
          <cell r="Q428">
            <v>99999.999999999971</v>
          </cell>
          <cell r="R428">
            <v>0</v>
          </cell>
          <cell r="S428">
            <v>1</v>
          </cell>
        </row>
        <row r="429">
          <cell r="C429">
            <v>42.100000000000328</v>
          </cell>
          <cell r="D429">
            <v>1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99999.999999999971</v>
          </cell>
          <cell r="Q429">
            <v>99999.999999999971</v>
          </cell>
          <cell r="R429">
            <v>0</v>
          </cell>
          <cell r="S429">
            <v>1</v>
          </cell>
        </row>
        <row r="430">
          <cell r="C430">
            <v>42.20000000000033</v>
          </cell>
          <cell r="D430">
            <v>1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99999.999999999971</v>
          </cell>
          <cell r="Q430">
            <v>99999.999999999971</v>
          </cell>
          <cell r="R430">
            <v>0</v>
          </cell>
          <cell r="S430">
            <v>1</v>
          </cell>
        </row>
        <row r="431">
          <cell r="C431">
            <v>42.300000000000331</v>
          </cell>
          <cell r="D431">
            <v>1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99999.999999999971</v>
          </cell>
          <cell r="Q431">
            <v>99999.999999999971</v>
          </cell>
          <cell r="R431">
            <v>0</v>
          </cell>
          <cell r="S431">
            <v>1</v>
          </cell>
        </row>
        <row r="432">
          <cell r="C432">
            <v>42.400000000000333</v>
          </cell>
          <cell r="D432">
            <v>1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99999.999999999971</v>
          </cell>
          <cell r="Q432">
            <v>99999.999999999971</v>
          </cell>
          <cell r="R432">
            <v>0</v>
          </cell>
          <cell r="S432">
            <v>1</v>
          </cell>
        </row>
        <row r="433">
          <cell r="C433">
            <v>42.500000000000334</v>
          </cell>
          <cell r="D433">
            <v>1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99999.999999999971</v>
          </cell>
          <cell r="Q433">
            <v>99999.999999999971</v>
          </cell>
          <cell r="R433">
            <v>0</v>
          </cell>
          <cell r="S433">
            <v>1</v>
          </cell>
        </row>
        <row r="434">
          <cell r="C434">
            <v>42.600000000000335</v>
          </cell>
          <cell r="D434">
            <v>1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99999.999999999971</v>
          </cell>
          <cell r="Q434">
            <v>99999.999999999971</v>
          </cell>
          <cell r="R434">
            <v>0</v>
          </cell>
          <cell r="S434">
            <v>1</v>
          </cell>
        </row>
        <row r="435">
          <cell r="C435">
            <v>42.700000000000337</v>
          </cell>
          <cell r="D435">
            <v>1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99999.999999999971</v>
          </cell>
          <cell r="Q435">
            <v>99999.999999999971</v>
          </cell>
          <cell r="R435">
            <v>0</v>
          </cell>
          <cell r="S435">
            <v>1</v>
          </cell>
        </row>
        <row r="436">
          <cell r="C436">
            <v>42.800000000000338</v>
          </cell>
          <cell r="D436">
            <v>1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99999.999999999971</v>
          </cell>
          <cell r="Q436">
            <v>99999.999999999971</v>
          </cell>
          <cell r="R436">
            <v>0</v>
          </cell>
          <cell r="S436">
            <v>1</v>
          </cell>
        </row>
        <row r="437">
          <cell r="C437">
            <v>42.90000000000034</v>
          </cell>
          <cell r="D437">
            <v>1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99999.999999999971</v>
          </cell>
          <cell r="Q437">
            <v>99999.999999999971</v>
          </cell>
          <cell r="R437">
            <v>0</v>
          </cell>
          <cell r="S437">
            <v>1</v>
          </cell>
        </row>
        <row r="438">
          <cell r="C438">
            <v>43.000000000000341</v>
          </cell>
          <cell r="D438">
            <v>1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99999.999999999971</v>
          </cell>
          <cell r="Q438">
            <v>99999.999999999971</v>
          </cell>
          <cell r="R438">
            <v>0</v>
          </cell>
          <cell r="S438">
            <v>1</v>
          </cell>
        </row>
        <row r="439">
          <cell r="C439">
            <v>43.100000000000342</v>
          </cell>
          <cell r="D439">
            <v>1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99999.999999999971</v>
          </cell>
          <cell r="Q439">
            <v>99999.999999999971</v>
          </cell>
          <cell r="R439">
            <v>0</v>
          </cell>
          <cell r="S439">
            <v>1</v>
          </cell>
        </row>
        <row r="440">
          <cell r="C440">
            <v>43.200000000000344</v>
          </cell>
          <cell r="D440">
            <v>1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99999.999999999971</v>
          </cell>
          <cell r="Q440">
            <v>99999.999999999971</v>
          </cell>
          <cell r="R440">
            <v>0</v>
          </cell>
          <cell r="S440">
            <v>1</v>
          </cell>
        </row>
        <row r="441">
          <cell r="C441">
            <v>43.300000000000345</v>
          </cell>
          <cell r="D441">
            <v>1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99999.999999999971</v>
          </cell>
          <cell r="Q441">
            <v>99999.999999999971</v>
          </cell>
          <cell r="R441">
            <v>0</v>
          </cell>
          <cell r="S441">
            <v>1</v>
          </cell>
        </row>
        <row r="442">
          <cell r="C442">
            <v>43.400000000000347</v>
          </cell>
          <cell r="D442">
            <v>1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99999.999999999971</v>
          </cell>
          <cell r="Q442">
            <v>99999.999999999971</v>
          </cell>
          <cell r="R442">
            <v>0</v>
          </cell>
          <cell r="S442">
            <v>1</v>
          </cell>
        </row>
        <row r="443">
          <cell r="C443">
            <v>43.500000000000348</v>
          </cell>
          <cell r="D443">
            <v>1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99999.999999999971</v>
          </cell>
          <cell r="Q443">
            <v>99999.999999999971</v>
          </cell>
          <cell r="R443">
            <v>0</v>
          </cell>
          <cell r="S443">
            <v>1</v>
          </cell>
        </row>
        <row r="444">
          <cell r="C444">
            <v>43.60000000000035</v>
          </cell>
          <cell r="D444">
            <v>1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99999.999999999971</v>
          </cell>
          <cell r="Q444">
            <v>99999.999999999971</v>
          </cell>
          <cell r="R444">
            <v>0</v>
          </cell>
          <cell r="S444">
            <v>1</v>
          </cell>
        </row>
        <row r="445">
          <cell r="C445">
            <v>43.700000000000351</v>
          </cell>
          <cell r="D445">
            <v>1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99999.999999999971</v>
          </cell>
          <cell r="Q445">
            <v>99999.999999999971</v>
          </cell>
          <cell r="R445">
            <v>0</v>
          </cell>
          <cell r="S445">
            <v>1</v>
          </cell>
        </row>
        <row r="446">
          <cell r="C446">
            <v>43.800000000000352</v>
          </cell>
          <cell r="D446">
            <v>1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99999.999999999971</v>
          </cell>
          <cell r="Q446">
            <v>99999.999999999971</v>
          </cell>
          <cell r="R446">
            <v>0</v>
          </cell>
          <cell r="S446">
            <v>1</v>
          </cell>
        </row>
        <row r="447">
          <cell r="C447">
            <v>43.900000000000354</v>
          </cell>
          <cell r="D447">
            <v>1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99999.999999999971</v>
          </cell>
          <cell r="Q447">
            <v>99999.999999999971</v>
          </cell>
          <cell r="R447">
            <v>0</v>
          </cell>
          <cell r="S447">
            <v>1</v>
          </cell>
        </row>
        <row r="448">
          <cell r="C448">
            <v>44.000000000000355</v>
          </cell>
          <cell r="D448">
            <v>1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99999.999999999971</v>
          </cell>
          <cell r="Q448">
            <v>99999.999999999971</v>
          </cell>
          <cell r="R448">
            <v>0</v>
          </cell>
          <cell r="S448">
            <v>1</v>
          </cell>
        </row>
        <row r="449">
          <cell r="C449">
            <v>44.100000000000357</v>
          </cell>
          <cell r="D449">
            <v>1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99999.999999999971</v>
          </cell>
          <cell r="Q449">
            <v>99999.999999999971</v>
          </cell>
          <cell r="R449">
            <v>0</v>
          </cell>
          <cell r="S449">
            <v>1</v>
          </cell>
        </row>
        <row r="450">
          <cell r="C450">
            <v>44.200000000000358</v>
          </cell>
          <cell r="D450">
            <v>1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99999.999999999971</v>
          </cell>
          <cell r="Q450">
            <v>99999.999999999971</v>
          </cell>
          <cell r="R450">
            <v>0</v>
          </cell>
          <cell r="S450">
            <v>1</v>
          </cell>
        </row>
        <row r="451">
          <cell r="C451">
            <v>44.30000000000036</v>
          </cell>
          <cell r="D451">
            <v>1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99999.999999999971</v>
          </cell>
          <cell r="Q451">
            <v>99999.999999999971</v>
          </cell>
          <cell r="R451">
            <v>0</v>
          </cell>
          <cell r="S451">
            <v>1</v>
          </cell>
        </row>
        <row r="452">
          <cell r="C452">
            <v>44.400000000000361</v>
          </cell>
          <cell r="D452">
            <v>1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99999.999999999971</v>
          </cell>
          <cell r="Q452">
            <v>99999.999999999971</v>
          </cell>
          <cell r="R452">
            <v>0</v>
          </cell>
          <cell r="S452">
            <v>1</v>
          </cell>
        </row>
        <row r="453">
          <cell r="C453">
            <v>44.500000000000362</v>
          </cell>
          <cell r="D453">
            <v>1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99999.999999999971</v>
          </cell>
          <cell r="Q453">
            <v>99999.999999999971</v>
          </cell>
          <cell r="R453">
            <v>0</v>
          </cell>
          <cell r="S453">
            <v>1</v>
          </cell>
        </row>
        <row r="454">
          <cell r="C454">
            <v>44.600000000000364</v>
          </cell>
          <cell r="D454">
            <v>1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99999.999999999971</v>
          </cell>
          <cell r="Q454">
            <v>99999.999999999971</v>
          </cell>
          <cell r="R454">
            <v>0</v>
          </cell>
          <cell r="S454">
            <v>1</v>
          </cell>
        </row>
        <row r="455">
          <cell r="C455">
            <v>44.700000000000365</v>
          </cell>
          <cell r="D455">
            <v>1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99999.999999999971</v>
          </cell>
          <cell r="Q455">
            <v>99999.999999999971</v>
          </cell>
          <cell r="R455">
            <v>0</v>
          </cell>
          <cell r="S455">
            <v>1</v>
          </cell>
        </row>
        <row r="456">
          <cell r="C456">
            <v>44.800000000000367</v>
          </cell>
          <cell r="D456">
            <v>1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99999.999999999971</v>
          </cell>
          <cell r="Q456">
            <v>99999.999999999971</v>
          </cell>
          <cell r="R456">
            <v>0</v>
          </cell>
          <cell r="S456">
            <v>1</v>
          </cell>
        </row>
        <row r="457">
          <cell r="C457">
            <v>44.900000000000368</v>
          </cell>
          <cell r="D457">
            <v>1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99999.999999999971</v>
          </cell>
          <cell r="Q457">
            <v>99999.999999999971</v>
          </cell>
          <cell r="R457">
            <v>0</v>
          </cell>
          <cell r="S457">
            <v>1</v>
          </cell>
        </row>
        <row r="458">
          <cell r="C458">
            <v>45.000000000000369</v>
          </cell>
          <cell r="D458">
            <v>1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99999.999999999971</v>
          </cell>
          <cell r="Q458">
            <v>99999.999999999971</v>
          </cell>
          <cell r="R458">
            <v>0</v>
          </cell>
          <cell r="S458">
            <v>1</v>
          </cell>
        </row>
        <row r="459">
          <cell r="C459">
            <v>45.100000000000371</v>
          </cell>
          <cell r="D459">
            <v>1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99999.999999999971</v>
          </cell>
          <cell r="Q459">
            <v>99999.999999999971</v>
          </cell>
          <cell r="R459">
            <v>0</v>
          </cell>
          <cell r="S459">
            <v>1</v>
          </cell>
        </row>
        <row r="460">
          <cell r="C460">
            <v>45.200000000000372</v>
          </cell>
          <cell r="D460">
            <v>1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99999.999999999971</v>
          </cell>
          <cell r="Q460">
            <v>99999.999999999971</v>
          </cell>
          <cell r="R460">
            <v>0</v>
          </cell>
          <cell r="S460">
            <v>1</v>
          </cell>
        </row>
        <row r="461">
          <cell r="C461">
            <v>45.300000000000374</v>
          </cell>
          <cell r="D461">
            <v>1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99999.999999999971</v>
          </cell>
          <cell r="Q461">
            <v>99999.999999999971</v>
          </cell>
          <cell r="R461">
            <v>0</v>
          </cell>
          <cell r="S461">
            <v>1</v>
          </cell>
        </row>
        <row r="462">
          <cell r="C462">
            <v>45.400000000000375</v>
          </cell>
          <cell r="D462">
            <v>1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99999.999999999971</v>
          </cell>
          <cell r="Q462">
            <v>99999.999999999971</v>
          </cell>
          <cell r="R462">
            <v>0</v>
          </cell>
          <cell r="S462">
            <v>1</v>
          </cell>
        </row>
        <row r="463">
          <cell r="C463">
            <v>45.500000000000377</v>
          </cell>
          <cell r="D463">
            <v>1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99999.999999999971</v>
          </cell>
          <cell r="Q463">
            <v>99999.999999999971</v>
          </cell>
          <cell r="R463">
            <v>0</v>
          </cell>
          <cell r="S463">
            <v>1</v>
          </cell>
        </row>
        <row r="464">
          <cell r="C464">
            <v>45.600000000000378</v>
          </cell>
          <cell r="D464">
            <v>1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99999.999999999971</v>
          </cell>
          <cell r="Q464">
            <v>99999.999999999971</v>
          </cell>
          <cell r="R464">
            <v>0</v>
          </cell>
          <cell r="S464">
            <v>1</v>
          </cell>
        </row>
        <row r="465">
          <cell r="C465">
            <v>45.700000000000379</v>
          </cell>
          <cell r="D465">
            <v>1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99999.999999999971</v>
          </cell>
          <cell r="Q465">
            <v>99999.999999999971</v>
          </cell>
          <cell r="R465">
            <v>0</v>
          </cell>
          <cell r="S465">
            <v>1</v>
          </cell>
        </row>
        <row r="466">
          <cell r="C466">
            <v>45.800000000000381</v>
          </cell>
          <cell r="D466">
            <v>1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99999.999999999971</v>
          </cell>
          <cell r="Q466">
            <v>99999.999999999971</v>
          </cell>
          <cell r="R466">
            <v>0</v>
          </cell>
          <cell r="S466">
            <v>1</v>
          </cell>
        </row>
        <row r="467">
          <cell r="C467">
            <v>45.900000000000382</v>
          </cell>
          <cell r="D467">
            <v>1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99999.999999999971</v>
          </cell>
          <cell r="Q467">
            <v>99999.999999999971</v>
          </cell>
          <cell r="R467">
            <v>0</v>
          </cell>
          <cell r="S467">
            <v>1</v>
          </cell>
        </row>
        <row r="468">
          <cell r="C468">
            <v>46.000000000000384</v>
          </cell>
          <cell r="D468">
            <v>1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99999.999999999971</v>
          </cell>
          <cell r="Q468">
            <v>99999.999999999971</v>
          </cell>
          <cell r="R468">
            <v>0</v>
          </cell>
          <cell r="S468">
            <v>1</v>
          </cell>
        </row>
        <row r="469">
          <cell r="C469">
            <v>46.100000000000385</v>
          </cell>
          <cell r="D469">
            <v>1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99999.999999999971</v>
          </cell>
          <cell r="Q469">
            <v>99999.999999999971</v>
          </cell>
          <cell r="R469">
            <v>0</v>
          </cell>
          <cell r="S469">
            <v>1</v>
          </cell>
        </row>
        <row r="470">
          <cell r="C470">
            <v>46.200000000000387</v>
          </cell>
          <cell r="D470">
            <v>1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99999.999999999971</v>
          </cell>
          <cell r="Q470">
            <v>99999.999999999971</v>
          </cell>
          <cell r="R470">
            <v>0</v>
          </cell>
          <cell r="S470">
            <v>1</v>
          </cell>
        </row>
        <row r="471">
          <cell r="C471">
            <v>46.300000000000388</v>
          </cell>
          <cell r="D471">
            <v>1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99999.999999999971</v>
          </cell>
          <cell r="Q471">
            <v>99999.999999999971</v>
          </cell>
          <cell r="R471">
            <v>0</v>
          </cell>
          <cell r="S471">
            <v>1</v>
          </cell>
        </row>
        <row r="472">
          <cell r="C472">
            <v>46.400000000000389</v>
          </cell>
          <cell r="D472">
            <v>1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99999.999999999971</v>
          </cell>
          <cell r="Q472">
            <v>99999.999999999971</v>
          </cell>
          <cell r="R472">
            <v>0</v>
          </cell>
          <cell r="S472">
            <v>1</v>
          </cell>
        </row>
        <row r="473">
          <cell r="C473">
            <v>46.500000000000391</v>
          </cell>
          <cell r="D473">
            <v>1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99999.999999999971</v>
          </cell>
          <cell r="Q473">
            <v>99999.999999999971</v>
          </cell>
          <cell r="R473">
            <v>0</v>
          </cell>
          <cell r="S473">
            <v>1</v>
          </cell>
        </row>
        <row r="474">
          <cell r="C474">
            <v>46.600000000000392</v>
          </cell>
          <cell r="D474">
            <v>1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99999.999999999971</v>
          </cell>
          <cell r="Q474">
            <v>99999.999999999971</v>
          </cell>
          <cell r="R474">
            <v>0</v>
          </cell>
          <cell r="S474">
            <v>1</v>
          </cell>
        </row>
        <row r="475">
          <cell r="C475">
            <v>46.700000000000394</v>
          </cell>
          <cell r="D475">
            <v>1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99999.999999999971</v>
          </cell>
          <cell r="Q475">
            <v>99999.999999999971</v>
          </cell>
          <cell r="R475">
            <v>0</v>
          </cell>
          <cell r="S475">
            <v>1</v>
          </cell>
        </row>
        <row r="476">
          <cell r="C476">
            <v>46.800000000000395</v>
          </cell>
          <cell r="D476">
            <v>1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99999.999999999971</v>
          </cell>
          <cell r="Q476">
            <v>99999.999999999971</v>
          </cell>
          <cell r="R476">
            <v>0</v>
          </cell>
          <cell r="S476">
            <v>1</v>
          </cell>
        </row>
        <row r="477">
          <cell r="C477">
            <v>46.900000000000396</v>
          </cell>
          <cell r="D477">
            <v>1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99999.999999999971</v>
          </cell>
          <cell r="Q477">
            <v>99999.999999999971</v>
          </cell>
          <cell r="R477">
            <v>0</v>
          </cell>
          <cell r="S477">
            <v>1</v>
          </cell>
        </row>
        <row r="478">
          <cell r="C478">
            <v>47.000000000000398</v>
          </cell>
          <cell r="D478">
            <v>1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99999.999999999971</v>
          </cell>
          <cell r="Q478">
            <v>99999.999999999971</v>
          </cell>
          <cell r="R478">
            <v>0</v>
          </cell>
          <cell r="S478">
            <v>1</v>
          </cell>
        </row>
        <row r="479">
          <cell r="C479">
            <v>47.100000000000399</v>
          </cell>
          <cell r="D479">
            <v>1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99999.999999999971</v>
          </cell>
          <cell r="Q479">
            <v>99999.999999999971</v>
          </cell>
          <cell r="R479">
            <v>0</v>
          </cell>
          <cell r="S479">
            <v>1</v>
          </cell>
        </row>
        <row r="480">
          <cell r="C480">
            <v>47.200000000000401</v>
          </cell>
          <cell r="D480">
            <v>1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99999.999999999971</v>
          </cell>
          <cell r="Q480">
            <v>99999.999999999971</v>
          </cell>
          <cell r="R480">
            <v>0</v>
          </cell>
          <cell r="S480">
            <v>1</v>
          </cell>
        </row>
        <row r="481">
          <cell r="C481">
            <v>47.300000000000402</v>
          </cell>
          <cell r="D481">
            <v>1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99999.999999999971</v>
          </cell>
          <cell r="Q481">
            <v>99999.999999999971</v>
          </cell>
          <cell r="R481">
            <v>0</v>
          </cell>
          <cell r="S481">
            <v>1</v>
          </cell>
        </row>
        <row r="482">
          <cell r="C482">
            <v>47.400000000000404</v>
          </cell>
          <cell r="D482">
            <v>1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99999.999999999971</v>
          </cell>
          <cell r="Q482">
            <v>99999.999999999971</v>
          </cell>
          <cell r="R482">
            <v>0</v>
          </cell>
          <cell r="S482">
            <v>1</v>
          </cell>
        </row>
        <row r="483">
          <cell r="C483">
            <v>47.500000000000405</v>
          </cell>
          <cell r="D483">
            <v>1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99999.999999999971</v>
          </cell>
          <cell r="Q483">
            <v>99999.999999999971</v>
          </cell>
          <cell r="R483">
            <v>0</v>
          </cell>
          <cell r="S483">
            <v>1</v>
          </cell>
        </row>
        <row r="484">
          <cell r="C484">
            <v>47.600000000000406</v>
          </cell>
          <cell r="D484">
            <v>1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99999.999999999971</v>
          </cell>
          <cell r="Q484">
            <v>99999.999999999971</v>
          </cell>
          <cell r="R484">
            <v>0</v>
          </cell>
          <cell r="S484">
            <v>1</v>
          </cell>
        </row>
        <row r="485">
          <cell r="C485">
            <v>47.700000000000408</v>
          </cell>
          <cell r="D485">
            <v>1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99999.999999999971</v>
          </cell>
          <cell r="Q485">
            <v>99999.999999999971</v>
          </cell>
          <cell r="R485">
            <v>0</v>
          </cell>
          <cell r="S485">
            <v>1</v>
          </cell>
        </row>
        <row r="486">
          <cell r="C486">
            <v>47.800000000000409</v>
          </cell>
          <cell r="D486">
            <v>1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99999.999999999971</v>
          </cell>
          <cell r="Q486">
            <v>99999.999999999971</v>
          </cell>
          <cell r="R486">
            <v>0</v>
          </cell>
          <cell r="S486">
            <v>1</v>
          </cell>
        </row>
        <row r="487">
          <cell r="C487">
            <v>47.900000000000411</v>
          </cell>
          <cell r="D487">
            <v>1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99999.999999999971</v>
          </cell>
          <cell r="Q487">
            <v>99999.999999999971</v>
          </cell>
          <cell r="R487">
            <v>0</v>
          </cell>
          <cell r="S487">
            <v>1</v>
          </cell>
        </row>
        <row r="488">
          <cell r="C488">
            <v>48.000000000000412</v>
          </cell>
          <cell r="D488">
            <v>1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99999.999999999971</v>
          </cell>
          <cell r="Q488">
            <v>99999.999999999971</v>
          </cell>
          <cell r="R488">
            <v>0</v>
          </cell>
          <cell r="S488">
            <v>1</v>
          </cell>
        </row>
        <row r="489">
          <cell r="C489">
            <v>48.100000000000414</v>
          </cell>
          <cell r="D489">
            <v>1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99999.999999999971</v>
          </cell>
          <cell r="Q489">
            <v>99999.999999999971</v>
          </cell>
          <cell r="R489">
            <v>0</v>
          </cell>
          <cell r="S489">
            <v>1</v>
          </cell>
        </row>
        <row r="490">
          <cell r="C490">
            <v>48.200000000000415</v>
          </cell>
          <cell r="D490">
            <v>1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99999.999999999971</v>
          </cell>
          <cell r="Q490">
            <v>99999.999999999971</v>
          </cell>
          <cell r="R490">
            <v>0</v>
          </cell>
          <cell r="S490">
            <v>1</v>
          </cell>
        </row>
        <row r="491">
          <cell r="C491">
            <v>48.300000000000416</v>
          </cell>
          <cell r="D491">
            <v>1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99999.999999999971</v>
          </cell>
          <cell r="Q491">
            <v>99999.999999999971</v>
          </cell>
          <cell r="R491">
            <v>0</v>
          </cell>
          <cell r="S491">
            <v>1</v>
          </cell>
        </row>
        <row r="492">
          <cell r="C492">
            <v>48.400000000000418</v>
          </cell>
          <cell r="D492">
            <v>1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99999.999999999971</v>
          </cell>
          <cell r="Q492">
            <v>99999.999999999971</v>
          </cell>
          <cell r="R492">
            <v>0</v>
          </cell>
          <cell r="S492">
            <v>1</v>
          </cell>
        </row>
        <row r="493">
          <cell r="C493">
            <v>48.500000000000419</v>
          </cell>
          <cell r="D493">
            <v>1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99999.999999999971</v>
          </cell>
          <cell r="Q493">
            <v>99999.999999999971</v>
          </cell>
          <cell r="R493">
            <v>0</v>
          </cell>
          <cell r="S493">
            <v>1</v>
          </cell>
        </row>
        <row r="494">
          <cell r="C494">
            <v>48.600000000000421</v>
          </cell>
          <cell r="D494">
            <v>1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99999.999999999971</v>
          </cell>
          <cell r="Q494">
            <v>99999.999999999971</v>
          </cell>
          <cell r="R494">
            <v>0</v>
          </cell>
          <cell r="S494">
            <v>1</v>
          </cell>
        </row>
        <row r="495">
          <cell r="C495">
            <v>48.700000000000422</v>
          </cell>
          <cell r="D495">
            <v>1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99999.999999999971</v>
          </cell>
          <cell r="Q495">
            <v>99999.999999999971</v>
          </cell>
          <cell r="R495">
            <v>0</v>
          </cell>
          <cell r="S495">
            <v>1</v>
          </cell>
        </row>
        <row r="496">
          <cell r="C496">
            <v>48.800000000000423</v>
          </cell>
          <cell r="D496">
            <v>1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99999.999999999971</v>
          </cell>
          <cell r="Q496">
            <v>99999.999999999971</v>
          </cell>
          <cell r="R496">
            <v>0</v>
          </cell>
          <cell r="S496">
            <v>1</v>
          </cell>
        </row>
        <row r="497">
          <cell r="C497">
            <v>48.900000000000425</v>
          </cell>
          <cell r="D497">
            <v>1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99999.999999999971</v>
          </cell>
          <cell r="Q497">
            <v>99999.999999999971</v>
          </cell>
          <cell r="R497">
            <v>0</v>
          </cell>
          <cell r="S497">
            <v>1</v>
          </cell>
        </row>
        <row r="498">
          <cell r="C498">
            <v>49.000000000000426</v>
          </cell>
          <cell r="D498">
            <v>1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99999.999999999971</v>
          </cell>
          <cell r="Q498">
            <v>99999.999999999971</v>
          </cell>
          <cell r="R498">
            <v>0</v>
          </cell>
          <cell r="S498">
            <v>1</v>
          </cell>
        </row>
        <row r="499">
          <cell r="C499">
            <v>49.100000000000428</v>
          </cell>
          <cell r="D499">
            <v>1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99999.999999999971</v>
          </cell>
          <cell r="Q499">
            <v>99999.999999999971</v>
          </cell>
          <cell r="R499">
            <v>0</v>
          </cell>
          <cell r="S499">
            <v>1</v>
          </cell>
        </row>
        <row r="500">
          <cell r="C500">
            <v>49.200000000000429</v>
          </cell>
          <cell r="D500">
            <v>1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99999.999999999971</v>
          </cell>
          <cell r="Q500">
            <v>99999.999999999971</v>
          </cell>
          <cell r="R500">
            <v>0</v>
          </cell>
          <cell r="S500">
            <v>1</v>
          </cell>
        </row>
        <row r="501">
          <cell r="C501">
            <v>49.300000000000431</v>
          </cell>
          <cell r="D501">
            <v>1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99999.999999999971</v>
          </cell>
          <cell r="Q501">
            <v>99999.999999999971</v>
          </cell>
          <cell r="R501">
            <v>0</v>
          </cell>
          <cell r="S501">
            <v>1</v>
          </cell>
        </row>
        <row r="502">
          <cell r="C502">
            <v>49.400000000000432</v>
          </cell>
          <cell r="D502">
            <v>1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99999.999999999971</v>
          </cell>
          <cell r="Q502">
            <v>99999.999999999971</v>
          </cell>
          <cell r="R502">
            <v>0</v>
          </cell>
          <cell r="S502">
            <v>1</v>
          </cell>
        </row>
        <row r="503">
          <cell r="C503">
            <v>49.500000000000433</v>
          </cell>
          <cell r="D503">
            <v>1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99999.999999999971</v>
          </cell>
          <cell r="Q503">
            <v>99999.999999999971</v>
          </cell>
          <cell r="R503">
            <v>0</v>
          </cell>
          <cell r="S503">
            <v>1</v>
          </cell>
        </row>
        <row r="504">
          <cell r="C504">
            <v>49.600000000000435</v>
          </cell>
          <cell r="D504">
            <v>1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99999.999999999971</v>
          </cell>
          <cell r="Q504">
            <v>99999.999999999971</v>
          </cell>
          <cell r="R504">
            <v>0</v>
          </cell>
          <cell r="S504">
            <v>1</v>
          </cell>
        </row>
        <row r="505">
          <cell r="C505">
            <v>49.700000000000436</v>
          </cell>
          <cell r="D505">
            <v>1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99999.999999999971</v>
          </cell>
          <cell r="Q505">
            <v>99999.999999999971</v>
          </cell>
          <cell r="R505">
            <v>0</v>
          </cell>
          <cell r="S505">
            <v>1</v>
          </cell>
        </row>
        <row r="506">
          <cell r="C506">
            <v>49.800000000000438</v>
          </cell>
          <cell r="D506">
            <v>1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99999.999999999971</v>
          </cell>
          <cell r="Q506">
            <v>99999.999999999971</v>
          </cell>
          <cell r="R506">
            <v>0</v>
          </cell>
          <cell r="S506">
            <v>1</v>
          </cell>
        </row>
        <row r="507">
          <cell r="C507">
            <v>49.900000000000439</v>
          </cell>
          <cell r="D507">
            <v>1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99999.999999999971</v>
          </cell>
          <cell r="Q507">
            <v>99999.999999999971</v>
          </cell>
          <cell r="R507">
            <v>0</v>
          </cell>
          <cell r="S507">
            <v>1</v>
          </cell>
        </row>
        <row r="508">
          <cell r="C508">
            <v>50.000000000000441</v>
          </cell>
          <cell r="D508">
            <v>1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99999.999999999971</v>
          </cell>
          <cell r="Q508">
            <v>99999.999999999971</v>
          </cell>
          <cell r="R508">
            <v>0</v>
          </cell>
          <cell r="S508">
            <v>1</v>
          </cell>
        </row>
        <row r="509">
          <cell r="C509">
            <v>50.100000000000442</v>
          </cell>
          <cell r="D509">
            <v>1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99999.999999999971</v>
          </cell>
          <cell r="Q509">
            <v>99999.999999999971</v>
          </cell>
          <cell r="R509">
            <v>0</v>
          </cell>
          <cell r="S509">
            <v>1</v>
          </cell>
        </row>
        <row r="510">
          <cell r="C510">
            <v>50.200000000000443</v>
          </cell>
          <cell r="D510">
            <v>1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99999.999999999971</v>
          </cell>
          <cell r="Q510">
            <v>99999.999999999971</v>
          </cell>
          <cell r="R510">
            <v>0</v>
          </cell>
          <cell r="S510">
            <v>1</v>
          </cell>
        </row>
        <row r="511">
          <cell r="C511">
            <v>50.300000000000445</v>
          </cell>
          <cell r="D511">
            <v>1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99999.999999999971</v>
          </cell>
          <cell r="Q511">
            <v>99999.999999999971</v>
          </cell>
          <cell r="R511">
            <v>0</v>
          </cell>
          <cell r="S511">
            <v>1</v>
          </cell>
        </row>
        <row r="512">
          <cell r="C512">
            <v>50.400000000000446</v>
          </cell>
          <cell r="D512">
            <v>1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99999.999999999971</v>
          </cell>
          <cell r="Q512">
            <v>99999.999999999971</v>
          </cell>
          <cell r="R512">
            <v>0</v>
          </cell>
          <cell r="S512">
            <v>1</v>
          </cell>
        </row>
        <row r="513">
          <cell r="C513">
            <v>50.500000000000448</v>
          </cell>
          <cell r="D513">
            <v>1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99999.999999999971</v>
          </cell>
          <cell r="Q513">
            <v>99999.999999999971</v>
          </cell>
          <cell r="R513">
            <v>0</v>
          </cell>
          <cell r="S513">
            <v>1</v>
          </cell>
        </row>
        <row r="514">
          <cell r="C514">
            <v>50.600000000000449</v>
          </cell>
          <cell r="D514">
            <v>1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99999.999999999971</v>
          </cell>
          <cell r="Q514">
            <v>99999.999999999971</v>
          </cell>
          <cell r="R514">
            <v>0</v>
          </cell>
          <cell r="S514">
            <v>1</v>
          </cell>
        </row>
        <row r="515">
          <cell r="C515">
            <v>50.70000000000045</v>
          </cell>
          <cell r="D515">
            <v>1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99999.999999999971</v>
          </cell>
          <cell r="Q515">
            <v>99999.999999999971</v>
          </cell>
          <cell r="R515">
            <v>0</v>
          </cell>
          <cell r="S515">
            <v>1</v>
          </cell>
        </row>
        <row r="516">
          <cell r="C516">
            <v>50.800000000000452</v>
          </cell>
          <cell r="D516">
            <v>1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99999.999999999971</v>
          </cell>
          <cell r="Q516">
            <v>99999.999999999971</v>
          </cell>
          <cell r="R516">
            <v>0</v>
          </cell>
          <cell r="S516">
            <v>1</v>
          </cell>
        </row>
        <row r="517">
          <cell r="C517">
            <v>50.900000000000453</v>
          </cell>
          <cell r="D517">
            <v>1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99999.999999999971</v>
          </cell>
          <cell r="Q517">
            <v>99999.999999999971</v>
          </cell>
          <cell r="R517">
            <v>0</v>
          </cell>
          <cell r="S517">
            <v>1</v>
          </cell>
        </row>
        <row r="518">
          <cell r="C518">
            <v>51.000000000000455</v>
          </cell>
          <cell r="D518">
            <v>1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99999.999999999971</v>
          </cell>
          <cell r="Q518">
            <v>99999.999999999971</v>
          </cell>
          <cell r="R518">
            <v>0</v>
          </cell>
          <cell r="S518">
            <v>1</v>
          </cell>
        </row>
        <row r="519">
          <cell r="C519">
            <v>51.100000000000456</v>
          </cell>
          <cell r="D519">
            <v>1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99999.999999999971</v>
          </cell>
          <cell r="Q519">
            <v>99999.999999999971</v>
          </cell>
          <cell r="R519">
            <v>0</v>
          </cell>
          <cell r="S519">
            <v>1</v>
          </cell>
        </row>
        <row r="520">
          <cell r="C520">
            <v>51.200000000000458</v>
          </cell>
          <cell r="D520">
            <v>1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99999.999999999971</v>
          </cell>
          <cell r="Q520">
            <v>99999.999999999971</v>
          </cell>
          <cell r="R520">
            <v>0</v>
          </cell>
          <cell r="S520">
            <v>1</v>
          </cell>
        </row>
        <row r="521">
          <cell r="C521">
            <v>51.300000000000459</v>
          </cell>
          <cell r="D521">
            <v>1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99999.999999999971</v>
          </cell>
          <cell r="Q521">
            <v>99999.999999999971</v>
          </cell>
          <cell r="R521">
            <v>0</v>
          </cell>
          <cell r="S521">
            <v>1</v>
          </cell>
        </row>
        <row r="522">
          <cell r="C522">
            <v>51.40000000000046</v>
          </cell>
          <cell r="D522">
            <v>1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99999.999999999971</v>
          </cell>
          <cell r="Q522">
            <v>99999.999999999971</v>
          </cell>
          <cell r="R522">
            <v>0</v>
          </cell>
          <cell r="S522">
            <v>1</v>
          </cell>
        </row>
        <row r="523">
          <cell r="C523">
            <v>51.500000000000462</v>
          </cell>
          <cell r="D523">
            <v>1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99999.999999999971</v>
          </cell>
          <cell r="Q523">
            <v>99999.999999999971</v>
          </cell>
          <cell r="R523">
            <v>0</v>
          </cell>
          <cell r="S523">
            <v>1</v>
          </cell>
        </row>
        <row r="524">
          <cell r="C524">
            <v>51.600000000000463</v>
          </cell>
          <cell r="D524">
            <v>1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99999.999999999971</v>
          </cell>
          <cell r="Q524">
            <v>99999.999999999971</v>
          </cell>
          <cell r="R524">
            <v>0</v>
          </cell>
          <cell r="S524">
            <v>1</v>
          </cell>
        </row>
        <row r="525">
          <cell r="C525">
            <v>51.700000000000465</v>
          </cell>
          <cell r="D525">
            <v>1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99999.999999999971</v>
          </cell>
          <cell r="Q525">
            <v>99999.999999999971</v>
          </cell>
          <cell r="R525">
            <v>0</v>
          </cell>
          <cell r="S525">
            <v>1</v>
          </cell>
        </row>
        <row r="526">
          <cell r="C526">
            <v>51.800000000000466</v>
          </cell>
          <cell r="D526">
            <v>1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99999.999999999971</v>
          </cell>
          <cell r="Q526">
            <v>99999.999999999971</v>
          </cell>
          <cell r="R526">
            <v>0</v>
          </cell>
          <cell r="S526">
            <v>1</v>
          </cell>
        </row>
        <row r="527">
          <cell r="C527">
            <v>51.900000000000468</v>
          </cell>
          <cell r="D527">
            <v>1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99999.999999999971</v>
          </cell>
          <cell r="Q527">
            <v>99999.999999999971</v>
          </cell>
          <cell r="R527">
            <v>0</v>
          </cell>
          <cell r="S527">
            <v>1</v>
          </cell>
        </row>
        <row r="528">
          <cell r="C528">
            <v>52.000000000000469</v>
          </cell>
          <cell r="D528">
            <v>1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99999.999999999971</v>
          </cell>
          <cell r="Q528">
            <v>99999.999999999971</v>
          </cell>
          <cell r="R528">
            <v>0</v>
          </cell>
          <cell r="S528">
            <v>1</v>
          </cell>
        </row>
        <row r="529">
          <cell r="C529">
            <v>52.10000000000047</v>
          </cell>
          <cell r="D529">
            <v>1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99999.999999999971</v>
          </cell>
          <cell r="Q529">
            <v>99999.999999999971</v>
          </cell>
          <cell r="R529">
            <v>0</v>
          </cell>
          <cell r="S529">
            <v>1</v>
          </cell>
        </row>
        <row r="530">
          <cell r="C530">
            <v>52.200000000000472</v>
          </cell>
          <cell r="D530">
            <v>1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99999.999999999971</v>
          </cell>
          <cell r="Q530">
            <v>99999.999999999971</v>
          </cell>
          <cell r="R530">
            <v>0</v>
          </cell>
          <cell r="S530">
            <v>1</v>
          </cell>
        </row>
        <row r="531">
          <cell r="C531">
            <v>52.300000000000473</v>
          </cell>
          <cell r="D531">
            <v>1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99999.999999999971</v>
          </cell>
          <cell r="Q531">
            <v>99999.999999999971</v>
          </cell>
          <cell r="R531">
            <v>0</v>
          </cell>
          <cell r="S531">
            <v>1</v>
          </cell>
        </row>
        <row r="532">
          <cell r="C532">
            <v>52.400000000000475</v>
          </cell>
          <cell r="D532">
            <v>1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99999.999999999971</v>
          </cell>
          <cell r="Q532">
            <v>99999.999999999971</v>
          </cell>
          <cell r="R532">
            <v>0</v>
          </cell>
          <cell r="S532">
            <v>1</v>
          </cell>
        </row>
        <row r="533">
          <cell r="C533">
            <v>52.500000000000476</v>
          </cell>
          <cell r="D533">
            <v>1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99999.999999999971</v>
          </cell>
          <cell r="Q533">
            <v>99999.999999999971</v>
          </cell>
          <cell r="R533">
            <v>0</v>
          </cell>
          <cell r="S533">
            <v>1</v>
          </cell>
        </row>
        <row r="534">
          <cell r="C534">
            <v>52.600000000000477</v>
          </cell>
          <cell r="D534">
            <v>1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99999.999999999971</v>
          </cell>
          <cell r="Q534">
            <v>99999.999999999971</v>
          </cell>
          <cell r="R534">
            <v>0</v>
          </cell>
          <cell r="S534">
            <v>1</v>
          </cell>
        </row>
        <row r="535">
          <cell r="C535">
            <v>52.700000000000479</v>
          </cell>
          <cell r="D535">
            <v>1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99999.999999999971</v>
          </cell>
          <cell r="Q535">
            <v>99999.999999999971</v>
          </cell>
          <cell r="R535">
            <v>0</v>
          </cell>
          <cell r="S535">
            <v>1</v>
          </cell>
        </row>
        <row r="536">
          <cell r="C536">
            <v>52.80000000000048</v>
          </cell>
          <cell r="D536">
            <v>1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99999.999999999971</v>
          </cell>
          <cell r="Q536">
            <v>99999.999999999971</v>
          </cell>
          <cell r="R536">
            <v>0</v>
          </cell>
          <cell r="S536">
            <v>1</v>
          </cell>
        </row>
        <row r="537">
          <cell r="C537">
            <v>52.900000000000482</v>
          </cell>
          <cell r="D537">
            <v>1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99999.999999999971</v>
          </cell>
          <cell r="Q537">
            <v>99999.999999999971</v>
          </cell>
          <cell r="R537">
            <v>0</v>
          </cell>
          <cell r="S537">
            <v>1</v>
          </cell>
        </row>
        <row r="538">
          <cell r="C538">
            <v>53.000000000000483</v>
          </cell>
          <cell r="D538">
            <v>1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99999.999999999971</v>
          </cell>
          <cell r="Q538">
            <v>99999.999999999971</v>
          </cell>
          <cell r="R538">
            <v>0</v>
          </cell>
          <cell r="S538">
            <v>1</v>
          </cell>
        </row>
        <row r="539">
          <cell r="C539">
            <v>53.100000000000485</v>
          </cell>
          <cell r="D539">
            <v>1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99999.999999999971</v>
          </cell>
          <cell r="Q539">
            <v>99999.999999999971</v>
          </cell>
          <cell r="R539">
            <v>0</v>
          </cell>
          <cell r="S539">
            <v>1</v>
          </cell>
        </row>
        <row r="540">
          <cell r="C540">
            <v>53.200000000000486</v>
          </cell>
          <cell r="D540">
            <v>1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99999.999999999971</v>
          </cell>
          <cell r="Q540">
            <v>99999.999999999971</v>
          </cell>
          <cell r="R540">
            <v>0</v>
          </cell>
          <cell r="S540">
            <v>1</v>
          </cell>
        </row>
        <row r="541">
          <cell r="C541">
            <v>53.300000000000487</v>
          </cell>
          <cell r="D541">
            <v>1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99999.999999999971</v>
          </cell>
          <cell r="Q541">
            <v>99999.999999999971</v>
          </cell>
          <cell r="R541">
            <v>0</v>
          </cell>
          <cell r="S541">
            <v>1</v>
          </cell>
        </row>
        <row r="542">
          <cell r="C542">
            <v>53.400000000000489</v>
          </cell>
          <cell r="D542">
            <v>1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99999.999999999971</v>
          </cell>
          <cell r="Q542">
            <v>99999.999999999971</v>
          </cell>
          <cell r="R542">
            <v>0</v>
          </cell>
          <cell r="S542">
            <v>1</v>
          </cell>
        </row>
        <row r="543">
          <cell r="C543">
            <v>53.50000000000049</v>
          </cell>
          <cell r="D543">
            <v>1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99999.999999999971</v>
          </cell>
          <cell r="Q543">
            <v>99999.999999999971</v>
          </cell>
          <cell r="R543">
            <v>0</v>
          </cell>
          <cell r="S543">
            <v>1</v>
          </cell>
        </row>
        <row r="544">
          <cell r="C544">
            <v>53.600000000000492</v>
          </cell>
          <cell r="D544">
            <v>1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99999.999999999971</v>
          </cell>
          <cell r="Q544">
            <v>99999.999999999971</v>
          </cell>
          <cell r="R544">
            <v>0</v>
          </cell>
          <cell r="S544">
            <v>1</v>
          </cell>
        </row>
        <row r="545">
          <cell r="C545">
            <v>53.700000000000493</v>
          </cell>
          <cell r="D545">
            <v>1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99999.999999999971</v>
          </cell>
          <cell r="Q545">
            <v>99999.999999999971</v>
          </cell>
          <cell r="R545">
            <v>0</v>
          </cell>
          <cell r="S545">
            <v>1</v>
          </cell>
        </row>
        <row r="546">
          <cell r="C546">
            <v>53.800000000000495</v>
          </cell>
          <cell r="D546">
            <v>1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99999.999999999971</v>
          </cell>
          <cell r="Q546">
            <v>99999.999999999971</v>
          </cell>
          <cell r="R546">
            <v>0</v>
          </cell>
          <cell r="S546">
            <v>1</v>
          </cell>
        </row>
        <row r="547">
          <cell r="C547">
            <v>53.900000000000496</v>
          </cell>
          <cell r="D547">
            <v>1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99999.999999999971</v>
          </cell>
          <cell r="Q547">
            <v>99999.999999999971</v>
          </cell>
          <cell r="R547">
            <v>0</v>
          </cell>
          <cell r="S547">
            <v>1</v>
          </cell>
        </row>
        <row r="548">
          <cell r="C548">
            <v>54.000000000000497</v>
          </cell>
          <cell r="D548">
            <v>1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99999.999999999971</v>
          </cell>
          <cell r="Q548">
            <v>99999.999999999971</v>
          </cell>
          <cell r="R548">
            <v>0</v>
          </cell>
          <cell r="S548">
            <v>1</v>
          </cell>
        </row>
        <row r="549">
          <cell r="C549">
            <v>54.100000000000499</v>
          </cell>
          <cell r="D549">
            <v>1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99999.999999999971</v>
          </cell>
          <cell r="Q549">
            <v>99999.999999999971</v>
          </cell>
          <cell r="R549">
            <v>0</v>
          </cell>
          <cell r="S549">
            <v>1</v>
          </cell>
        </row>
        <row r="550">
          <cell r="C550">
            <v>54.2000000000005</v>
          </cell>
          <cell r="D550">
            <v>1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99999.999999999971</v>
          </cell>
          <cell r="Q550">
            <v>99999.999999999971</v>
          </cell>
          <cell r="R550">
            <v>0</v>
          </cell>
          <cell r="S550">
            <v>1</v>
          </cell>
        </row>
        <row r="551">
          <cell r="C551">
            <v>54.300000000000502</v>
          </cell>
          <cell r="D551">
            <v>1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99999.999999999971</v>
          </cell>
          <cell r="Q551">
            <v>99999.999999999971</v>
          </cell>
          <cell r="R551">
            <v>0</v>
          </cell>
          <cell r="S551">
            <v>1</v>
          </cell>
        </row>
        <row r="552">
          <cell r="C552">
            <v>54.400000000000503</v>
          </cell>
          <cell r="D552">
            <v>1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99999.999999999971</v>
          </cell>
          <cell r="Q552">
            <v>99999.999999999971</v>
          </cell>
          <cell r="R552">
            <v>0</v>
          </cell>
          <cell r="S552">
            <v>1</v>
          </cell>
        </row>
        <row r="553">
          <cell r="C553">
            <v>54.500000000000504</v>
          </cell>
          <cell r="D553">
            <v>1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99999.999999999971</v>
          </cell>
          <cell r="Q553">
            <v>99999.999999999971</v>
          </cell>
          <cell r="R553">
            <v>0</v>
          </cell>
          <cell r="S553">
            <v>1</v>
          </cell>
        </row>
        <row r="554">
          <cell r="C554">
            <v>54.600000000000506</v>
          </cell>
          <cell r="D554">
            <v>1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99999.999999999971</v>
          </cell>
          <cell r="Q554">
            <v>99999.999999999971</v>
          </cell>
          <cell r="R554">
            <v>0</v>
          </cell>
          <cell r="S554">
            <v>1</v>
          </cell>
        </row>
        <row r="555">
          <cell r="C555">
            <v>54.700000000000507</v>
          </cell>
          <cell r="D555">
            <v>1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99999.999999999971</v>
          </cell>
          <cell r="Q555">
            <v>99999.999999999971</v>
          </cell>
          <cell r="R555">
            <v>0</v>
          </cell>
          <cell r="S555">
            <v>1</v>
          </cell>
        </row>
        <row r="556">
          <cell r="C556">
            <v>54.800000000000509</v>
          </cell>
          <cell r="D556">
            <v>1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99999.999999999971</v>
          </cell>
          <cell r="Q556">
            <v>99999.999999999971</v>
          </cell>
          <cell r="R556">
            <v>0</v>
          </cell>
          <cell r="S556">
            <v>1</v>
          </cell>
        </row>
        <row r="557">
          <cell r="C557">
            <v>54.90000000000051</v>
          </cell>
          <cell r="D557">
            <v>1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99999.999999999971</v>
          </cell>
          <cell r="Q557">
            <v>99999.999999999971</v>
          </cell>
          <cell r="R557">
            <v>0</v>
          </cell>
          <cell r="S557">
            <v>1</v>
          </cell>
        </row>
        <row r="558">
          <cell r="C558">
            <v>55.000000000000512</v>
          </cell>
          <cell r="D558">
            <v>1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99999.999999999971</v>
          </cell>
          <cell r="Q558">
            <v>99999.999999999971</v>
          </cell>
          <cell r="R558">
            <v>0</v>
          </cell>
          <cell r="S558">
            <v>1</v>
          </cell>
        </row>
        <row r="559">
          <cell r="C559">
            <v>55.100000000000513</v>
          </cell>
          <cell r="D559">
            <v>1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99999.999999999971</v>
          </cell>
          <cell r="Q559">
            <v>99999.999999999971</v>
          </cell>
          <cell r="R559">
            <v>0</v>
          </cell>
          <cell r="S559">
            <v>1</v>
          </cell>
        </row>
        <row r="560">
          <cell r="C560">
            <v>55.200000000000514</v>
          </cell>
          <cell r="D560">
            <v>1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99999.999999999971</v>
          </cell>
          <cell r="Q560">
            <v>99999.999999999971</v>
          </cell>
          <cell r="R560">
            <v>0</v>
          </cell>
          <cell r="S560">
            <v>1</v>
          </cell>
        </row>
        <row r="561">
          <cell r="C561">
            <v>55.300000000000516</v>
          </cell>
          <cell r="D561">
            <v>1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99999.999999999971</v>
          </cell>
          <cell r="Q561">
            <v>99999.999999999971</v>
          </cell>
          <cell r="R561">
            <v>0</v>
          </cell>
          <cell r="S561">
            <v>1</v>
          </cell>
        </row>
        <row r="562">
          <cell r="C562">
            <v>55.400000000000517</v>
          </cell>
          <cell r="D562">
            <v>1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99999.999999999971</v>
          </cell>
          <cell r="Q562">
            <v>99999.999999999971</v>
          </cell>
          <cell r="R562">
            <v>0</v>
          </cell>
          <cell r="S562">
            <v>1</v>
          </cell>
        </row>
        <row r="563">
          <cell r="C563">
            <v>55.500000000000519</v>
          </cell>
          <cell r="D563">
            <v>1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99999.999999999971</v>
          </cell>
          <cell r="Q563">
            <v>99999.999999999971</v>
          </cell>
          <cell r="R563">
            <v>0</v>
          </cell>
          <cell r="S563">
            <v>1</v>
          </cell>
        </row>
        <row r="564">
          <cell r="C564">
            <v>55.60000000000052</v>
          </cell>
          <cell r="D564">
            <v>1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99999.999999999971</v>
          </cell>
          <cell r="Q564">
            <v>99999.999999999971</v>
          </cell>
          <cell r="R564">
            <v>0</v>
          </cell>
          <cell r="S564">
            <v>1</v>
          </cell>
        </row>
        <row r="565">
          <cell r="C565">
            <v>55.700000000000522</v>
          </cell>
          <cell r="D565">
            <v>1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99999.999999999971</v>
          </cell>
          <cell r="Q565">
            <v>99999.999999999971</v>
          </cell>
          <cell r="R565">
            <v>0</v>
          </cell>
          <cell r="S565">
            <v>1</v>
          </cell>
        </row>
        <row r="566">
          <cell r="C566">
            <v>55.800000000000523</v>
          </cell>
          <cell r="D566">
            <v>1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99999.999999999971</v>
          </cell>
          <cell r="Q566">
            <v>99999.999999999971</v>
          </cell>
          <cell r="R566">
            <v>0</v>
          </cell>
          <cell r="S566">
            <v>1</v>
          </cell>
        </row>
        <row r="567">
          <cell r="C567">
            <v>55.900000000000524</v>
          </cell>
          <cell r="D567">
            <v>1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99999.999999999971</v>
          </cell>
          <cell r="Q567">
            <v>99999.999999999971</v>
          </cell>
          <cell r="R567">
            <v>0</v>
          </cell>
          <cell r="S567">
            <v>1</v>
          </cell>
        </row>
        <row r="568">
          <cell r="C568">
            <v>56.000000000000526</v>
          </cell>
          <cell r="D568">
            <v>1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99999.999999999971</v>
          </cell>
          <cell r="Q568">
            <v>99999.999999999971</v>
          </cell>
          <cell r="R568">
            <v>0</v>
          </cell>
          <cell r="S568">
            <v>1</v>
          </cell>
        </row>
        <row r="569">
          <cell r="C569">
            <v>56.100000000000527</v>
          </cell>
          <cell r="D569">
            <v>1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99999.999999999971</v>
          </cell>
          <cell r="Q569">
            <v>99999.999999999971</v>
          </cell>
          <cell r="R569">
            <v>0</v>
          </cell>
          <cell r="S569">
            <v>1</v>
          </cell>
        </row>
        <row r="570">
          <cell r="C570">
            <v>56.200000000000529</v>
          </cell>
          <cell r="D570">
            <v>1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99999.999999999971</v>
          </cell>
          <cell r="Q570">
            <v>99999.999999999971</v>
          </cell>
          <cell r="R570">
            <v>0</v>
          </cell>
          <cell r="S570">
            <v>1</v>
          </cell>
        </row>
        <row r="571">
          <cell r="C571">
            <v>56.30000000000053</v>
          </cell>
          <cell r="D571">
            <v>1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99999.999999999971</v>
          </cell>
          <cell r="Q571">
            <v>99999.999999999971</v>
          </cell>
          <cell r="R571">
            <v>0</v>
          </cell>
          <cell r="S571">
            <v>1</v>
          </cell>
        </row>
        <row r="572">
          <cell r="C572">
            <v>56.400000000000531</v>
          </cell>
          <cell r="D572">
            <v>1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99999.999999999971</v>
          </cell>
          <cell r="Q572">
            <v>99999.999999999971</v>
          </cell>
          <cell r="R572">
            <v>0</v>
          </cell>
          <cell r="S572">
            <v>1</v>
          </cell>
        </row>
        <row r="573">
          <cell r="C573">
            <v>56.500000000000533</v>
          </cell>
          <cell r="D573">
            <v>1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99999.999999999971</v>
          </cell>
          <cell r="Q573">
            <v>99999.999999999971</v>
          </cell>
          <cell r="R573">
            <v>0</v>
          </cell>
          <cell r="S573">
            <v>1</v>
          </cell>
        </row>
        <row r="574">
          <cell r="C574">
            <v>56.600000000000534</v>
          </cell>
          <cell r="D574">
            <v>1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99999.999999999971</v>
          </cell>
          <cell r="Q574">
            <v>99999.999999999971</v>
          </cell>
          <cell r="R574">
            <v>0</v>
          </cell>
          <cell r="S574">
            <v>1</v>
          </cell>
        </row>
        <row r="575">
          <cell r="C575">
            <v>56.700000000000536</v>
          </cell>
          <cell r="D575">
            <v>1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99999.999999999971</v>
          </cell>
          <cell r="Q575">
            <v>99999.999999999971</v>
          </cell>
          <cell r="R575">
            <v>0</v>
          </cell>
          <cell r="S575">
            <v>1</v>
          </cell>
        </row>
        <row r="576">
          <cell r="C576">
            <v>56.800000000000537</v>
          </cell>
          <cell r="D576">
            <v>1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99999.999999999971</v>
          </cell>
          <cell r="Q576">
            <v>99999.999999999971</v>
          </cell>
          <cell r="R576">
            <v>0</v>
          </cell>
          <cell r="S576">
            <v>1</v>
          </cell>
        </row>
        <row r="577">
          <cell r="C577">
            <v>56.900000000000539</v>
          </cell>
          <cell r="D577">
            <v>1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99999.999999999971</v>
          </cell>
          <cell r="Q577">
            <v>99999.999999999971</v>
          </cell>
          <cell r="R577">
            <v>0</v>
          </cell>
          <cell r="S577">
            <v>1</v>
          </cell>
        </row>
        <row r="578">
          <cell r="C578">
            <v>57.00000000000054</v>
          </cell>
          <cell r="D578">
            <v>1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99999.999999999971</v>
          </cell>
          <cell r="Q578">
            <v>99999.999999999971</v>
          </cell>
          <cell r="R578">
            <v>0</v>
          </cell>
          <cell r="S578">
            <v>1</v>
          </cell>
        </row>
        <row r="579">
          <cell r="C579">
            <v>57.100000000000541</v>
          </cell>
          <cell r="D579">
            <v>1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99999.999999999971</v>
          </cell>
          <cell r="Q579">
            <v>99999.999999999971</v>
          </cell>
          <cell r="R579">
            <v>0</v>
          </cell>
          <cell r="S579">
            <v>1</v>
          </cell>
        </row>
        <row r="580">
          <cell r="C580">
            <v>57.200000000000543</v>
          </cell>
          <cell r="D580">
            <v>1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99999.999999999971</v>
          </cell>
          <cell r="Q580">
            <v>99999.999999999971</v>
          </cell>
          <cell r="R580">
            <v>0</v>
          </cell>
          <cell r="S580">
            <v>1</v>
          </cell>
        </row>
        <row r="581">
          <cell r="C581">
            <v>57.300000000000544</v>
          </cell>
          <cell r="D581">
            <v>1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99999.999999999971</v>
          </cell>
          <cell r="Q581">
            <v>99999.999999999971</v>
          </cell>
          <cell r="R581">
            <v>0</v>
          </cell>
          <cell r="S581">
            <v>1</v>
          </cell>
        </row>
        <row r="582">
          <cell r="C582">
            <v>57.400000000000546</v>
          </cell>
          <cell r="D582">
            <v>1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99999.999999999971</v>
          </cell>
          <cell r="Q582">
            <v>99999.999999999971</v>
          </cell>
          <cell r="R582">
            <v>0</v>
          </cell>
          <cell r="S582">
            <v>1</v>
          </cell>
        </row>
        <row r="583">
          <cell r="C583">
            <v>57.500000000000547</v>
          </cell>
          <cell r="D583">
            <v>1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99999.999999999971</v>
          </cell>
          <cell r="Q583">
            <v>99999.999999999971</v>
          </cell>
          <cell r="R583">
            <v>0</v>
          </cell>
          <cell r="S583">
            <v>1</v>
          </cell>
        </row>
        <row r="584">
          <cell r="C584">
            <v>57.600000000000549</v>
          </cell>
          <cell r="D584">
            <v>1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99999.999999999971</v>
          </cell>
          <cell r="Q584">
            <v>99999.999999999971</v>
          </cell>
          <cell r="R584">
            <v>0</v>
          </cell>
          <cell r="S584">
            <v>1</v>
          </cell>
        </row>
        <row r="585">
          <cell r="C585">
            <v>57.70000000000055</v>
          </cell>
          <cell r="D585">
            <v>1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99999.999999999971</v>
          </cell>
          <cell r="Q585">
            <v>99999.999999999971</v>
          </cell>
          <cell r="R585">
            <v>0</v>
          </cell>
          <cell r="S585">
            <v>1</v>
          </cell>
        </row>
        <row r="586">
          <cell r="C586">
            <v>57.800000000000551</v>
          </cell>
          <cell r="D586">
            <v>1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99999.999999999971</v>
          </cell>
          <cell r="Q586">
            <v>99999.999999999971</v>
          </cell>
          <cell r="R586">
            <v>0</v>
          </cell>
          <cell r="S586">
            <v>1</v>
          </cell>
        </row>
        <row r="587">
          <cell r="C587">
            <v>57.900000000000553</v>
          </cell>
          <cell r="D587">
            <v>1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99999.999999999971</v>
          </cell>
          <cell r="Q587">
            <v>99999.999999999971</v>
          </cell>
          <cell r="R587">
            <v>0</v>
          </cell>
          <cell r="S587">
            <v>1</v>
          </cell>
        </row>
        <row r="588">
          <cell r="C588">
            <v>58.000000000000554</v>
          </cell>
          <cell r="D588">
            <v>1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99999.999999999971</v>
          </cell>
          <cell r="Q588">
            <v>99999.999999999971</v>
          </cell>
          <cell r="R588">
            <v>0</v>
          </cell>
          <cell r="S588">
            <v>1</v>
          </cell>
        </row>
        <row r="589">
          <cell r="C589">
            <v>58.100000000000556</v>
          </cell>
          <cell r="D589">
            <v>1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99999.999999999971</v>
          </cell>
          <cell r="Q589">
            <v>99999.999999999971</v>
          </cell>
          <cell r="R589">
            <v>0</v>
          </cell>
          <cell r="S589">
            <v>1</v>
          </cell>
        </row>
        <row r="590">
          <cell r="C590">
            <v>58.200000000000557</v>
          </cell>
          <cell r="D590">
            <v>1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99999.999999999971</v>
          </cell>
          <cell r="Q590">
            <v>99999.999999999971</v>
          </cell>
          <cell r="R590">
            <v>0</v>
          </cell>
          <cell r="S590">
            <v>1</v>
          </cell>
        </row>
        <row r="591">
          <cell r="C591">
            <v>58.300000000000558</v>
          </cell>
          <cell r="D591">
            <v>1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99999.999999999971</v>
          </cell>
          <cell r="Q591">
            <v>99999.999999999971</v>
          </cell>
          <cell r="R591">
            <v>0</v>
          </cell>
          <cell r="S591">
            <v>1</v>
          </cell>
        </row>
        <row r="592">
          <cell r="C592">
            <v>58.40000000000056</v>
          </cell>
          <cell r="D592">
            <v>1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99999.999999999971</v>
          </cell>
          <cell r="Q592">
            <v>99999.999999999971</v>
          </cell>
          <cell r="R592">
            <v>0</v>
          </cell>
          <cell r="S592">
            <v>1</v>
          </cell>
        </row>
        <row r="593">
          <cell r="C593">
            <v>58.500000000000561</v>
          </cell>
          <cell r="D593">
            <v>1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99999.999999999971</v>
          </cell>
          <cell r="Q593">
            <v>99999.999999999971</v>
          </cell>
          <cell r="R593">
            <v>0</v>
          </cell>
          <cell r="S593">
            <v>1</v>
          </cell>
        </row>
        <row r="594">
          <cell r="C594">
            <v>58.600000000000563</v>
          </cell>
          <cell r="D594">
            <v>1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99999.999999999971</v>
          </cell>
          <cell r="Q594">
            <v>99999.999999999971</v>
          </cell>
          <cell r="R594">
            <v>0</v>
          </cell>
          <cell r="S594">
            <v>1</v>
          </cell>
        </row>
        <row r="595">
          <cell r="C595">
            <v>58.700000000000564</v>
          </cell>
          <cell r="D595">
            <v>1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99999.999999999971</v>
          </cell>
          <cell r="Q595">
            <v>99999.999999999971</v>
          </cell>
          <cell r="R595">
            <v>0</v>
          </cell>
          <cell r="S595">
            <v>1</v>
          </cell>
        </row>
        <row r="596">
          <cell r="C596">
            <v>58.800000000000566</v>
          </cell>
          <cell r="D596">
            <v>1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99999.999999999971</v>
          </cell>
          <cell r="Q596">
            <v>99999.999999999971</v>
          </cell>
          <cell r="R596">
            <v>0</v>
          </cell>
          <cell r="S596">
            <v>1</v>
          </cell>
        </row>
        <row r="597">
          <cell r="C597">
            <v>58.900000000000567</v>
          </cell>
          <cell r="D597">
            <v>1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99999.999999999971</v>
          </cell>
          <cell r="Q597">
            <v>99999.999999999971</v>
          </cell>
          <cell r="R597">
            <v>0</v>
          </cell>
          <cell r="S597">
            <v>1</v>
          </cell>
        </row>
        <row r="598">
          <cell r="C598">
            <v>59.000000000000568</v>
          </cell>
          <cell r="D598">
            <v>1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99999.999999999971</v>
          </cell>
          <cell r="Q598">
            <v>99999.999999999971</v>
          </cell>
          <cell r="R598">
            <v>0</v>
          </cell>
          <cell r="S598">
            <v>1</v>
          </cell>
        </row>
        <row r="599">
          <cell r="C599">
            <v>59.10000000000057</v>
          </cell>
          <cell r="D599">
            <v>1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99999.999999999971</v>
          </cell>
          <cell r="Q599">
            <v>99999.999999999971</v>
          </cell>
          <cell r="R599">
            <v>0</v>
          </cell>
          <cell r="S599">
            <v>1</v>
          </cell>
        </row>
        <row r="600">
          <cell r="C600">
            <v>59.200000000000571</v>
          </cell>
          <cell r="D600">
            <v>1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99999.999999999971</v>
          </cell>
          <cell r="Q600">
            <v>99999.999999999971</v>
          </cell>
          <cell r="R600">
            <v>0</v>
          </cell>
          <cell r="S600">
            <v>1</v>
          </cell>
        </row>
        <row r="601">
          <cell r="C601">
            <v>59.300000000000573</v>
          </cell>
          <cell r="D601">
            <v>1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99999.999999999971</v>
          </cell>
          <cell r="Q601">
            <v>99999.999999999971</v>
          </cell>
          <cell r="R601">
            <v>0</v>
          </cell>
          <cell r="S601">
            <v>1</v>
          </cell>
        </row>
        <row r="602">
          <cell r="C602">
            <v>59.400000000000574</v>
          </cell>
          <cell r="D602">
            <v>1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99999.999999999971</v>
          </cell>
          <cell r="Q602">
            <v>99999.999999999971</v>
          </cell>
          <cell r="R602">
            <v>0</v>
          </cell>
          <cell r="S602">
            <v>1</v>
          </cell>
        </row>
        <row r="603">
          <cell r="C603">
            <v>59.500000000000576</v>
          </cell>
          <cell r="D603">
            <v>1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99999.999999999971</v>
          </cell>
          <cell r="Q603">
            <v>99999.999999999971</v>
          </cell>
          <cell r="R603">
            <v>0</v>
          </cell>
          <cell r="S603">
            <v>1</v>
          </cell>
        </row>
        <row r="604">
          <cell r="C604">
            <v>59.600000000000577</v>
          </cell>
          <cell r="D604">
            <v>1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99999.999999999971</v>
          </cell>
          <cell r="Q604">
            <v>99999.999999999971</v>
          </cell>
          <cell r="R604">
            <v>0</v>
          </cell>
          <cell r="S604">
            <v>1</v>
          </cell>
        </row>
        <row r="605">
          <cell r="C605">
            <v>59.700000000000578</v>
          </cell>
          <cell r="D605">
            <v>1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99999.999999999971</v>
          </cell>
          <cell r="Q605">
            <v>99999.999999999971</v>
          </cell>
          <cell r="R605">
            <v>0</v>
          </cell>
          <cell r="S605">
            <v>1</v>
          </cell>
        </row>
        <row r="606">
          <cell r="C606">
            <v>59.80000000000058</v>
          </cell>
          <cell r="D606">
            <v>1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99999.999999999971</v>
          </cell>
          <cell r="Q606">
            <v>99999.999999999971</v>
          </cell>
          <cell r="R606">
            <v>0</v>
          </cell>
          <cell r="S606">
            <v>1</v>
          </cell>
        </row>
        <row r="607">
          <cell r="C607">
            <v>59.900000000000581</v>
          </cell>
          <cell r="D607">
            <v>1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99999.999999999971</v>
          </cell>
          <cell r="Q607">
            <v>99999.999999999971</v>
          </cell>
          <cell r="R607">
            <v>0</v>
          </cell>
          <cell r="S607">
            <v>1</v>
          </cell>
        </row>
        <row r="608">
          <cell r="C608">
            <v>60.000000000000583</v>
          </cell>
          <cell r="D608">
            <v>1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99999.999999999971</v>
          </cell>
          <cell r="Q608">
            <v>99999.999999999971</v>
          </cell>
          <cell r="R608">
            <v>0</v>
          </cell>
          <cell r="S608">
            <v>1</v>
          </cell>
        </row>
        <row r="609">
          <cell r="C609">
            <v>60.100000000000584</v>
          </cell>
          <cell r="D609">
            <v>1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99999.999999999971</v>
          </cell>
          <cell r="Q609">
            <v>99999.999999999971</v>
          </cell>
          <cell r="R609">
            <v>0</v>
          </cell>
          <cell r="S609">
            <v>1</v>
          </cell>
        </row>
        <row r="610">
          <cell r="C610">
            <v>60.200000000000585</v>
          </cell>
          <cell r="D610">
            <v>1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99999.999999999971</v>
          </cell>
          <cell r="Q610">
            <v>99999.999999999971</v>
          </cell>
          <cell r="R610">
            <v>0</v>
          </cell>
          <cell r="S610">
            <v>1</v>
          </cell>
        </row>
        <row r="611">
          <cell r="C611">
            <v>60.300000000000587</v>
          </cell>
          <cell r="D611">
            <v>1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99999.999999999971</v>
          </cell>
          <cell r="Q611">
            <v>99999.999999999971</v>
          </cell>
          <cell r="R611">
            <v>0</v>
          </cell>
          <cell r="S611">
            <v>1</v>
          </cell>
        </row>
        <row r="612">
          <cell r="C612">
            <v>60.400000000000588</v>
          </cell>
          <cell r="D612">
            <v>1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99999.999999999971</v>
          </cell>
          <cell r="Q612">
            <v>99999.999999999971</v>
          </cell>
          <cell r="R612">
            <v>0</v>
          </cell>
          <cell r="S612">
            <v>1</v>
          </cell>
        </row>
        <row r="613">
          <cell r="C613">
            <v>60.50000000000059</v>
          </cell>
          <cell r="D613">
            <v>1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99999.999999999971</v>
          </cell>
          <cell r="Q613">
            <v>99999.999999999971</v>
          </cell>
          <cell r="R613">
            <v>0</v>
          </cell>
          <cell r="S613">
            <v>1</v>
          </cell>
        </row>
        <row r="614">
          <cell r="C614">
            <v>60.600000000000591</v>
          </cell>
          <cell r="D614">
            <v>1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99999.999999999971</v>
          </cell>
          <cell r="Q614">
            <v>99999.999999999971</v>
          </cell>
          <cell r="R614">
            <v>0</v>
          </cell>
          <cell r="S614">
            <v>1</v>
          </cell>
        </row>
        <row r="615">
          <cell r="C615">
            <v>60.700000000000593</v>
          </cell>
          <cell r="D615">
            <v>1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99999.999999999971</v>
          </cell>
          <cell r="Q615">
            <v>99999.999999999971</v>
          </cell>
          <cell r="R615">
            <v>0</v>
          </cell>
          <cell r="S615">
            <v>1</v>
          </cell>
        </row>
        <row r="616">
          <cell r="C616">
            <v>60.800000000000594</v>
          </cell>
          <cell r="D616">
            <v>1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99999.999999999971</v>
          </cell>
          <cell r="Q616">
            <v>99999.999999999971</v>
          </cell>
          <cell r="R616">
            <v>0</v>
          </cell>
          <cell r="S616">
            <v>1</v>
          </cell>
        </row>
        <row r="617">
          <cell r="C617">
            <v>60.900000000000595</v>
          </cell>
          <cell r="D617">
            <v>1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99999.999999999971</v>
          </cell>
          <cell r="Q617">
            <v>99999.999999999971</v>
          </cell>
          <cell r="R617">
            <v>0</v>
          </cell>
          <cell r="S617">
            <v>1</v>
          </cell>
        </row>
        <row r="618">
          <cell r="C618">
            <v>61.000000000000597</v>
          </cell>
          <cell r="D618">
            <v>1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99999.999999999971</v>
          </cell>
          <cell r="Q618">
            <v>99999.999999999971</v>
          </cell>
          <cell r="R618">
            <v>0</v>
          </cell>
          <cell r="S618">
            <v>1</v>
          </cell>
        </row>
        <row r="619">
          <cell r="C619">
            <v>61.100000000000598</v>
          </cell>
          <cell r="D619">
            <v>1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99999.999999999971</v>
          </cell>
          <cell r="Q619">
            <v>99999.999999999971</v>
          </cell>
          <cell r="R619">
            <v>0</v>
          </cell>
          <cell r="S619">
            <v>1</v>
          </cell>
        </row>
        <row r="620">
          <cell r="C620">
            <v>61.2000000000006</v>
          </cell>
          <cell r="D620">
            <v>1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99999.999999999971</v>
          </cell>
          <cell r="Q620">
            <v>99999.999999999971</v>
          </cell>
          <cell r="R620">
            <v>0</v>
          </cell>
          <cell r="S620">
            <v>1</v>
          </cell>
        </row>
        <row r="621">
          <cell r="C621">
            <v>61.300000000000601</v>
          </cell>
          <cell r="D621">
            <v>1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99999.999999999971</v>
          </cell>
          <cell r="Q621">
            <v>99999.999999999971</v>
          </cell>
          <cell r="R621">
            <v>0</v>
          </cell>
          <cell r="S621">
            <v>1</v>
          </cell>
        </row>
        <row r="622">
          <cell r="C622">
            <v>61.400000000000603</v>
          </cell>
          <cell r="D622">
            <v>1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99999.999999999971</v>
          </cell>
          <cell r="Q622">
            <v>99999.999999999971</v>
          </cell>
          <cell r="R622">
            <v>0</v>
          </cell>
          <cell r="S622">
            <v>1</v>
          </cell>
        </row>
        <row r="623">
          <cell r="C623">
            <v>61.500000000000604</v>
          </cell>
          <cell r="D623">
            <v>1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99999.999999999971</v>
          </cell>
          <cell r="Q623">
            <v>99999.999999999971</v>
          </cell>
          <cell r="R623">
            <v>0</v>
          </cell>
          <cell r="S623">
            <v>1</v>
          </cell>
        </row>
        <row r="624">
          <cell r="C624">
            <v>61.600000000000605</v>
          </cell>
          <cell r="D624">
            <v>1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99999.999999999971</v>
          </cell>
          <cell r="Q624">
            <v>99999.999999999971</v>
          </cell>
          <cell r="R624">
            <v>0</v>
          </cell>
          <cell r="S624">
            <v>1</v>
          </cell>
        </row>
        <row r="625">
          <cell r="C625">
            <v>61.700000000000607</v>
          </cell>
          <cell r="D625">
            <v>1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99999.999999999971</v>
          </cell>
          <cell r="Q625">
            <v>99999.999999999971</v>
          </cell>
          <cell r="R625">
            <v>0</v>
          </cell>
          <cell r="S625">
            <v>1</v>
          </cell>
        </row>
        <row r="626">
          <cell r="C626">
            <v>61.800000000000608</v>
          </cell>
          <cell r="D626">
            <v>1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99999.999999999971</v>
          </cell>
          <cell r="Q626">
            <v>99999.999999999971</v>
          </cell>
          <cell r="R626">
            <v>0</v>
          </cell>
          <cell r="S626">
            <v>1</v>
          </cell>
        </row>
        <row r="627">
          <cell r="C627">
            <v>61.90000000000061</v>
          </cell>
          <cell r="D627">
            <v>1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99999.999999999971</v>
          </cell>
          <cell r="Q627">
            <v>99999.999999999971</v>
          </cell>
          <cell r="R627">
            <v>0</v>
          </cell>
          <cell r="S627">
            <v>1</v>
          </cell>
        </row>
        <row r="628">
          <cell r="C628">
            <v>62.000000000000611</v>
          </cell>
          <cell r="D628">
            <v>1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99999.999999999971</v>
          </cell>
          <cell r="Q628">
            <v>99999.999999999971</v>
          </cell>
          <cell r="R628">
            <v>0</v>
          </cell>
          <cell r="S628">
            <v>1</v>
          </cell>
        </row>
        <row r="629">
          <cell r="C629">
            <v>62.100000000000612</v>
          </cell>
          <cell r="D629">
            <v>1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99999.999999999971</v>
          </cell>
          <cell r="Q629">
            <v>99999.999999999971</v>
          </cell>
          <cell r="R629">
            <v>0</v>
          </cell>
          <cell r="S629">
            <v>1</v>
          </cell>
        </row>
        <row r="630">
          <cell r="C630">
            <v>62.200000000000614</v>
          </cell>
          <cell r="D630">
            <v>1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99999.999999999971</v>
          </cell>
          <cell r="Q630">
            <v>99999.999999999971</v>
          </cell>
          <cell r="R630">
            <v>0</v>
          </cell>
          <cell r="S630">
            <v>1</v>
          </cell>
        </row>
        <row r="631">
          <cell r="C631">
            <v>62.300000000000615</v>
          </cell>
          <cell r="D631">
            <v>1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99999.999999999971</v>
          </cell>
          <cell r="Q631">
            <v>99999.999999999971</v>
          </cell>
          <cell r="R631">
            <v>0</v>
          </cell>
          <cell r="S631">
            <v>1</v>
          </cell>
        </row>
        <row r="632">
          <cell r="C632">
            <v>62.400000000000617</v>
          </cell>
          <cell r="D632">
            <v>1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99999.999999999971</v>
          </cell>
          <cell r="Q632">
            <v>99999.999999999971</v>
          </cell>
          <cell r="R632">
            <v>0</v>
          </cell>
          <cell r="S632">
            <v>1</v>
          </cell>
        </row>
        <row r="633">
          <cell r="C633">
            <v>62.500000000000618</v>
          </cell>
          <cell r="D633">
            <v>1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99999.999999999971</v>
          </cell>
          <cell r="Q633">
            <v>99999.999999999971</v>
          </cell>
          <cell r="R633">
            <v>0</v>
          </cell>
          <cell r="S633">
            <v>1</v>
          </cell>
        </row>
        <row r="634">
          <cell r="C634">
            <v>62.60000000000062</v>
          </cell>
          <cell r="D634">
            <v>1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99999.999999999971</v>
          </cell>
          <cell r="Q634">
            <v>99999.999999999971</v>
          </cell>
          <cell r="R634">
            <v>0</v>
          </cell>
          <cell r="S634">
            <v>1</v>
          </cell>
        </row>
        <row r="635">
          <cell r="C635">
            <v>62.700000000000621</v>
          </cell>
          <cell r="D635">
            <v>1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99999.999999999971</v>
          </cell>
          <cell r="Q635">
            <v>99999.999999999971</v>
          </cell>
          <cell r="R635">
            <v>0</v>
          </cell>
          <cell r="S635">
            <v>1</v>
          </cell>
        </row>
        <row r="636">
          <cell r="C636">
            <v>62.800000000000622</v>
          </cell>
          <cell r="D636">
            <v>1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99999.999999999971</v>
          </cell>
          <cell r="Q636">
            <v>99999.999999999971</v>
          </cell>
          <cell r="R636">
            <v>0</v>
          </cell>
          <cell r="S636">
            <v>1</v>
          </cell>
        </row>
        <row r="637">
          <cell r="C637">
            <v>62.900000000000624</v>
          </cell>
          <cell r="D637">
            <v>1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99999.999999999971</v>
          </cell>
          <cell r="Q637">
            <v>99999.999999999971</v>
          </cell>
          <cell r="R637">
            <v>0</v>
          </cell>
          <cell r="S637">
            <v>1</v>
          </cell>
        </row>
        <row r="638">
          <cell r="C638">
            <v>63.000000000000625</v>
          </cell>
          <cell r="D638">
            <v>1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99999.999999999971</v>
          </cell>
          <cell r="Q638">
            <v>99999.999999999971</v>
          </cell>
          <cell r="R638">
            <v>0</v>
          </cell>
          <cell r="S638">
            <v>1</v>
          </cell>
        </row>
        <row r="639">
          <cell r="C639">
            <v>63.100000000000627</v>
          </cell>
          <cell r="D639">
            <v>1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99999.999999999971</v>
          </cell>
          <cell r="Q639">
            <v>99999.999999999971</v>
          </cell>
          <cell r="R639">
            <v>0</v>
          </cell>
          <cell r="S639">
            <v>1</v>
          </cell>
        </row>
        <row r="640">
          <cell r="C640">
            <v>63.200000000000628</v>
          </cell>
          <cell r="D640">
            <v>1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99999.999999999971</v>
          </cell>
          <cell r="Q640">
            <v>99999.999999999971</v>
          </cell>
          <cell r="R640">
            <v>0</v>
          </cell>
          <cell r="S640">
            <v>1</v>
          </cell>
        </row>
        <row r="641">
          <cell r="C641">
            <v>63.30000000000063</v>
          </cell>
          <cell r="D641">
            <v>1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99999.999999999971</v>
          </cell>
          <cell r="Q641">
            <v>99999.999999999971</v>
          </cell>
          <cell r="R641">
            <v>0</v>
          </cell>
          <cell r="S641">
            <v>1</v>
          </cell>
        </row>
        <row r="642">
          <cell r="C642">
            <v>63.400000000000631</v>
          </cell>
          <cell r="D642">
            <v>1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99999.999999999971</v>
          </cell>
          <cell r="Q642">
            <v>99999.999999999971</v>
          </cell>
          <cell r="R642">
            <v>0</v>
          </cell>
          <cell r="S642">
            <v>1</v>
          </cell>
        </row>
        <row r="643">
          <cell r="C643">
            <v>63.500000000000632</v>
          </cell>
          <cell r="D643">
            <v>1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99999.999999999971</v>
          </cell>
          <cell r="Q643">
            <v>99999.999999999971</v>
          </cell>
          <cell r="R643">
            <v>0</v>
          </cell>
          <cell r="S643">
            <v>1</v>
          </cell>
        </row>
        <row r="644">
          <cell r="C644">
            <v>63.600000000000634</v>
          </cell>
          <cell r="D644">
            <v>1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99999.999999999971</v>
          </cell>
          <cell r="Q644">
            <v>99999.999999999971</v>
          </cell>
          <cell r="R644">
            <v>0</v>
          </cell>
          <cell r="S644">
            <v>1</v>
          </cell>
        </row>
        <row r="645">
          <cell r="C645">
            <v>63.700000000000635</v>
          </cell>
          <cell r="D645">
            <v>1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99999.999999999971</v>
          </cell>
          <cell r="Q645">
            <v>99999.999999999971</v>
          </cell>
          <cell r="R645">
            <v>0</v>
          </cell>
          <cell r="S645">
            <v>1</v>
          </cell>
        </row>
        <row r="646">
          <cell r="C646">
            <v>63.800000000000637</v>
          </cell>
          <cell r="D646">
            <v>1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99999.999999999971</v>
          </cell>
          <cell r="Q646">
            <v>99999.999999999971</v>
          </cell>
          <cell r="R646">
            <v>0</v>
          </cell>
          <cell r="S646">
            <v>1</v>
          </cell>
        </row>
        <row r="647">
          <cell r="C647">
            <v>63.900000000000638</v>
          </cell>
          <cell r="D647">
            <v>1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99999.999999999971</v>
          </cell>
          <cell r="Q647">
            <v>99999.999999999971</v>
          </cell>
          <cell r="R647">
            <v>0</v>
          </cell>
          <cell r="S647">
            <v>1</v>
          </cell>
        </row>
        <row r="648">
          <cell r="C648">
            <v>64.000000000000639</v>
          </cell>
          <cell r="D648">
            <v>1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99999.999999999971</v>
          </cell>
          <cell r="Q648">
            <v>99999.999999999971</v>
          </cell>
          <cell r="R648">
            <v>0</v>
          </cell>
          <cell r="S648">
            <v>1</v>
          </cell>
        </row>
        <row r="649">
          <cell r="C649">
            <v>64.100000000000634</v>
          </cell>
          <cell r="D649">
            <v>1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99999.999999999971</v>
          </cell>
          <cell r="Q649">
            <v>99999.999999999971</v>
          </cell>
          <cell r="R649">
            <v>0</v>
          </cell>
          <cell r="S649">
            <v>1</v>
          </cell>
        </row>
        <row r="650">
          <cell r="C650">
            <v>64.200000000000628</v>
          </cell>
          <cell r="D650">
            <v>1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99999.999999999971</v>
          </cell>
          <cell r="Q650">
            <v>99999.999999999971</v>
          </cell>
          <cell r="R650">
            <v>0</v>
          </cell>
          <cell r="S650">
            <v>1</v>
          </cell>
        </row>
        <row r="651">
          <cell r="C651">
            <v>64.300000000000622</v>
          </cell>
          <cell r="D651">
            <v>1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99999.999999999971</v>
          </cell>
          <cell r="Q651">
            <v>99999.999999999971</v>
          </cell>
          <cell r="R651">
            <v>0</v>
          </cell>
          <cell r="S651">
            <v>1</v>
          </cell>
        </row>
        <row r="652">
          <cell r="C652">
            <v>64.400000000000617</v>
          </cell>
          <cell r="D652">
            <v>1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99999.999999999971</v>
          </cell>
          <cell r="Q652">
            <v>99999.999999999971</v>
          </cell>
          <cell r="R652">
            <v>0</v>
          </cell>
          <cell r="S652">
            <v>1</v>
          </cell>
        </row>
        <row r="653">
          <cell r="C653">
            <v>64.500000000000611</v>
          </cell>
          <cell r="D653">
            <v>1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99999.999999999971</v>
          </cell>
          <cell r="Q653">
            <v>99999.999999999971</v>
          </cell>
          <cell r="R653">
            <v>0</v>
          </cell>
          <cell r="S653">
            <v>1</v>
          </cell>
        </row>
        <row r="654">
          <cell r="C654">
            <v>64.600000000000605</v>
          </cell>
          <cell r="D654">
            <v>1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99999.999999999971</v>
          </cell>
          <cell r="Q654">
            <v>99999.999999999971</v>
          </cell>
          <cell r="R654">
            <v>0</v>
          </cell>
          <cell r="S654">
            <v>1</v>
          </cell>
        </row>
        <row r="655">
          <cell r="C655">
            <v>64.7000000000006</v>
          </cell>
          <cell r="D655">
            <v>1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99999.999999999971</v>
          </cell>
          <cell r="Q655">
            <v>99999.999999999971</v>
          </cell>
          <cell r="R655">
            <v>0</v>
          </cell>
          <cell r="S655">
            <v>1</v>
          </cell>
        </row>
        <row r="656">
          <cell r="C656">
            <v>64.800000000000594</v>
          </cell>
          <cell r="D656">
            <v>1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99999.999999999971</v>
          </cell>
          <cell r="Q656">
            <v>99999.999999999971</v>
          </cell>
          <cell r="R656">
            <v>0</v>
          </cell>
          <cell r="S656">
            <v>1</v>
          </cell>
        </row>
        <row r="657">
          <cell r="C657">
            <v>64.900000000000588</v>
          </cell>
          <cell r="D657">
            <v>1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99999.999999999971</v>
          </cell>
          <cell r="Q657">
            <v>99999.999999999971</v>
          </cell>
          <cell r="R657">
            <v>0</v>
          </cell>
          <cell r="S657">
            <v>1</v>
          </cell>
        </row>
        <row r="658">
          <cell r="C658">
            <v>65.000000000000583</v>
          </cell>
          <cell r="D658">
            <v>1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99999.999999999971</v>
          </cell>
          <cell r="Q658">
            <v>99999.999999999971</v>
          </cell>
          <cell r="R658">
            <v>0</v>
          </cell>
          <cell r="S658">
            <v>1</v>
          </cell>
        </row>
        <row r="659">
          <cell r="C659">
            <v>65.100000000000577</v>
          </cell>
          <cell r="D659">
            <v>1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99999.999999999971</v>
          </cell>
          <cell r="Q659">
            <v>99999.999999999971</v>
          </cell>
          <cell r="R659">
            <v>0</v>
          </cell>
          <cell r="S659">
            <v>1</v>
          </cell>
        </row>
        <row r="660">
          <cell r="C660">
            <v>65.200000000000571</v>
          </cell>
          <cell r="D660">
            <v>1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99999.999999999971</v>
          </cell>
          <cell r="Q660">
            <v>99999.999999999971</v>
          </cell>
          <cell r="R660">
            <v>0</v>
          </cell>
          <cell r="S660">
            <v>1</v>
          </cell>
        </row>
        <row r="661">
          <cell r="C661">
            <v>65.300000000000566</v>
          </cell>
          <cell r="D661">
            <v>1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99999.999999999971</v>
          </cell>
          <cell r="Q661">
            <v>99999.999999999971</v>
          </cell>
          <cell r="R661">
            <v>0</v>
          </cell>
          <cell r="S661">
            <v>1</v>
          </cell>
        </row>
        <row r="662">
          <cell r="C662">
            <v>65.40000000000056</v>
          </cell>
          <cell r="D662">
            <v>1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99999.999999999971</v>
          </cell>
          <cell r="Q662">
            <v>99999.999999999971</v>
          </cell>
          <cell r="R662">
            <v>0</v>
          </cell>
          <cell r="S662">
            <v>1</v>
          </cell>
        </row>
        <row r="663">
          <cell r="C663">
            <v>65.500000000000554</v>
          </cell>
          <cell r="D663">
            <v>1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99999.999999999971</v>
          </cell>
          <cell r="Q663">
            <v>99999.999999999971</v>
          </cell>
          <cell r="R663">
            <v>0</v>
          </cell>
          <cell r="S663">
            <v>1</v>
          </cell>
        </row>
        <row r="664">
          <cell r="C664">
            <v>65.600000000000549</v>
          </cell>
          <cell r="D664">
            <v>1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99999.999999999971</v>
          </cell>
          <cell r="Q664">
            <v>99999.999999999971</v>
          </cell>
          <cell r="R664">
            <v>0</v>
          </cell>
          <cell r="S664">
            <v>1</v>
          </cell>
        </row>
        <row r="665">
          <cell r="C665">
            <v>65.700000000000543</v>
          </cell>
          <cell r="D665">
            <v>1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99999.999999999971</v>
          </cell>
          <cell r="Q665">
            <v>99999.999999999971</v>
          </cell>
          <cell r="R665">
            <v>0</v>
          </cell>
          <cell r="S665">
            <v>1</v>
          </cell>
        </row>
        <row r="666">
          <cell r="C666">
            <v>65.800000000000537</v>
          </cell>
          <cell r="D666">
            <v>1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99999.999999999971</v>
          </cell>
          <cell r="Q666">
            <v>99999.999999999971</v>
          </cell>
          <cell r="R666">
            <v>0</v>
          </cell>
          <cell r="S666">
            <v>1</v>
          </cell>
        </row>
        <row r="667">
          <cell r="C667">
            <v>65.900000000000531</v>
          </cell>
          <cell r="D667">
            <v>1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99999.999999999971</v>
          </cell>
          <cell r="Q667">
            <v>99999.999999999971</v>
          </cell>
          <cell r="R667">
            <v>0</v>
          </cell>
          <cell r="S667">
            <v>1</v>
          </cell>
        </row>
        <row r="668">
          <cell r="C668">
            <v>66.000000000000526</v>
          </cell>
          <cell r="D668">
            <v>1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99999.999999999971</v>
          </cell>
          <cell r="Q668">
            <v>99999.999999999971</v>
          </cell>
          <cell r="R668">
            <v>0</v>
          </cell>
          <cell r="S668">
            <v>1</v>
          </cell>
        </row>
        <row r="669">
          <cell r="C669">
            <v>66.10000000000052</v>
          </cell>
          <cell r="D669">
            <v>1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99999.999999999971</v>
          </cell>
          <cell r="Q669">
            <v>99999.999999999971</v>
          </cell>
          <cell r="R669">
            <v>0</v>
          </cell>
          <cell r="S669">
            <v>1</v>
          </cell>
        </row>
        <row r="670">
          <cell r="C670">
            <v>66.200000000000514</v>
          </cell>
          <cell r="D670">
            <v>1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99999.999999999971</v>
          </cell>
          <cell r="Q670">
            <v>99999.999999999971</v>
          </cell>
          <cell r="R670">
            <v>0</v>
          </cell>
          <cell r="S670">
            <v>1</v>
          </cell>
        </row>
        <row r="671">
          <cell r="C671">
            <v>66.300000000000509</v>
          </cell>
          <cell r="D671">
            <v>1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99999.999999999971</v>
          </cell>
          <cell r="Q671">
            <v>99999.999999999971</v>
          </cell>
          <cell r="R671">
            <v>0</v>
          </cell>
          <cell r="S671">
            <v>1</v>
          </cell>
        </row>
        <row r="672">
          <cell r="C672">
            <v>66.400000000000503</v>
          </cell>
          <cell r="D672">
            <v>1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99999.999999999971</v>
          </cell>
          <cell r="Q672">
            <v>99999.999999999971</v>
          </cell>
          <cell r="R672">
            <v>0</v>
          </cell>
          <cell r="S672">
            <v>1</v>
          </cell>
        </row>
        <row r="673">
          <cell r="C673">
            <v>66.500000000000497</v>
          </cell>
          <cell r="D673">
            <v>1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99999.999999999971</v>
          </cell>
          <cell r="Q673">
            <v>99999.999999999971</v>
          </cell>
          <cell r="R673">
            <v>0</v>
          </cell>
          <cell r="S673">
            <v>1</v>
          </cell>
        </row>
        <row r="674">
          <cell r="C674">
            <v>66.600000000000492</v>
          </cell>
          <cell r="D674">
            <v>1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99999.999999999971</v>
          </cell>
          <cell r="Q674">
            <v>99999.999999999971</v>
          </cell>
          <cell r="R674">
            <v>0</v>
          </cell>
          <cell r="S674">
            <v>1</v>
          </cell>
        </row>
        <row r="675">
          <cell r="C675">
            <v>66.700000000000486</v>
          </cell>
          <cell r="D675">
            <v>1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99999.999999999971</v>
          </cell>
          <cell r="Q675">
            <v>99999.999999999971</v>
          </cell>
          <cell r="R675">
            <v>0</v>
          </cell>
          <cell r="S675">
            <v>1</v>
          </cell>
        </row>
        <row r="676">
          <cell r="C676">
            <v>66.80000000000048</v>
          </cell>
          <cell r="D676">
            <v>1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99999.999999999971</v>
          </cell>
          <cell r="Q676">
            <v>99999.999999999971</v>
          </cell>
          <cell r="R676">
            <v>0</v>
          </cell>
          <cell r="S676">
            <v>1</v>
          </cell>
        </row>
        <row r="677">
          <cell r="C677">
            <v>66.900000000000475</v>
          </cell>
          <cell r="D677">
            <v>1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99999.999999999971</v>
          </cell>
          <cell r="Q677">
            <v>99999.999999999971</v>
          </cell>
          <cell r="R677">
            <v>0</v>
          </cell>
          <cell r="S677">
            <v>1</v>
          </cell>
        </row>
        <row r="678">
          <cell r="C678">
            <v>67.000000000000469</v>
          </cell>
          <cell r="D678">
            <v>1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99999.999999999971</v>
          </cell>
          <cell r="Q678">
            <v>99999.999999999971</v>
          </cell>
          <cell r="R678">
            <v>0</v>
          </cell>
          <cell r="S678">
            <v>1</v>
          </cell>
        </row>
        <row r="679">
          <cell r="C679">
            <v>67.100000000000463</v>
          </cell>
          <cell r="D679">
            <v>1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99999.999999999971</v>
          </cell>
          <cell r="Q679">
            <v>99999.999999999971</v>
          </cell>
          <cell r="R679">
            <v>0</v>
          </cell>
          <cell r="S679">
            <v>1</v>
          </cell>
        </row>
        <row r="680">
          <cell r="C680">
            <v>67.200000000000458</v>
          </cell>
          <cell r="D680">
            <v>1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99999.999999999971</v>
          </cell>
          <cell r="Q680">
            <v>99999.999999999971</v>
          </cell>
          <cell r="R680">
            <v>0</v>
          </cell>
          <cell r="S680">
            <v>1</v>
          </cell>
        </row>
        <row r="681">
          <cell r="C681">
            <v>67.300000000000452</v>
          </cell>
          <cell r="D681">
            <v>1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99999.999999999971</v>
          </cell>
          <cell r="Q681">
            <v>99999.999999999971</v>
          </cell>
          <cell r="R681">
            <v>0</v>
          </cell>
          <cell r="S681">
            <v>1</v>
          </cell>
        </row>
        <row r="682">
          <cell r="C682">
            <v>67.400000000000446</v>
          </cell>
          <cell r="D682">
            <v>1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99999.999999999971</v>
          </cell>
          <cell r="Q682">
            <v>99999.999999999971</v>
          </cell>
          <cell r="R682">
            <v>0</v>
          </cell>
          <cell r="S682">
            <v>1</v>
          </cell>
        </row>
        <row r="683">
          <cell r="C683">
            <v>67.500000000000441</v>
          </cell>
          <cell r="D683">
            <v>1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99999.999999999971</v>
          </cell>
          <cell r="Q683">
            <v>99999.999999999971</v>
          </cell>
          <cell r="R683">
            <v>0</v>
          </cell>
          <cell r="S683">
            <v>1</v>
          </cell>
        </row>
        <row r="684">
          <cell r="C684">
            <v>67.600000000000435</v>
          </cell>
          <cell r="D684">
            <v>1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99999.999999999971</v>
          </cell>
          <cell r="Q684">
            <v>99999.999999999971</v>
          </cell>
          <cell r="R684">
            <v>0</v>
          </cell>
          <cell r="S684">
            <v>1</v>
          </cell>
        </row>
        <row r="685">
          <cell r="C685">
            <v>67.700000000000429</v>
          </cell>
          <cell r="D685">
            <v>1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99999.999999999971</v>
          </cell>
          <cell r="Q685">
            <v>99999.999999999971</v>
          </cell>
          <cell r="R685">
            <v>0</v>
          </cell>
          <cell r="S685">
            <v>1</v>
          </cell>
        </row>
        <row r="686">
          <cell r="C686">
            <v>67.800000000000423</v>
          </cell>
          <cell r="D686">
            <v>1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99999.999999999971</v>
          </cell>
          <cell r="Q686">
            <v>99999.999999999971</v>
          </cell>
          <cell r="R686">
            <v>0</v>
          </cell>
          <cell r="S686">
            <v>1</v>
          </cell>
        </row>
        <row r="687">
          <cell r="C687">
            <v>67.900000000000418</v>
          </cell>
          <cell r="D687">
            <v>1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99999.999999999971</v>
          </cell>
          <cell r="Q687">
            <v>99999.999999999971</v>
          </cell>
          <cell r="R687">
            <v>0</v>
          </cell>
          <cell r="S687">
            <v>1</v>
          </cell>
        </row>
        <row r="688">
          <cell r="C688">
            <v>68.000000000000412</v>
          </cell>
          <cell r="D688">
            <v>1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99999.999999999971</v>
          </cell>
          <cell r="Q688">
            <v>99999.999999999971</v>
          </cell>
          <cell r="R688">
            <v>0</v>
          </cell>
          <cell r="S688">
            <v>1</v>
          </cell>
        </row>
        <row r="689">
          <cell r="C689">
            <v>68.100000000000406</v>
          </cell>
          <cell r="D689">
            <v>1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99999.999999999971</v>
          </cell>
          <cell r="Q689">
            <v>99999.999999999971</v>
          </cell>
          <cell r="R689">
            <v>0</v>
          </cell>
          <cell r="S689">
            <v>1</v>
          </cell>
        </row>
        <row r="690">
          <cell r="C690">
            <v>68.200000000000401</v>
          </cell>
          <cell r="D690">
            <v>1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99999.999999999971</v>
          </cell>
          <cell r="Q690">
            <v>99999.999999999971</v>
          </cell>
          <cell r="R690">
            <v>0</v>
          </cell>
          <cell r="S690">
            <v>1</v>
          </cell>
        </row>
        <row r="691">
          <cell r="C691">
            <v>68.300000000000395</v>
          </cell>
          <cell r="D691">
            <v>1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99999.999999999971</v>
          </cell>
          <cell r="Q691">
            <v>99999.999999999971</v>
          </cell>
          <cell r="R691">
            <v>0</v>
          </cell>
          <cell r="S691">
            <v>1</v>
          </cell>
        </row>
        <row r="692">
          <cell r="C692">
            <v>68.400000000000389</v>
          </cell>
          <cell r="D692">
            <v>1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99999.999999999971</v>
          </cell>
          <cell r="Q692">
            <v>99999.999999999971</v>
          </cell>
          <cell r="R692">
            <v>0</v>
          </cell>
          <cell r="S692">
            <v>1</v>
          </cell>
        </row>
        <row r="693">
          <cell r="C693">
            <v>68.500000000000384</v>
          </cell>
          <cell r="D693">
            <v>1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99999.999999999971</v>
          </cell>
          <cell r="Q693">
            <v>99999.999999999971</v>
          </cell>
          <cell r="R693">
            <v>0</v>
          </cell>
          <cell r="S693">
            <v>1</v>
          </cell>
        </row>
        <row r="694">
          <cell r="C694">
            <v>68.600000000000378</v>
          </cell>
          <cell r="D694">
            <v>1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99999.999999999971</v>
          </cell>
          <cell r="Q694">
            <v>99999.999999999971</v>
          </cell>
          <cell r="R694">
            <v>0</v>
          </cell>
          <cell r="S694">
            <v>1</v>
          </cell>
        </row>
        <row r="695">
          <cell r="C695">
            <v>68.700000000000372</v>
          </cell>
          <cell r="D695">
            <v>1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99999.999999999971</v>
          </cell>
          <cell r="Q695">
            <v>99999.999999999971</v>
          </cell>
          <cell r="R695">
            <v>0</v>
          </cell>
          <cell r="S695">
            <v>1</v>
          </cell>
        </row>
        <row r="696">
          <cell r="C696">
            <v>68.800000000000367</v>
          </cell>
          <cell r="D696">
            <v>1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99999.999999999971</v>
          </cell>
          <cell r="Q696">
            <v>99999.999999999971</v>
          </cell>
          <cell r="R696">
            <v>0</v>
          </cell>
          <cell r="S696">
            <v>1</v>
          </cell>
        </row>
        <row r="697">
          <cell r="C697">
            <v>68.900000000000361</v>
          </cell>
          <cell r="D697">
            <v>1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99999.999999999971</v>
          </cell>
          <cell r="Q697">
            <v>99999.999999999971</v>
          </cell>
          <cell r="R697">
            <v>0</v>
          </cell>
          <cell r="S697">
            <v>1</v>
          </cell>
        </row>
        <row r="698">
          <cell r="C698">
            <v>69.000000000000355</v>
          </cell>
          <cell r="D698">
            <v>1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99999.999999999971</v>
          </cell>
          <cell r="Q698">
            <v>99999.999999999971</v>
          </cell>
          <cell r="R698">
            <v>0</v>
          </cell>
          <cell r="S698">
            <v>1</v>
          </cell>
        </row>
        <row r="699">
          <cell r="C699">
            <v>69.10000000000035</v>
          </cell>
          <cell r="D699">
            <v>1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99999.999999999971</v>
          </cell>
          <cell r="Q699">
            <v>99999.999999999971</v>
          </cell>
          <cell r="R699">
            <v>0</v>
          </cell>
          <cell r="S699">
            <v>1</v>
          </cell>
        </row>
        <row r="700">
          <cell r="C700">
            <v>69.200000000000344</v>
          </cell>
          <cell r="D700">
            <v>1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99999.999999999971</v>
          </cell>
          <cell r="Q700">
            <v>99999.999999999971</v>
          </cell>
          <cell r="R700">
            <v>0</v>
          </cell>
          <cell r="S700">
            <v>1</v>
          </cell>
        </row>
        <row r="701">
          <cell r="C701">
            <v>69.300000000000338</v>
          </cell>
          <cell r="D701">
            <v>1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99999.999999999971</v>
          </cell>
          <cell r="Q701">
            <v>99999.999999999971</v>
          </cell>
          <cell r="R701">
            <v>0</v>
          </cell>
          <cell r="S701">
            <v>1</v>
          </cell>
        </row>
        <row r="702">
          <cell r="C702">
            <v>69.400000000000333</v>
          </cell>
          <cell r="D702">
            <v>1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99999.999999999971</v>
          </cell>
          <cell r="Q702">
            <v>99999.999999999971</v>
          </cell>
          <cell r="R702">
            <v>0</v>
          </cell>
          <cell r="S702">
            <v>1</v>
          </cell>
        </row>
        <row r="703">
          <cell r="C703">
            <v>69.500000000000327</v>
          </cell>
          <cell r="D703">
            <v>1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99999.999999999971</v>
          </cell>
          <cell r="Q703">
            <v>99999.999999999971</v>
          </cell>
          <cell r="R703">
            <v>0</v>
          </cell>
          <cell r="S703">
            <v>1</v>
          </cell>
        </row>
        <row r="704">
          <cell r="C704">
            <v>69.600000000000321</v>
          </cell>
          <cell r="D704">
            <v>1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99999.999999999971</v>
          </cell>
          <cell r="Q704">
            <v>99999.999999999971</v>
          </cell>
          <cell r="R704">
            <v>0</v>
          </cell>
          <cell r="S704">
            <v>1</v>
          </cell>
        </row>
        <row r="705">
          <cell r="C705">
            <v>69.700000000000315</v>
          </cell>
          <cell r="D705">
            <v>1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99999.999999999971</v>
          </cell>
          <cell r="Q705">
            <v>99999.999999999971</v>
          </cell>
          <cell r="R705">
            <v>0</v>
          </cell>
          <cell r="S705">
            <v>1</v>
          </cell>
        </row>
        <row r="706">
          <cell r="C706">
            <v>69.80000000000031</v>
          </cell>
          <cell r="D706">
            <v>1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99999.999999999971</v>
          </cell>
          <cell r="Q706">
            <v>99999.999999999971</v>
          </cell>
          <cell r="R706">
            <v>0</v>
          </cell>
          <cell r="S706">
            <v>1</v>
          </cell>
        </row>
        <row r="707">
          <cell r="C707">
            <v>69.900000000000304</v>
          </cell>
          <cell r="D707">
            <v>1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99999.999999999971</v>
          </cell>
          <cell r="Q707">
            <v>99999.999999999971</v>
          </cell>
          <cell r="R707">
            <v>0</v>
          </cell>
          <cell r="S707">
            <v>1</v>
          </cell>
        </row>
        <row r="708">
          <cell r="C708">
            <v>70.000000000000298</v>
          </cell>
          <cell r="D708">
            <v>1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99999.999999999971</v>
          </cell>
          <cell r="Q708">
            <v>99999.999999999971</v>
          </cell>
          <cell r="R708">
            <v>0</v>
          </cell>
          <cell r="S708">
            <v>1</v>
          </cell>
        </row>
        <row r="709">
          <cell r="C709">
            <v>70.100000000000293</v>
          </cell>
          <cell r="D709">
            <v>1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99999.999999999971</v>
          </cell>
          <cell r="Q709">
            <v>99999.999999999971</v>
          </cell>
          <cell r="R709">
            <v>0</v>
          </cell>
          <cell r="S709">
            <v>1</v>
          </cell>
        </row>
        <row r="710">
          <cell r="C710">
            <v>70.200000000000287</v>
          </cell>
          <cell r="D710">
            <v>1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99999.999999999971</v>
          </cell>
          <cell r="Q710">
            <v>99999.999999999971</v>
          </cell>
          <cell r="R710">
            <v>0</v>
          </cell>
          <cell r="S710">
            <v>1</v>
          </cell>
        </row>
        <row r="711">
          <cell r="C711">
            <v>70.300000000000281</v>
          </cell>
          <cell r="D711">
            <v>1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99999.999999999971</v>
          </cell>
          <cell r="Q711">
            <v>99999.999999999971</v>
          </cell>
          <cell r="R711">
            <v>0</v>
          </cell>
          <cell r="S711">
            <v>1</v>
          </cell>
        </row>
        <row r="712">
          <cell r="C712">
            <v>70.400000000000276</v>
          </cell>
          <cell r="D712">
            <v>1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99999.999999999971</v>
          </cell>
          <cell r="Q712">
            <v>99999.999999999971</v>
          </cell>
          <cell r="R712">
            <v>0</v>
          </cell>
          <cell r="S712">
            <v>1</v>
          </cell>
        </row>
        <row r="713">
          <cell r="C713">
            <v>70.50000000000027</v>
          </cell>
          <cell r="D713">
            <v>1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99999.999999999971</v>
          </cell>
          <cell r="Q713">
            <v>99999.999999999971</v>
          </cell>
          <cell r="R713">
            <v>0</v>
          </cell>
          <cell r="S713">
            <v>1</v>
          </cell>
        </row>
        <row r="714">
          <cell r="C714">
            <v>70.600000000000264</v>
          </cell>
          <cell r="D714">
            <v>1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99999.999999999971</v>
          </cell>
          <cell r="Q714">
            <v>99999.999999999971</v>
          </cell>
          <cell r="R714">
            <v>0</v>
          </cell>
          <cell r="S714">
            <v>1</v>
          </cell>
        </row>
        <row r="715">
          <cell r="C715">
            <v>70.700000000000259</v>
          </cell>
          <cell r="D715">
            <v>1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99999.999999999971</v>
          </cell>
          <cell r="Q715">
            <v>99999.999999999971</v>
          </cell>
          <cell r="R715">
            <v>0</v>
          </cell>
          <cell r="S715">
            <v>1</v>
          </cell>
        </row>
        <row r="716">
          <cell r="C716">
            <v>70.800000000000253</v>
          </cell>
          <cell r="D716">
            <v>1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99999.999999999971</v>
          </cell>
          <cell r="Q716">
            <v>99999.999999999971</v>
          </cell>
          <cell r="R716">
            <v>0</v>
          </cell>
          <cell r="S716">
            <v>1</v>
          </cell>
        </row>
        <row r="717">
          <cell r="C717">
            <v>70.900000000000247</v>
          </cell>
          <cell r="D717">
            <v>1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99999.999999999971</v>
          </cell>
          <cell r="Q717">
            <v>99999.999999999971</v>
          </cell>
          <cell r="R717">
            <v>0</v>
          </cell>
          <cell r="S717">
            <v>1</v>
          </cell>
        </row>
        <row r="718">
          <cell r="C718">
            <v>71.000000000000242</v>
          </cell>
          <cell r="D718">
            <v>1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99999.999999999971</v>
          </cell>
          <cell r="Q718">
            <v>99999.999999999971</v>
          </cell>
          <cell r="R718">
            <v>0</v>
          </cell>
          <cell r="S718">
            <v>1</v>
          </cell>
        </row>
        <row r="719">
          <cell r="C719">
            <v>71.100000000000236</v>
          </cell>
          <cell r="D719">
            <v>1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99999.999999999971</v>
          </cell>
          <cell r="Q719">
            <v>99999.999999999971</v>
          </cell>
          <cell r="R719">
            <v>0</v>
          </cell>
          <cell r="S719">
            <v>1</v>
          </cell>
        </row>
        <row r="720">
          <cell r="C720">
            <v>71.20000000000023</v>
          </cell>
          <cell r="D720">
            <v>1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99999.999999999971</v>
          </cell>
          <cell r="Q720">
            <v>99999.999999999971</v>
          </cell>
          <cell r="R720">
            <v>0</v>
          </cell>
          <cell r="S720">
            <v>1</v>
          </cell>
        </row>
        <row r="721">
          <cell r="C721">
            <v>71.300000000000225</v>
          </cell>
          <cell r="D721">
            <v>1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99999.999999999971</v>
          </cell>
          <cell r="Q721">
            <v>99999.999999999971</v>
          </cell>
          <cell r="R721">
            <v>0</v>
          </cell>
          <cell r="S721">
            <v>1</v>
          </cell>
        </row>
        <row r="722">
          <cell r="C722">
            <v>71.400000000000219</v>
          </cell>
          <cell r="D722">
            <v>1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99999.999999999971</v>
          </cell>
          <cell r="Q722">
            <v>99999.999999999971</v>
          </cell>
          <cell r="R722">
            <v>0</v>
          </cell>
          <cell r="S722">
            <v>1</v>
          </cell>
        </row>
        <row r="723">
          <cell r="C723">
            <v>71.500000000000213</v>
          </cell>
          <cell r="D723">
            <v>1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99999.999999999971</v>
          </cell>
          <cell r="Q723">
            <v>99999.999999999971</v>
          </cell>
          <cell r="R723">
            <v>0</v>
          </cell>
          <cell r="S723">
            <v>1</v>
          </cell>
        </row>
        <row r="724">
          <cell r="C724">
            <v>71.600000000000207</v>
          </cell>
          <cell r="D724">
            <v>1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99999.999999999971</v>
          </cell>
          <cell r="Q724">
            <v>99999.999999999971</v>
          </cell>
          <cell r="R724">
            <v>0</v>
          </cell>
          <cell r="S724">
            <v>1</v>
          </cell>
        </row>
        <row r="725">
          <cell r="C725">
            <v>71.700000000000202</v>
          </cell>
          <cell r="D725">
            <v>1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99999.999999999971</v>
          </cell>
          <cell r="Q725">
            <v>99999.999999999971</v>
          </cell>
          <cell r="R725">
            <v>0</v>
          </cell>
          <cell r="S725">
            <v>1</v>
          </cell>
        </row>
        <row r="726">
          <cell r="C726">
            <v>71.800000000000196</v>
          </cell>
          <cell r="D726">
            <v>1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99999.999999999971</v>
          </cell>
          <cell r="Q726">
            <v>99999.999999999971</v>
          </cell>
          <cell r="R726">
            <v>0</v>
          </cell>
          <cell r="S726">
            <v>1</v>
          </cell>
        </row>
        <row r="727">
          <cell r="C727">
            <v>71.90000000000019</v>
          </cell>
          <cell r="D727">
            <v>1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99999.999999999971</v>
          </cell>
          <cell r="Q727">
            <v>99999.999999999971</v>
          </cell>
          <cell r="R727">
            <v>0</v>
          </cell>
          <cell r="S727">
            <v>1</v>
          </cell>
        </row>
        <row r="728">
          <cell r="C728">
            <v>72.000000000000185</v>
          </cell>
          <cell r="D728">
            <v>1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99999.999999999971</v>
          </cell>
          <cell r="Q728">
            <v>99999.999999999971</v>
          </cell>
          <cell r="R728">
            <v>0</v>
          </cell>
          <cell r="S728">
            <v>1</v>
          </cell>
        </row>
        <row r="729">
          <cell r="C729">
            <v>72.100000000000179</v>
          </cell>
          <cell r="D729">
            <v>1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99999.999999999971</v>
          </cell>
          <cell r="Q729">
            <v>99999.999999999971</v>
          </cell>
          <cell r="R729">
            <v>0</v>
          </cell>
          <cell r="S729">
            <v>1</v>
          </cell>
        </row>
        <row r="730">
          <cell r="C730">
            <v>72.200000000000173</v>
          </cell>
          <cell r="D730">
            <v>1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99999.999999999971</v>
          </cell>
          <cell r="Q730">
            <v>99999.999999999971</v>
          </cell>
          <cell r="R730">
            <v>0</v>
          </cell>
          <cell r="S730">
            <v>1</v>
          </cell>
        </row>
        <row r="731">
          <cell r="C731">
            <v>72.300000000000168</v>
          </cell>
          <cell r="D731">
            <v>1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99999.999999999971</v>
          </cell>
          <cell r="Q731">
            <v>99999.999999999971</v>
          </cell>
          <cell r="R731">
            <v>0</v>
          </cell>
          <cell r="S731">
            <v>1</v>
          </cell>
        </row>
        <row r="732">
          <cell r="C732">
            <v>72.400000000000162</v>
          </cell>
          <cell r="D732">
            <v>1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99999.999999999971</v>
          </cell>
          <cell r="Q732">
            <v>99999.999999999971</v>
          </cell>
          <cell r="R732">
            <v>0</v>
          </cell>
          <cell r="S732">
            <v>1</v>
          </cell>
        </row>
        <row r="733">
          <cell r="C733">
            <v>72.500000000000156</v>
          </cell>
          <cell r="D733">
            <v>1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99999.999999999971</v>
          </cell>
          <cell r="Q733">
            <v>99999.999999999971</v>
          </cell>
          <cell r="R733">
            <v>0</v>
          </cell>
          <cell r="S733">
            <v>1</v>
          </cell>
        </row>
        <row r="734">
          <cell r="C734">
            <v>72.600000000000151</v>
          </cell>
          <cell r="D734">
            <v>1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99999.999999999971</v>
          </cell>
          <cell r="Q734">
            <v>99999.999999999971</v>
          </cell>
          <cell r="R734">
            <v>0</v>
          </cell>
          <cell r="S734">
            <v>1</v>
          </cell>
        </row>
        <row r="735">
          <cell r="C735">
            <v>72.700000000000145</v>
          </cell>
          <cell r="D735">
            <v>1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99999.999999999971</v>
          </cell>
          <cell r="Q735">
            <v>99999.999999999971</v>
          </cell>
          <cell r="R735">
            <v>0</v>
          </cell>
          <cell r="S735">
            <v>1</v>
          </cell>
        </row>
        <row r="736">
          <cell r="C736">
            <v>72.800000000000139</v>
          </cell>
          <cell r="D736">
            <v>1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99999.999999999971</v>
          </cell>
          <cell r="Q736">
            <v>99999.999999999971</v>
          </cell>
          <cell r="R736">
            <v>0</v>
          </cell>
          <cell r="S736">
            <v>1</v>
          </cell>
        </row>
        <row r="737">
          <cell r="C737">
            <v>72.900000000000134</v>
          </cell>
          <cell r="D737">
            <v>1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99999.999999999971</v>
          </cell>
          <cell r="Q737">
            <v>99999.999999999971</v>
          </cell>
          <cell r="R737">
            <v>0</v>
          </cell>
          <cell r="S737">
            <v>1</v>
          </cell>
        </row>
        <row r="738">
          <cell r="C738">
            <v>73.000000000000128</v>
          </cell>
          <cell r="D738">
            <v>1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99999.999999999971</v>
          </cell>
          <cell r="Q738">
            <v>99999.999999999971</v>
          </cell>
          <cell r="R738">
            <v>0</v>
          </cell>
          <cell r="S738">
            <v>1</v>
          </cell>
        </row>
        <row r="739">
          <cell r="C739">
            <v>73.100000000000122</v>
          </cell>
          <cell r="D739">
            <v>1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99999.999999999971</v>
          </cell>
          <cell r="Q739">
            <v>99999.999999999971</v>
          </cell>
          <cell r="R739">
            <v>0</v>
          </cell>
          <cell r="S739">
            <v>1</v>
          </cell>
        </row>
        <row r="740">
          <cell r="C740">
            <v>73.200000000000117</v>
          </cell>
          <cell r="D740">
            <v>1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99999.999999999971</v>
          </cell>
          <cell r="Q740">
            <v>99999.999999999971</v>
          </cell>
          <cell r="R740">
            <v>0</v>
          </cell>
          <cell r="S740">
            <v>1</v>
          </cell>
        </row>
        <row r="741">
          <cell r="C741">
            <v>73.300000000000111</v>
          </cell>
          <cell r="D741">
            <v>1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99999.999999999971</v>
          </cell>
          <cell r="Q741">
            <v>99999.999999999971</v>
          </cell>
          <cell r="R741">
            <v>0</v>
          </cell>
          <cell r="S741">
            <v>1</v>
          </cell>
        </row>
        <row r="742">
          <cell r="C742">
            <v>73.400000000000105</v>
          </cell>
          <cell r="D742">
            <v>1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99999.999999999971</v>
          </cell>
          <cell r="Q742">
            <v>99999.999999999971</v>
          </cell>
          <cell r="R742">
            <v>0</v>
          </cell>
          <cell r="S742">
            <v>1</v>
          </cell>
        </row>
        <row r="743">
          <cell r="C743">
            <v>73.500000000000099</v>
          </cell>
          <cell r="D743">
            <v>1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99999.999999999971</v>
          </cell>
          <cell r="Q743">
            <v>99999.999999999971</v>
          </cell>
          <cell r="R743">
            <v>0</v>
          </cell>
          <cell r="S743">
            <v>1</v>
          </cell>
        </row>
        <row r="744">
          <cell r="C744">
            <v>73.600000000000094</v>
          </cell>
          <cell r="D744">
            <v>1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99999.999999999971</v>
          </cell>
          <cell r="Q744">
            <v>99999.999999999971</v>
          </cell>
          <cell r="R744">
            <v>0</v>
          </cell>
          <cell r="S744">
            <v>1</v>
          </cell>
        </row>
        <row r="745">
          <cell r="C745">
            <v>73.700000000000088</v>
          </cell>
          <cell r="D745">
            <v>1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99999.999999999971</v>
          </cell>
          <cell r="Q745">
            <v>99999.999999999971</v>
          </cell>
          <cell r="R745">
            <v>0</v>
          </cell>
          <cell r="S745">
            <v>1</v>
          </cell>
        </row>
        <row r="746">
          <cell r="C746">
            <v>73.800000000000082</v>
          </cell>
          <cell r="D746">
            <v>1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99999.999999999971</v>
          </cell>
          <cell r="Q746">
            <v>99999.999999999971</v>
          </cell>
          <cell r="R746">
            <v>0</v>
          </cell>
          <cell r="S746">
            <v>1</v>
          </cell>
        </row>
        <row r="747">
          <cell r="C747">
            <v>73.900000000000077</v>
          </cell>
          <cell r="D747">
            <v>1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99999.999999999971</v>
          </cell>
          <cell r="Q747">
            <v>99999.999999999971</v>
          </cell>
          <cell r="R747">
            <v>0</v>
          </cell>
          <cell r="S747">
            <v>1</v>
          </cell>
        </row>
        <row r="748">
          <cell r="C748">
            <v>74.000000000000071</v>
          </cell>
          <cell r="D748">
            <v>1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99999.999999999971</v>
          </cell>
          <cell r="Q748">
            <v>99999.999999999971</v>
          </cell>
          <cell r="R748">
            <v>0</v>
          </cell>
          <cell r="S748">
            <v>1</v>
          </cell>
        </row>
        <row r="749">
          <cell r="C749">
            <v>74.100000000000065</v>
          </cell>
          <cell r="D749">
            <v>1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99999.999999999971</v>
          </cell>
          <cell r="Q749">
            <v>99999.999999999971</v>
          </cell>
          <cell r="R749">
            <v>0</v>
          </cell>
          <cell r="S749">
            <v>1</v>
          </cell>
        </row>
        <row r="750">
          <cell r="C750">
            <v>74.20000000000006</v>
          </cell>
          <cell r="D750">
            <v>1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99999.999999999971</v>
          </cell>
          <cell r="Q750">
            <v>99999.999999999971</v>
          </cell>
          <cell r="R750">
            <v>0</v>
          </cell>
          <cell r="S750">
            <v>1</v>
          </cell>
        </row>
        <row r="751">
          <cell r="C751">
            <v>74.300000000000054</v>
          </cell>
          <cell r="D751">
            <v>1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99999.999999999971</v>
          </cell>
          <cell r="Q751">
            <v>99999.999999999971</v>
          </cell>
          <cell r="R751">
            <v>0</v>
          </cell>
          <cell r="S751">
            <v>1</v>
          </cell>
        </row>
        <row r="752">
          <cell r="C752">
            <v>74.400000000000048</v>
          </cell>
          <cell r="D752">
            <v>1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99999.999999999971</v>
          </cell>
          <cell r="Q752">
            <v>99999.999999999971</v>
          </cell>
          <cell r="R752">
            <v>0</v>
          </cell>
          <cell r="S752">
            <v>1</v>
          </cell>
        </row>
        <row r="753">
          <cell r="C753">
            <v>74.500000000000043</v>
          </cell>
          <cell r="D753">
            <v>1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99999.999999999971</v>
          </cell>
          <cell r="Q753">
            <v>99999.999999999971</v>
          </cell>
          <cell r="R753">
            <v>0</v>
          </cell>
          <cell r="S753">
            <v>1</v>
          </cell>
        </row>
        <row r="754">
          <cell r="C754">
            <v>74.600000000000037</v>
          </cell>
          <cell r="D754">
            <v>1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99999.999999999971</v>
          </cell>
          <cell r="Q754">
            <v>99999.999999999971</v>
          </cell>
          <cell r="R754">
            <v>0</v>
          </cell>
          <cell r="S754">
            <v>1</v>
          </cell>
        </row>
        <row r="755">
          <cell r="C755">
            <v>74.700000000000031</v>
          </cell>
          <cell r="D755">
            <v>1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99999.999999999971</v>
          </cell>
          <cell r="Q755">
            <v>99999.999999999971</v>
          </cell>
          <cell r="R755">
            <v>0</v>
          </cell>
          <cell r="S755">
            <v>1</v>
          </cell>
        </row>
        <row r="756">
          <cell r="C756">
            <v>74.800000000000026</v>
          </cell>
          <cell r="D756">
            <v>1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99999.999999999971</v>
          </cell>
          <cell r="Q756">
            <v>99999.999999999971</v>
          </cell>
          <cell r="R756">
            <v>0</v>
          </cell>
          <cell r="S756">
            <v>1</v>
          </cell>
        </row>
        <row r="757">
          <cell r="C757">
            <v>74.90000000000002</v>
          </cell>
          <cell r="D757">
            <v>1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99999.999999999971</v>
          </cell>
          <cell r="Q757">
            <v>99999.999999999971</v>
          </cell>
          <cell r="R757">
            <v>0</v>
          </cell>
          <cell r="S757">
            <v>1</v>
          </cell>
        </row>
        <row r="758">
          <cell r="C758">
            <v>75.000000000000014</v>
          </cell>
          <cell r="D758">
            <v>1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99999.999999999971</v>
          </cell>
          <cell r="Q758">
            <v>99999.999999999971</v>
          </cell>
          <cell r="R758">
            <v>0</v>
          </cell>
          <cell r="S758">
            <v>1</v>
          </cell>
        </row>
        <row r="759">
          <cell r="C759">
            <v>75.100000000000009</v>
          </cell>
          <cell r="D759">
            <v>1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99999.999999999971</v>
          </cell>
          <cell r="Q759">
            <v>99999.999999999971</v>
          </cell>
          <cell r="R759">
            <v>0</v>
          </cell>
          <cell r="S759">
            <v>1</v>
          </cell>
        </row>
        <row r="760">
          <cell r="C760">
            <v>75.2</v>
          </cell>
          <cell r="D760">
            <v>1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99999.999999999971</v>
          </cell>
          <cell r="Q760">
            <v>99999.999999999971</v>
          </cell>
          <cell r="R760">
            <v>0</v>
          </cell>
          <cell r="S760">
            <v>1</v>
          </cell>
        </row>
        <row r="761">
          <cell r="C761">
            <v>75.3</v>
          </cell>
          <cell r="D761">
            <v>1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99999.999999999971</v>
          </cell>
          <cell r="Q761">
            <v>99999.999999999971</v>
          </cell>
          <cell r="R761">
            <v>0</v>
          </cell>
          <cell r="S761">
            <v>1</v>
          </cell>
        </row>
        <row r="762">
          <cell r="C762">
            <v>75.399999999999991</v>
          </cell>
          <cell r="D762">
            <v>1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99999.999999999971</v>
          </cell>
          <cell r="Q762">
            <v>99999.999999999971</v>
          </cell>
          <cell r="R762">
            <v>0</v>
          </cell>
          <cell r="S762">
            <v>1</v>
          </cell>
        </row>
        <row r="763">
          <cell r="C763">
            <v>75.499999999999986</v>
          </cell>
          <cell r="D763">
            <v>1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99999.999999999971</v>
          </cell>
          <cell r="Q763">
            <v>99999.999999999971</v>
          </cell>
          <cell r="R763">
            <v>0</v>
          </cell>
          <cell r="S763">
            <v>1</v>
          </cell>
        </row>
        <row r="764">
          <cell r="C764">
            <v>75.59999999999998</v>
          </cell>
          <cell r="D764">
            <v>1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99999.999999999971</v>
          </cell>
          <cell r="Q764">
            <v>99999.999999999971</v>
          </cell>
          <cell r="R764">
            <v>0</v>
          </cell>
          <cell r="S764">
            <v>1</v>
          </cell>
        </row>
        <row r="765">
          <cell r="C765">
            <v>75.699999999999974</v>
          </cell>
          <cell r="D765">
            <v>1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99999.999999999971</v>
          </cell>
          <cell r="Q765">
            <v>99999.999999999971</v>
          </cell>
          <cell r="R765">
            <v>0</v>
          </cell>
          <cell r="S765">
            <v>1</v>
          </cell>
        </row>
        <row r="766">
          <cell r="C766">
            <v>75.799999999999969</v>
          </cell>
          <cell r="D766">
            <v>1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99999.999999999971</v>
          </cell>
          <cell r="Q766">
            <v>99999.999999999971</v>
          </cell>
          <cell r="R766">
            <v>0</v>
          </cell>
          <cell r="S766">
            <v>1</v>
          </cell>
        </row>
        <row r="767">
          <cell r="C767">
            <v>75.899999999999963</v>
          </cell>
          <cell r="D767">
            <v>1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99999.999999999971</v>
          </cell>
          <cell r="Q767">
            <v>99999.999999999971</v>
          </cell>
          <cell r="R767">
            <v>0</v>
          </cell>
          <cell r="S767">
            <v>1</v>
          </cell>
        </row>
        <row r="768">
          <cell r="C768">
            <v>75.999999999999957</v>
          </cell>
          <cell r="D768">
            <v>1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99999.999999999971</v>
          </cell>
          <cell r="Q768">
            <v>99999.999999999971</v>
          </cell>
          <cell r="R768">
            <v>0</v>
          </cell>
          <cell r="S768">
            <v>1</v>
          </cell>
        </row>
        <row r="769">
          <cell r="C769">
            <v>76.099999999999952</v>
          </cell>
          <cell r="D769">
            <v>1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99999.999999999971</v>
          </cell>
          <cell r="Q769">
            <v>99999.999999999971</v>
          </cell>
          <cell r="R769">
            <v>0</v>
          </cell>
          <cell r="S769">
            <v>1</v>
          </cell>
        </row>
        <row r="770">
          <cell r="C770">
            <v>76.199999999999946</v>
          </cell>
          <cell r="D770">
            <v>1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99999.999999999971</v>
          </cell>
          <cell r="Q770">
            <v>99999.999999999971</v>
          </cell>
          <cell r="R770">
            <v>0</v>
          </cell>
          <cell r="S770">
            <v>1</v>
          </cell>
        </row>
        <row r="771">
          <cell r="C771">
            <v>76.29999999999994</v>
          </cell>
          <cell r="D771">
            <v>1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99999.999999999971</v>
          </cell>
          <cell r="Q771">
            <v>99999.999999999971</v>
          </cell>
          <cell r="R771">
            <v>0</v>
          </cell>
          <cell r="S771">
            <v>1</v>
          </cell>
        </row>
        <row r="772">
          <cell r="C772">
            <v>76.399999999999935</v>
          </cell>
          <cell r="D772">
            <v>1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99999.999999999971</v>
          </cell>
          <cell r="Q772">
            <v>99999.999999999971</v>
          </cell>
          <cell r="R772">
            <v>0</v>
          </cell>
          <cell r="S772">
            <v>1</v>
          </cell>
        </row>
        <row r="773">
          <cell r="C773">
            <v>76.499999999999929</v>
          </cell>
          <cell r="D773">
            <v>1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99999.999999999971</v>
          </cell>
          <cell r="Q773">
            <v>99999.999999999971</v>
          </cell>
          <cell r="R773">
            <v>0</v>
          </cell>
          <cell r="S773">
            <v>1</v>
          </cell>
        </row>
        <row r="774">
          <cell r="C774">
            <v>76.599999999999923</v>
          </cell>
          <cell r="D774">
            <v>1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99999.999999999971</v>
          </cell>
          <cell r="Q774">
            <v>99999.999999999971</v>
          </cell>
          <cell r="R774">
            <v>0</v>
          </cell>
          <cell r="S774">
            <v>1</v>
          </cell>
        </row>
        <row r="775">
          <cell r="C775">
            <v>76.699999999999918</v>
          </cell>
          <cell r="D775">
            <v>1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99999.999999999971</v>
          </cell>
          <cell r="Q775">
            <v>99999.999999999971</v>
          </cell>
          <cell r="R775">
            <v>0</v>
          </cell>
          <cell r="S775">
            <v>1</v>
          </cell>
        </row>
        <row r="776">
          <cell r="C776">
            <v>76.799999999999912</v>
          </cell>
          <cell r="D776">
            <v>1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99999.999999999971</v>
          </cell>
          <cell r="Q776">
            <v>99999.999999999971</v>
          </cell>
          <cell r="R776">
            <v>0</v>
          </cell>
          <cell r="S776">
            <v>1</v>
          </cell>
        </row>
        <row r="777">
          <cell r="C777">
            <v>76.899999999999906</v>
          </cell>
          <cell r="D777">
            <v>1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99999.999999999971</v>
          </cell>
          <cell r="Q777">
            <v>99999.999999999971</v>
          </cell>
          <cell r="R777">
            <v>0</v>
          </cell>
          <cell r="S777">
            <v>1</v>
          </cell>
        </row>
        <row r="778">
          <cell r="C778">
            <v>76.999999999999901</v>
          </cell>
          <cell r="D778">
            <v>1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99999.999999999971</v>
          </cell>
          <cell r="Q778">
            <v>99999.999999999971</v>
          </cell>
          <cell r="R778">
            <v>0</v>
          </cell>
          <cell r="S778">
            <v>1</v>
          </cell>
        </row>
        <row r="779">
          <cell r="C779">
            <v>77.099999999999895</v>
          </cell>
          <cell r="D779">
            <v>1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99999.999999999971</v>
          </cell>
          <cell r="Q779">
            <v>99999.999999999971</v>
          </cell>
          <cell r="R779">
            <v>0</v>
          </cell>
          <cell r="S779">
            <v>1</v>
          </cell>
        </row>
        <row r="780">
          <cell r="C780">
            <v>77.199999999999889</v>
          </cell>
          <cell r="D780">
            <v>1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99999.999999999971</v>
          </cell>
          <cell r="Q780">
            <v>99999.999999999971</v>
          </cell>
          <cell r="R780">
            <v>0</v>
          </cell>
          <cell r="S780">
            <v>1</v>
          </cell>
        </row>
        <row r="781">
          <cell r="C781">
            <v>77.299999999999883</v>
          </cell>
          <cell r="D781">
            <v>1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99999.999999999971</v>
          </cell>
          <cell r="Q781">
            <v>99999.999999999971</v>
          </cell>
          <cell r="R781">
            <v>0</v>
          </cell>
          <cell r="S781">
            <v>1</v>
          </cell>
        </row>
        <row r="782">
          <cell r="C782">
            <v>77.399999999999878</v>
          </cell>
          <cell r="D782">
            <v>1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99999.999999999971</v>
          </cell>
          <cell r="Q782">
            <v>99999.999999999971</v>
          </cell>
          <cell r="R782">
            <v>0</v>
          </cell>
          <cell r="S782">
            <v>1</v>
          </cell>
        </row>
        <row r="783">
          <cell r="C783">
            <v>77.499999999999872</v>
          </cell>
          <cell r="D783">
            <v>1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99999.999999999971</v>
          </cell>
          <cell r="Q783">
            <v>99999.999999999971</v>
          </cell>
          <cell r="R783">
            <v>0</v>
          </cell>
          <cell r="S783">
            <v>1</v>
          </cell>
        </row>
        <row r="784">
          <cell r="C784">
            <v>77.599999999999866</v>
          </cell>
          <cell r="D784">
            <v>1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99999.999999999971</v>
          </cell>
          <cell r="Q784">
            <v>99999.999999999971</v>
          </cell>
          <cell r="R784">
            <v>0</v>
          </cell>
          <cell r="S784">
            <v>1</v>
          </cell>
        </row>
        <row r="785">
          <cell r="C785">
            <v>77.699999999999861</v>
          </cell>
          <cell r="D785">
            <v>1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99999.999999999971</v>
          </cell>
          <cell r="Q785">
            <v>99999.999999999971</v>
          </cell>
          <cell r="R785">
            <v>0</v>
          </cell>
          <cell r="S785">
            <v>1</v>
          </cell>
        </row>
        <row r="786">
          <cell r="C786">
            <v>77.799999999999855</v>
          </cell>
          <cell r="D786">
            <v>1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99999.999999999971</v>
          </cell>
          <cell r="Q786">
            <v>99999.999999999971</v>
          </cell>
          <cell r="R786">
            <v>0</v>
          </cell>
          <cell r="S786">
            <v>1</v>
          </cell>
        </row>
        <row r="787">
          <cell r="C787">
            <v>77.899999999999849</v>
          </cell>
          <cell r="D787">
            <v>1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99999.999999999971</v>
          </cell>
          <cell r="Q787">
            <v>99999.999999999971</v>
          </cell>
          <cell r="R787">
            <v>0</v>
          </cell>
          <cell r="S787">
            <v>1</v>
          </cell>
        </row>
        <row r="788">
          <cell r="C788">
            <v>77.999999999999844</v>
          </cell>
          <cell r="D788">
            <v>1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99999.999999999971</v>
          </cell>
          <cell r="Q788">
            <v>99999.999999999971</v>
          </cell>
          <cell r="R788">
            <v>0</v>
          </cell>
          <cell r="S788">
            <v>1</v>
          </cell>
        </row>
        <row r="789">
          <cell r="C789">
            <v>78.099999999999838</v>
          </cell>
          <cell r="D789">
            <v>1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99999.999999999971</v>
          </cell>
          <cell r="Q789">
            <v>99999.999999999971</v>
          </cell>
          <cell r="R789">
            <v>0</v>
          </cell>
          <cell r="S789">
            <v>1</v>
          </cell>
        </row>
        <row r="790">
          <cell r="C790">
            <v>78.199999999999832</v>
          </cell>
          <cell r="D790">
            <v>1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99999.999999999971</v>
          </cell>
          <cell r="Q790">
            <v>99999.999999999971</v>
          </cell>
          <cell r="R790">
            <v>0</v>
          </cell>
          <cell r="S790">
            <v>1</v>
          </cell>
        </row>
        <row r="791">
          <cell r="C791">
            <v>78.299999999999827</v>
          </cell>
          <cell r="D791">
            <v>1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99999.999999999971</v>
          </cell>
          <cell r="Q791">
            <v>99999.999999999971</v>
          </cell>
          <cell r="R791">
            <v>0</v>
          </cell>
          <cell r="S791">
            <v>1</v>
          </cell>
        </row>
        <row r="792">
          <cell r="C792">
            <v>78.399999999999821</v>
          </cell>
          <cell r="D792">
            <v>1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99999.999999999971</v>
          </cell>
          <cell r="Q792">
            <v>99999.999999999971</v>
          </cell>
          <cell r="R792">
            <v>0</v>
          </cell>
          <cell r="S792">
            <v>1</v>
          </cell>
        </row>
        <row r="793">
          <cell r="C793">
            <v>78.499999999999815</v>
          </cell>
          <cell r="D793">
            <v>1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99999.999999999971</v>
          </cell>
          <cell r="Q793">
            <v>99999.999999999971</v>
          </cell>
          <cell r="R793">
            <v>0</v>
          </cell>
          <cell r="S793">
            <v>1</v>
          </cell>
        </row>
        <row r="794">
          <cell r="C794">
            <v>78.59999999999981</v>
          </cell>
          <cell r="D794">
            <v>1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99999.999999999971</v>
          </cell>
          <cell r="Q794">
            <v>99999.999999999971</v>
          </cell>
          <cell r="R794">
            <v>0</v>
          </cell>
          <cell r="S794">
            <v>1</v>
          </cell>
        </row>
        <row r="795">
          <cell r="C795">
            <v>78.699999999999804</v>
          </cell>
          <cell r="D795">
            <v>1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99999.999999999971</v>
          </cell>
          <cell r="Q795">
            <v>99999.999999999971</v>
          </cell>
          <cell r="R795">
            <v>0</v>
          </cell>
          <cell r="S795">
            <v>1</v>
          </cell>
        </row>
        <row r="796">
          <cell r="C796">
            <v>78.799999999999798</v>
          </cell>
          <cell r="D796">
            <v>1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99999.999999999971</v>
          </cell>
          <cell r="Q796">
            <v>99999.999999999971</v>
          </cell>
          <cell r="R796">
            <v>0</v>
          </cell>
          <cell r="S796">
            <v>1</v>
          </cell>
        </row>
        <row r="797">
          <cell r="C797">
            <v>78.899999999999793</v>
          </cell>
          <cell r="D797">
            <v>1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99999.999999999971</v>
          </cell>
          <cell r="Q797">
            <v>99999.999999999971</v>
          </cell>
          <cell r="R797">
            <v>0</v>
          </cell>
          <cell r="S797">
            <v>1</v>
          </cell>
        </row>
        <row r="798">
          <cell r="C798">
            <v>78.999999999999787</v>
          </cell>
          <cell r="D798">
            <v>1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99999.999999999971</v>
          </cell>
          <cell r="Q798">
            <v>99999.999999999971</v>
          </cell>
          <cell r="R798">
            <v>0</v>
          </cell>
          <cell r="S798">
            <v>1</v>
          </cell>
        </row>
        <row r="799">
          <cell r="C799">
            <v>79.099999999999781</v>
          </cell>
          <cell r="D799">
            <v>1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99999.999999999971</v>
          </cell>
          <cell r="Q799">
            <v>99999.999999999971</v>
          </cell>
          <cell r="R799">
            <v>0</v>
          </cell>
          <cell r="S799">
            <v>1</v>
          </cell>
        </row>
        <row r="800">
          <cell r="C800">
            <v>79.199999999999775</v>
          </cell>
          <cell r="D800">
            <v>1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99999.999999999971</v>
          </cell>
          <cell r="Q800">
            <v>99999.999999999971</v>
          </cell>
          <cell r="R800">
            <v>0</v>
          </cell>
          <cell r="S800">
            <v>1</v>
          </cell>
        </row>
        <row r="801">
          <cell r="C801">
            <v>79.29999999999977</v>
          </cell>
          <cell r="D801">
            <v>1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99999.999999999971</v>
          </cell>
          <cell r="Q801">
            <v>99999.999999999971</v>
          </cell>
          <cell r="R801">
            <v>0</v>
          </cell>
          <cell r="S801">
            <v>1</v>
          </cell>
        </row>
        <row r="802">
          <cell r="C802">
            <v>79.399999999999764</v>
          </cell>
          <cell r="D802">
            <v>1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99999.999999999971</v>
          </cell>
          <cell r="Q802">
            <v>99999.999999999971</v>
          </cell>
          <cell r="R802">
            <v>0</v>
          </cell>
          <cell r="S802">
            <v>1</v>
          </cell>
        </row>
        <row r="803">
          <cell r="C803">
            <v>79.499999999999758</v>
          </cell>
          <cell r="D803">
            <v>1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99999.999999999971</v>
          </cell>
          <cell r="Q803">
            <v>99999.999999999971</v>
          </cell>
          <cell r="R803">
            <v>0</v>
          </cell>
          <cell r="S803">
            <v>1</v>
          </cell>
        </row>
        <row r="804">
          <cell r="C804">
            <v>79.599999999999753</v>
          </cell>
          <cell r="D804">
            <v>1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99999.999999999971</v>
          </cell>
          <cell r="Q804">
            <v>99999.999999999971</v>
          </cell>
          <cell r="R804">
            <v>0</v>
          </cell>
          <cell r="S804">
            <v>1</v>
          </cell>
        </row>
        <row r="805">
          <cell r="C805">
            <v>79.699999999999747</v>
          </cell>
          <cell r="D805">
            <v>1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99999.999999999971</v>
          </cell>
          <cell r="Q805">
            <v>99999.999999999971</v>
          </cell>
          <cell r="R805">
            <v>0</v>
          </cell>
          <cell r="S805">
            <v>1</v>
          </cell>
        </row>
        <row r="806">
          <cell r="C806">
            <v>79.799999999999741</v>
          </cell>
          <cell r="D806">
            <v>1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99999.999999999971</v>
          </cell>
          <cell r="Q806">
            <v>99999.999999999971</v>
          </cell>
          <cell r="R806">
            <v>0</v>
          </cell>
          <cell r="S806">
            <v>1</v>
          </cell>
        </row>
        <row r="807">
          <cell r="C807">
            <v>79.899999999999736</v>
          </cell>
          <cell r="D807">
            <v>1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99999.999999999971</v>
          </cell>
          <cell r="Q807">
            <v>99999.999999999971</v>
          </cell>
          <cell r="R807">
            <v>0</v>
          </cell>
          <cell r="S807">
            <v>1</v>
          </cell>
        </row>
        <row r="808">
          <cell r="C808">
            <v>79.99999999999973</v>
          </cell>
          <cell r="D808">
            <v>1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99999.999999999971</v>
          </cell>
          <cell r="Q808">
            <v>99999.999999999971</v>
          </cell>
          <cell r="R808">
            <v>0</v>
          </cell>
          <cell r="S808">
            <v>1</v>
          </cell>
        </row>
        <row r="809">
          <cell r="C809">
            <v>80.099999999999724</v>
          </cell>
          <cell r="D809">
            <v>1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99999.999999999971</v>
          </cell>
          <cell r="Q809">
            <v>99999.999999999971</v>
          </cell>
          <cell r="R809">
            <v>0</v>
          </cell>
          <cell r="S809">
            <v>1</v>
          </cell>
        </row>
        <row r="810">
          <cell r="C810">
            <v>80.199999999999719</v>
          </cell>
          <cell r="D810">
            <v>1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99999.999999999971</v>
          </cell>
          <cell r="Q810">
            <v>99999.999999999971</v>
          </cell>
          <cell r="R810">
            <v>0</v>
          </cell>
          <cell r="S810">
            <v>1</v>
          </cell>
        </row>
        <row r="811">
          <cell r="C811">
            <v>80.299999999999713</v>
          </cell>
          <cell r="D811">
            <v>1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99999.999999999971</v>
          </cell>
          <cell r="Q811">
            <v>99999.999999999971</v>
          </cell>
          <cell r="R811">
            <v>0</v>
          </cell>
          <cell r="S811">
            <v>1</v>
          </cell>
        </row>
        <row r="812">
          <cell r="C812">
            <v>80.399999999999707</v>
          </cell>
          <cell r="D812">
            <v>1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99999.999999999971</v>
          </cell>
          <cell r="Q812">
            <v>99999.999999999971</v>
          </cell>
          <cell r="R812">
            <v>0</v>
          </cell>
          <cell r="S812">
            <v>1</v>
          </cell>
        </row>
        <row r="813">
          <cell r="C813">
            <v>80.499999999999702</v>
          </cell>
          <cell r="D813">
            <v>1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99999.999999999971</v>
          </cell>
          <cell r="Q813">
            <v>99999.999999999971</v>
          </cell>
          <cell r="R813">
            <v>0</v>
          </cell>
          <cell r="S813">
            <v>1</v>
          </cell>
        </row>
        <row r="814">
          <cell r="C814">
            <v>80.599999999999696</v>
          </cell>
          <cell r="D814">
            <v>1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99999.999999999971</v>
          </cell>
          <cell r="Q814">
            <v>99999.999999999971</v>
          </cell>
          <cell r="R814">
            <v>0</v>
          </cell>
          <cell r="S814">
            <v>1</v>
          </cell>
        </row>
        <row r="815">
          <cell r="C815">
            <v>80.69999999999969</v>
          </cell>
          <cell r="D815">
            <v>1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99999.999999999971</v>
          </cell>
          <cell r="Q815">
            <v>99999.999999999971</v>
          </cell>
          <cell r="R815">
            <v>0</v>
          </cell>
          <cell r="S815">
            <v>1</v>
          </cell>
        </row>
        <row r="816">
          <cell r="C816">
            <v>80.799999999999685</v>
          </cell>
          <cell r="D816">
            <v>1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99999.999999999971</v>
          </cell>
          <cell r="Q816">
            <v>99999.999999999971</v>
          </cell>
          <cell r="R816">
            <v>0</v>
          </cell>
          <cell r="S816">
            <v>1</v>
          </cell>
        </row>
        <row r="817">
          <cell r="C817">
            <v>80.899999999999679</v>
          </cell>
          <cell r="D817">
            <v>1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99999.999999999971</v>
          </cell>
          <cell r="Q817">
            <v>99999.999999999971</v>
          </cell>
          <cell r="R817">
            <v>0</v>
          </cell>
          <cell r="S817">
            <v>1</v>
          </cell>
        </row>
        <row r="818">
          <cell r="C818">
            <v>80.999999999999673</v>
          </cell>
          <cell r="D818">
            <v>1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99999.999999999971</v>
          </cell>
          <cell r="Q818">
            <v>99999.999999999971</v>
          </cell>
          <cell r="R818">
            <v>0</v>
          </cell>
          <cell r="S818">
            <v>1</v>
          </cell>
        </row>
        <row r="819">
          <cell r="C819">
            <v>81.099999999999667</v>
          </cell>
          <cell r="D819">
            <v>1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99999.999999999971</v>
          </cell>
          <cell r="Q819">
            <v>99999.999999999971</v>
          </cell>
          <cell r="R819">
            <v>0</v>
          </cell>
          <cell r="S819">
            <v>1</v>
          </cell>
        </row>
        <row r="820">
          <cell r="C820">
            <v>81.199999999999662</v>
          </cell>
          <cell r="D820">
            <v>1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99999.999999999971</v>
          </cell>
          <cell r="Q820">
            <v>99999.999999999971</v>
          </cell>
          <cell r="R820">
            <v>0</v>
          </cell>
          <cell r="S820">
            <v>1</v>
          </cell>
        </row>
        <row r="821">
          <cell r="C821">
            <v>81.299999999999656</v>
          </cell>
          <cell r="D821">
            <v>1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99999.999999999971</v>
          </cell>
          <cell r="Q821">
            <v>99999.999999999971</v>
          </cell>
          <cell r="R821">
            <v>0</v>
          </cell>
          <cell r="S821">
            <v>1</v>
          </cell>
        </row>
        <row r="822">
          <cell r="C822">
            <v>81.39999999999965</v>
          </cell>
          <cell r="D822">
            <v>1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99999.999999999971</v>
          </cell>
          <cell r="Q822">
            <v>99999.999999999971</v>
          </cell>
          <cell r="R822">
            <v>0</v>
          </cell>
          <cell r="S822">
            <v>1</v>
          </cell>
        </row>
        <row r="823">
          <cell r="C823">
            <v>81.499999999999645</v>
          </cell>
          <cell r="D823">
            <v>1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99999.999999999971</v>
          </cell>
          <cell r="Q823">
            <v>99999.999999999971</v>
          </cell>
          <cell r="R823">
            <v>0</v>
          </cell>
          <cell r="S823">
            <v>1</v>
          </cell>
        </row>
        <row r="824">
          <cell r="C824">
            <v>81.599999999999639</v>
          </cell>
          <cell r="D824">
            <v>1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99999.999999999971</v>
          </cell>
          <cell r="Q824">
            <v>99999.999999999971</v>
          </cell>
          <cell r="R824">
            <v>0</v>
          </cell>
          <cell r="S824">
            <v>1</v>
          </cell>
        </row>
        <row r="825">
          <cell r="C825">
            <v>81.699999999999633</v>
          </cell>
          <cell r="D825">
            <v>1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99999.999999999971</v>
          </cell>
          <cell r="Q825">
            <v>99999.999999999971</v>
          </cell>
          <cell r="R825">
            <v>0</v>
          </cell>
          <cell r="S825">
            <v>1</v>
          </cell>
        </row>
        <row r="826">
          <cell r="C826">
            <v>81.799999999999628</v>
          </cell>
          <cell r="D826">
            <v>1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99999.999999999971</v>
          </cell>
          <cell r="Q826">
            <v>99999.999999999971</v>
          </cell>
          <cell r="R826">
            <v>0</v>
          </cell>
          <cell r="S826">
            <v>1</v>
          </cell>
        </row>
        <row r="827">
          <cell r="C827">
            <v>81.899999999999622</v>
          </cell>
          <cell r="D827">
            <v>1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99999.999999999971</v>
          </cell>
          <cell r="Q827">
            <v>99999.999999999971</v>
          </cell>
          <cell r="R827">
            <v>0</v>
          </cell>
          <cell r="S827">
            <v>1</v>
          </cell>
        </row>
        <row r="828">
          <cell r="C828">
            <v>81.999999999999616</v>
          </cell>
          <cell r="D828">
            <v>1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99999.999999999971</v>
          </cell>
          <cell r="Q828">
            <v>99999.999999999971</v>
          </cell>
          <cell r="R828">
            <v>0</v>
          </cell>
          <cell r="S828">
            <v>1</v>
          </cell>
        </row>
        <row r="829">
          <cell r="C829">
            <v>82.099999999999611</v>
          </cell>
          <cell r="D829">
            <v>1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99999.999999999971</v>
          </cell>
          <cell r="Q829">
            <v>99999.999999999971</v>
          </cell>
          <cell r="R829">
            <v>0</v>
          </cell>
          <cell r="S829">
            <v>1</v>
          </cell>
        </row>
        <row r="830">
          <cell r="C830">
            <v>82.199999999999605</v>
          </cell>
          <cell r="D830">
            <v>1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99999.999999999971</v>
          </cell>
          <cell r="Q830">
            <v>99999.999999999971</v>
          </cell>
          <cell r="R830">
            <v>0</v>
          </cell>
          <cell r="S830">
            <v>1</v>
          </cell>
        </row>
        <row r="831">
          <cell r="C831">
            <v>82.299999999999599</v>
          </cell>
          <cell r="D831">
            <v>1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99999.999999999971</v>
          </cell>
          <cell r="Q831">
            <v>99999.999999999971</v>
          </cell>
          <cell r="R831">
            <v>0</v>
          </cell>
          <cell r="S831">
            <v>1</v>
          </cell>
        </row>
        <row r="832">
          <cell r="C832">
            <v>82.399999999999594</v>
          </cell>
          <cell r="D832">
            <v>1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99999.999999999971</v>
          </cell>
          <cell r="Q832">
            <v>99999.999999999971</v>
          </cell>
          <cell r="R832">
            <v>0</v>
          </cell>
          <cell r="S832">
            <v>1</v>
          </cell>
        </row>
        <row r="833">
          <cell r="C833">
            <v>82.499999999999588</v>
          </cell>
          <cell r="D833">
            <v>1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99999.999999999971</v>
          </cell>
          <cell r="Q833">
            <v>99999.999999999971</v>
          </cell>
          <cell r="R833">
            <v>0</v>
          </cell>
          <cell r="S833">
            <v>1</v>
          </cell>
        </row>
        <row r="834">
          <cell r="C834">
            <v>82.599999999999582</v>
          </cell>
          <cell r="D834">
            <v>1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99999.999999999971</v>
          </cell>
          <cell r="Q834">
            <v>99999.999999999971</v>
          </cell>
          <cell r="R834">
            <v>0</v>
          </cell>
          <cell r="S834">
            <v>1</v>
          </cell>
        </row>
        <row r="835">
          <cell r="C835">
            <v>82.699999999999577</v>
          </cell>
          <cell r="D835">
            <v>1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99999.999999999971</v>
          </cell>
          <cell r="Q835">
            <v>99999.999999999971</v>
          </cell>
          <cell r="R835">
            <v>0</v>
          </cell>
          <cell r="S835">
            <v>1</v>
          </cell>
        </row>
        <row r="836">
          <cell r="C836">
            <v>82.799999999999571</v>
          </cell>
          <cell r="D836">
            <v>1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99999.999999999971</v>
          </cell>
          <cell r="Q836">
            <v>99999.999999999971</v>
          </cell>
          <cell r="R836">
            <v>0</v>
          </cell>
          <cell r="S836">
            <v>1</v>
          </cell>
        </row>
        <row r="837">
          <cell r="C837">
            <v>82.899999999999565</v>
          </cell>
          <cell r="D837">
            <v>1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99999.999999999971</v>
          </cell>
          <cell r="Q837">
            <v>99999.999999999971</v>
          </cell>
          <cell r="R837">
            <v>0</v>
          </cell>
          <cell r="S837">
            <v>1</v>
          </cell>
        </row>
        <row r="838">
          <cell r="C838">
            <v>82.999999999999559</v>
          </cell>
          <cell r="D838">
            <v>1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99999.999999999971</v>
          </cell>
          <cell r="Q838">
            <v>99999.999999999971</v>
          </cell>
          <cell r="R838">
            <v>0</v>
          </cell>
          <cell r="S838">
            <v>1</v>
          </cell>
        </row>
        <row r="839">
          <cell r="C839">
            <v>83.099999999999554</v>
          </cell>
          <cell r="D839">
            <v>1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99999.999999999971</v>
          </cell>
          <cell r="Q839">
            <v>99999.999999999971</v>
          </cell>
          <cell r="R839">
            <v>0</v>
          </cell>
          <cell r="S839">
            <v>1</v>
          </cell>
        </row>
        <row r="840">
          <cell r="C840">
            <v>83.199999999999548</v>
          </cell>
          <cell r="D840">
            <v>1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99999.999999999971</v>
          </cell>
          <cell r="Q840">
            <v>99999.999999999971</v>
          </cell>
          <cell r="R840">
            <v>0</v>
          </cell>
          <cell r="S840">
            <v>1</v>
          </cell>
        </row>
        <row r="841">
          <cell r="C841">
            <v>83.299999999999542</v>
          </cell>
          <cell r="D841">
            <v>1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99999.999999999971</v>
          </cell>
          <cell r="Q841">
            <v>99999.999999999971</v>
          </cell>
          <cell r="R841">
            <v>0</v>
          </cell>
          <cell r="S841">
            <v>1</v>
          </cell>
        </row>
        <row r="842">
          <cell r="C842">
            <v>83.399999999999537</v>
          </cell>
          <cell r="D842">
            <v>1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99999.999999999971</v>
          </cell>
          <cell r="Q842">
            <v>99999.999999999971</v>
          </cell>
          <cell r="R842">
            <v>0</v>
          </cell>
          <cell r="S842">
            <v>1</v>
          </cell>
        </row>
        <row r="843">
          <cell r="C843">
            <v>83.499999999999531</v>
          </cell>
          <cell r="D843">
            <v>1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99999.999999999971</v>
          </cell>
          <cell r="Q843">
            <v>99999.999999999971</v>
          </cell>
          <cell r="R843">
            <v>0</v>
          </cell>
          <cell r="S843">
            <v>1</v>
          </cell>
        </row>
        <row r="844">
          <cell r="C844">
            <v>83.599999999999525</v>
          </cell>
          <cell r="D844">
            <v>1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99999.999999999971</v>
          </cell>
          <cell r="Q844">
            <v>99999.999999999971</v>
          </cell>
          <cell r="R844">
            <v>0</v>
          </cell>
          <cell r="S844">
            <v>1</v>
          </cell>
        </row>
        <row r="845">
          <cell r="C845">
            <v>83.69999999999952</v>
          </cell>
          <cell r="D845">
            <v>1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99999.999999999971</v>
          </cell>
          <cell r="Q845">
            <v>99999.999999999971</v>
          </cell>
          <cell r="R845">
            <v>0</v>
          </cell>
          <cell r="S845">
            <v>1</v>
          </cell>
        </row>
        <row r="846">
          <cell r="C846">
            <v>83.799999999999514</v>
          </cell>
          <cell r="D846">
            <v>1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99999.999999999971</v>
          </cell>
          <cell r="Q846">
            <v>99999.999999999971</v>
          </cell>
          <cell r="R846">
            <v>0</v>
          </cell>
          <cell r="S846">
            <v>1</v>
          </cell>
        </row>
        <row r="847">
          <cell r="C847">
            <v>83.899999999999508</v>
          </cell>
          <cell r="D847">
            <v>1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99999.999999999971</v>
          </cell>
          <cell r="Q847">
            <v>99999.999999999971</v>
          </cell>
          <cell r="R847">
            <v>0</v>
          </cell>
          <cell r="S847">
            <v>1</v>
          </cell>
        </row>
        <row r="848">
          <cell r="C848">
            <v>83.999999999999503</v>
          </cell>
          <cell r="D848">
            <v>1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99999.999999999971</v>
          </cell>
          <cell r="Q848">
            <v>99999.999999999971</v>
          </cell>
          <cell r="R848">
            <v>0</v>
          </cell>
          <cell r="S848">
            <v>1</v>
          </cell>
        </row>
        <row r="849">
          <cell r="C849">
            <v>84.099999999999497</v>
          </cell>
          <cell r="D849">
            <v>1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99999.999999999971</v>
          </cell>
          <cell r="Q849">
            <v>99999.999999999971</v>
          </cell>
          <cell r="R849">
            <v>0</v>
          </cell>
          <cell r="S849">
            <v>1</v>
          </cell>
        </row>
        <row r="850">
          <cell r="C850">
            <v>84.199999999999491</v>
          </cell>
          <cell r="D850">
            <v>1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99999.999999999971</v>
          </cell>
          <cell r="Q850">
            <v>99999.999999999971</v>
          </cell>
          <cell r="R850">
            <v>0</v>
          </cell>
          <cell r="S850">
            <v>1</v>
          </cell>
        </row>
        <row r="851">
          <cell r="C851">
            <v>84.299999999999486</v>
          </cell>
          <cell r="D851">
            <v>1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99999.999999999971</v>
          </cell>
          <cell r="Q851">
            <v>99999.999999999971</v>
          </cell>
          <cell r="R851">
            <v>0</v>
          </cell>
          <cell r="S851">
            <v>1</v>
          </cell>
        </row>
        <row r="852">
          <cell r="C852">
            <v>84.39999999999948</v>
          </cell>
          <cell r="D852">
            <v>1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99999.999999999971</v>
          </cell>
          <cell r="Q852">
            <v>99999.999999999971</v>
          </cell>
          <cell r="R852">
            <v>0</v>
          </cell>
          <cell r="S852">
            <v>1</v>
          </cell>
        </row>
        <row r="853">
          <cell r="C853">
            <v>84.499999999999474</v>
          </cell>
          <cell r="D853">
            <v>1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99999.999999999971</v>
          </cell>
          <cell r="Q853">
            <v>99999.999999999971</v>
          </cell>
          <cell r="R853">
            <v>0</v>
          </cell>
          <cell r="S853">
            <v>1</v>
          </cell>
        </row>
        <row r="854">
          <cell r="C854">
            <v>84.599999999999469</v>
          </cell>
          <cell r="D854">
            <v>1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99999.999999999971</v>
          </cell>
          <cell r="Q854">
            <v>99999.999999999971</v>
          </cell>
          <cell r="R854">
            <v>0</v>
          </cell>
          <cell r="S854">
            <v>1</v>
          </cell>
        </row>
        <row r="855">
          <cell r="C855">
            <v>84.699999999999463</v>
          </cell>
          <cell r="D855">
            <v>1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99999.999999999971</v>
          </cell>
          <cell r="Q855">
            <v>99999.999999999971</v>
          </cell>
          <cell r="R855">
            <v>0</v>
          </cell>
          <cell r="S855">
            <v>1</v>
          </cell>
        </row>
        <row r="856">
          <cell r="C856">
            <v>84.799999999999457</v>
          </cell>
          <cell r="D856">
            <v>1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99999.999999999971</v>
          </cell>
          <cell r="Q856">
            <v>99999.999999999971</v>
          </cell>
          <cell r="R856">
            <v>0</v>
          </cell>
          <cell r="S856">
            <v>1</v>
          </cell>
        </row>
        <row r="857">
          <cell r="C857">
            <v>84.899999999999451</v>
          </cell>
          <cell r="D857">
            <v>1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99999.999999999971</v>
          </cell>
          <cell r="Q857">
            <v>99999.999999999971</v>
          </cell>
          <cell r="R857">
            <v>0</v>
          </cell>
          <cell r="S857">
            <v>1</v>
          </cell>
        </row>
        <row r="858">
          <cell r="C858">
            <v>84.999999999999446</v>
          </cell>
          <cell r="D858">
            <v>1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99999.999999999971</v>
          </cell>
          <cell r="Q858">
            <v>99999.999999999971</v>
          </cell>
          <cell r="R858">
            <v>0</v>
          </cell>
          <cell r="S858">
            <v>1</v>
          </cell>
        </row>
        <row r="859">
          <cell r="C859">
            <v>85.09999999999944</v>
          </cell>
          <cell r="D859">
            <v>1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99999.999999999971</v>
          </cell>
          <cell r="Q859">
            <v>99999.999999999971</v>
          </cell>
          <cell r="R859">
            <v>0</v>
          </cell>
          <cell r="S859">
            <v>1</v>
          </cell>
        </row>
        <row r="860">
          <cell r="C860">
            <v>85.199999999999434</v>
          </cell>
          <cell r="D860">
            <v>1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99999.999999999971</v>
          </cell>
          <cell r="Q860">
            <v>99999.999999999971</v>
          </cell>
          <cell r="R860">
            <v>0</v>
          </cell>
          <cell r="S860">
            <v>1</v>
          </cell>
        </row>
        <row r="861">
          <cell r="C861">
            <v>85.299999999999429</v>
          </cell>
          <cell r="D861">
            <v>1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99999.999999999971</v>
          </cell>
          <cell r="Q861">
            <v>99999.999999999971</v>
          </cell>
          <cell r="R861">
            <v>0</v>
          </cell>
          <cell r="S861">
            <v>1</v>
          </cell>
        </row>
        <row r="862">
          <cell r="C862">
            <v>85.399999999999423</v>
          </cell>
          <cell r="D862">
            <v>1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99999.999999999971</v>
          </cell>
          <cell r="Q862">
            <v>99999.999999999971</v>
          </cell>
          <cell r="R862">
            <v>0</v>
          </cell>
          <cell r="S862">
            <v>1</v>
          </cell>
        </row>
        <row r="863">
          <cell r="C863">
            <v>85.499999999999417</v>
          </cell>
          <cell r="D863">
            <v>1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99999.999999999971</v>
          </cell>
          <cell r="Q863">
            <v>99999.999999999971</v>
          </cell>
          <cell r="R863">
            <v>0</v>
          </cell>
          <cell r="S863">
            <v>1</v>
          </cell>
        </row>
        <row r="864">
          <cell r="C864">
            <v>85.599999999999412</v>
          </cell>
          <cell r="D864">
            <v>1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99999.999999999971</v>
          </cell>
          <cell r="Q864">
            <v>99999.999999999971</v>
          </cell>
          <cell r="R864">
            <v>0</v>
          </cell>
          <cell r="S864">
            <v>1</v>
          </cell>
        </row>
        <row r="865">
          <cell r="C865">
            <v>85.699999999999406</v>
          </cell>
          <cell r="D865">
            <v>1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99999.999999999971</v>
          </cell>
          <cell r="Q865">
            <v>99999.999999999971</v>
          </cell>
          <cell r="R865">
            <v>0</v>
          </cell>
          <cell r="S865">
            <v>1</v>
          </cell>
        </row>
        <row r="866">
          <cell r="C866">
            <v>85.7999999999994</v>
          </cell>
          <cell r="D866">
            <v>1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99999.999999999971</v>
          </cell>
          <cell r="Q866">
            <v>99999.999999999971</v>
          </cell>
          <cell r="R866">
            <v>0</v>
          </cell>
          <cell r="S866">
            <v>1</v>
          </cell>
        </row>
        <row r="867">
          <cell r="C867">
            <v>85.899999999999395</v>
          </cell>
          <cell r="D867">
            <v>1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99999.999999999971</v>
          </cell>
          <cell r="Q867">
            <v>99999.999999999971</v>
          </cell>
          <cell r="R867">
            <v>0</v>
          </cell>
          <cell r="S867">
            <v>1</v>
          </cell>
        </row>
        <row r="868">
          <cell r="C868">
            <v>85.999999999999389</v>
          </cell>
          <cell r="D868">
            <v>1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99999.999999999971</v>
          </cell>
          <cell r="Q868">
            <v>99999.999999999971</v>
          </cell>
          <cell r="R868">
            <v>0</v>
          </cell>
          <cell r="S868">
            <v>1</v>
          </cell>
        </row>
        <row r="869">
          <cell r="C869">
            <v>86.099999999999383</v>
          </cell>
          <cell r="D869">
            <v>1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99999.999999999971</v>
          </cell>
          <cell r="Q869">
            <v>99999.999999999971</v>
          </cell>
          <cell r="R869">
            <v>0</v>
          </cell>
          <cell r="S869">
            <v>1</v>
          </cell>
        </row>
        <row r="870">
          <cell r="C870">
            <v>86.199999999999378</v>
          </cell>
          <cell r="D870">
            <v>1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99999.999999999971</v>
          </cell>
          <cell r="Q870">
            <v>99999.999999999971</v>
          </cell>
          <cell r="R870">
            <v>0</v>
          </cell>
          <cell r="S870">
            <v>1</v>
          </cell>
        </row>
        <row r="871">
          <cell r="C871">
            <v>86.299999999999372</v>
          </cell>
          <cell r="D871">
            <v>1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99999.999999999971</v>
          </cell>
          <cell r="Q871">
            <v>99999.999999999971</v>
          </cell>
          <cell r="R871">
            <v>0</v>
          </cell>
          <cell r="S871">
            <v>1</v>
          </cell>
        </row>
        <row r="872">
          <cell r="C872">
            <v>86.399999999999366</v>
          </cell>
          <cell r="D872">
            <v>1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99999.999999999971</v>
          </cell>
          <cell r="Q872">
            <v>99999.999999999971</v>
          </cell>
          <cell r="R872">
            <v>0</v>
          </cell>
          <cell r="S872">
            <v>1</v>
          </cell>
        </row>
        <row r="873">
          <cell r="C873">
            <v>86.499999999999361</v>
          </cell>
          <cell r="D873">
            <v>1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99999.999999999971</v>
          </cell>
          <cell r="Q873">
            <v>99999.999999999971</v>
          </cell>
          <cell r="R873">
            <v>0</v>
          </cell>
          <cell r="S873">
            <v>1</v>
          </cell>
        </row>
        <row r="874">
          <cell r="C874">
            <v>86.599999999999355</v>
          </cell>
          <cell r="D874">
            <v>1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99999.999999999971</v>
          </cell>
          <cell r="Q874">
            <v>99999.999999999971</v>
          </cell>
          <cell r="R874">
            <v>0</v>
          </cell>
          <cell r="S874">
            <v>1</v>
          </cell>
        </row>
        <row r="875">
          <cell r="C875">
            <v>86.699999999999349</v>
          </cell>
          <cell r="D875">
            <v>1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99999.999999999971</v>
          </cell>
          <cell r="Q875">
            <v>99999.999999999971</v>
          </cell>
          <cell r="R875">
            <v>0</v>
          </cell>
          <cell r="S875">
            <v>1</v>
          </cell>
        </row>
        <row r="876">
          <cell r="C876">
            <v>86.799999999999343</v>
          </cell>
          <cell r="D876">
            <v>1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99999.999999999971</v>
          </cell>
          <cell r="Q876">
            <v>99999.999999999971</v>
          </cell>
          <cell r="R876">
            <v>0</v>
          </cell>
          <cell r="S876">
            <v>1</v>
          </cell>
        </row>
        <row r="877">
          <cell r="C877">
            <v>86.899999999999338</v>
          </cell>
          <cell r="D877">
            <v>1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99999.999999999971</v>
          </cell>
          <cell r="Q877">
            <v>99999.999999999971</v>
          </cell>
          <cell r="R877">
            <v>0</v>
          </cell>
          <cell r="S877">
            <v>1</v>
          </cell>
        </row>
        <row r="878">
          <cell r="C878">
            <v>86.999999999999332</v>
          </cell>
          <cell r="D878">
            <v>1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99999.999999999971</v>
          </cell>
          <cell r="Q878">
            <v>99999.999999999971</v>
          </cell>
          <cell r="R878">
            <v>0</v>
          </cell>
          <cell r="S878">
            <v>1</v>
          </cell>
        </row>
        <row r="879">
          <cell r="C879">
            <v>87.099999999999326</v>
          </cell>
          <cell r="D879">
            <v>1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99999.999999999971</v>
          </cell>
          <cell r="Q879">
            <v>99999.999999999971</v>
          </cell>
          <cell r="R879">
            <v>0</v>
          </cell>
          <cell r="S879">
            <v>1</v>
          </cell>
        </row>
        <row r="880">
          <cell r="C880">
            <v>87.199999999999321</v>
          </cell>
          <cell r="D880">
            <v>1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99999.999999999971</v>
          </cell>
          <cell r="Q880">
            <v>99999.999999999971</v>
          </cell>
          <cell r="R880">
            <v>0</v>
          </cell>
          <cell r="S880">
            <v>1</v>
          </cell>
        </row>
        <row r="881">
          <cell r="C881">
            <v>87.299999999999315</v>
          </cell>
          <cell r="D881">
            <v>1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99999.999999999971</v>
          </cell>
          <cell r="Q881">
            <v>99999.999999999971</v>
          </cell>
          <cell r="R881">
            <v>0</v>
          </cell>
          <cell r="S881">
            <v>1</v>
          </cell>
        </row>
        <row r="882">
          <cell r="C882">
            <v>87.399999999999309</v>
          </cell>
          <cell r="D882">
            <v>1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99999.999999999971</v>
          </cell>
          <cell r="Q882">
            <v>99999.999999999971</v>
          </cell>
          <cell r="R882">
            <v>0</v>
          </cell>
          <cell r="S882">
            <v>1</v>
          </cell>
        </row>
        <row r="883">
          <cell r="C883">
            <v>87.499999999999304</v>
          </cell>
          <cell r="D883">
            <v>1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99999.999999999971</v>
          </cell>
          <cell r="Q883">
            <v>99999.999999999971</v>
          </cell>
          <cell r="R883">
            <v>0</v>
          </cell>
          <cell r="S883">
            <v>1</v>
          </cell>
        </row>
        <row r="884">
          <cell r="C884">
            <v>87.599999999999298</v>
          </cell>
          <cell r="D884">
            <v>1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99999.999999999971</v>
          </cell>
          <cell r="Q884">
            <v>99999.999999999971</v>
          </cell>
          <cell r="R884">
            <v>0</v>
          </cell>
          <cell r="S884">
            <v>1</v>
          </cell>
        </row>
        <row r="885">
          <cell r="C885">
            <v>87.699999999999292</v>
          </cell>
          <cell r="D885">
            <v>1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99999.999999999971</v>
          </cell>
          <cell r="Q885">
            <v>99999.999999999971</v>
          </cell>
          <cell r="R885">
            <v>0</v>
          </cell>
          <cell r="S885">
            <v>1</v>
          </cell>
        </row>
        <row r="886">
          <cell r="C886">
            <v>87.799999999999287</v>
          </cell>
          <cell r="D886">
            <v>1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99999.999999999971</v>
          </cell>
          <cell r="Q886">
            <v>99999.999999999971</v>
          </cell>
          <cell r="R886">
            <v>0</v>
          </cell>
          <cell r="S886">
            <v>1</v>
          </cell>
        </row>
        <row r="887">
          <cell r="C887">
            <v>87.899999999999281</v>
          </cell>
          <cell r="D887">
            <v>1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99999.999999999971</v>
          </cell>
          <cell r="Q887">
            <v>99999.999999999971</v>
          </cell>
          <cell r="R887">
            <v>0</v>
          </cell>
          <cell r="S887">
            <v>1</v>
          </cell>
        </row>
        <row r="888">
          <cell r="C888">
            <v>87.999999999999275</v>
          </cell>
          <cell r="D888">
            <v>1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99999.999999999971</v>
          </cell>
          <cell r="Q888">
            <v>99999.999999999971</v>
          </cell>
          <cell r="R888">
            <v>0</v>
          </cell>
          <cell r="S888">
            <v>1</v>
          </cell>
        </row>
        <row r="889">
          <cell r="C889">
            <v>88.09999999999927</v>
          </cell>
          <cell r="D889">
            <v>1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99999.999999999971</v>
          </cell>
          <cell r="Q889">
            <v>99999.999999999971</v>
          </cell>
          <cell r="R889">
            <v>0</v>
          </cell>
          <cell r="S889">
            <v>1</v>
          </cell>
        </row>
        <row r="890">
          <cell r="C890">
            <v>88.199999999999264</v>
          </cell>
          <cell r="D890">
            <v>1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99999.999999999971</v>
          </cell>
          <cell r="Q890">
            <v>99999.999999999971</v>
          </cell>
          <cell r="R890">
            <v>0</v>
          </cell>
          <cell r="S890">
            <v>1</v>
          </cell>
        </row>
        <row r="891">
          <cell r="C891">
            <v>88.299999999999258</v>
          </cell>
          <cell r="D891">
            <v>1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99999.999999999971</v>
          </cell>
          <cell r="Q891">
            <v>99999.999999999971</v>
          </cell>
          <cell r="R891">
            <v>0</v>
          </cell>
          <cell r="S891">
            <v>1</v>
          </cell>
        </row>
        <row r="892">
          <cell r="C892">
            <v>88.399999999999253</v>
          </cell>
          <cell r="D892">
            <v>1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99999.999999999971</v>
          </cell>
          <cell r="Q892">
            <v>99999.999999999971</v>
          </cell>
          <cell r="R892">
            <v>0</v>
          </cell>
          <cell r="S892">
            <v>1</v>
          </cell>
        </row>
        <row r="893">
          <cell r="C893">
            <v>88.499999999999247</v>
          </cell>
          <cell r="D893">
            <v>1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99999.999999999971</v>
          </cell>
          <cell r="Q893">
            <v>99999.999999999971</v>
          </cell>
          <cell r="R893">
            <v>0</v>
          </cell>
          <cell r="S893">
            <v>1</v>
          </cell>
        </row>
        <row r="894">
          <cell r="C894">
            <v>88.599999999999241</v>
          </cell>
          <cell r="D894">
            <v>1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99999.999999999971</v>
          </cell>
          <cell r="Q894">
            <v>99999.999999999971</v>
          </cell>
          <cell r="R894">
            <v>0</v>
          </cell>
          <cell r="S894">
            <v>1</v>
          </cell>
        </row>
        <row r="895">
          <cell r="C895">
            <v>88.699999999999235</v>
          </cell>
          <cell r="D895">
            <v>1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99999.999999999971</v>
          </cell>
          <cell r="Q895">
            <v>99999.999999999971</v>
          </cell>
          <cell r="R895">
            <v>0</v>
          </cell>
          <cell r="S895">
            <v>1</v>
          </cell>
        </row>
        <row r="896">
          <cell r="C896">
            <v>88.79999999999923</v>
          </cell>
          <cell r="D896">
            <v>1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99999.999999999971</v>
          </cell>
          <cell r="Q896">
            <v>99999.999999999971</v>
          </cell>
          <cell r="R896">
            <v>0</v>
          </cell>
          <cell r="S896">
            <v>1</v>
          </cell>
        </row>
        <row r="897">
          <cell r="C897">
            <v>88.899999999999224</v>
          </cell>
          <cell r="D897">
            <v>1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99999.999999999971</v>
          </cell>
          <cell r="Q897">
            <v>99999.999999999971</v>
          </cell>
          <cell r="R897">
            <v>0</v>
          </cell>
          <cell r="S897">
            <v>1</v>
          </cell>
        </row>
        <row r="898">
          <cell r="C898">
            <v>88.999999999999218</v>
          </cell>
          <cell r="D898">
            <v>1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99999.999999999971</v>
          </cell>
          <cell r="Q898">
            <v>99999.999999999971</v>
          </cell>
          <cell r="R898">
            <v>0</v>
          </cell>
          <cell r="S898">
            <v>1</v>
          </cell>
        </row>
        <row r="899">
          <cell r="C899">
            <v>89.099999999999213</v>
          </cell>
          <cell r="D899">
            <v>1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99999.999999999971</v>
          </cell>
          <cell r="Q899">
            <v>99999.999999999971</v>
          </cell>
          <cell r="R899">
            <v>0</v>
          </cell>
          <cell r="S899">
            <v>1</v>
          </cell>
        </row>
        <row r="900">
          <cell r="C900">
            <v>89.199999999999207</v>
          </cell>
          <cell r="D900">
            <v>1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99999.999999999971</v>
          </cell>
          <cell r="Q900">
            <v>99999.999999999971</v>
          </cell>
          <cell r="R900">
            <v>0</v>
          </cell>
          <cell r="S900">
            <v>1</v>
          </cell>
        </row>
        <row r="901">
          <cell r="C901">
            <v>89.299999999999201</v>
          </cell>
          <cell r="D901">
            <v>1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99999.999999999971</v>
          </cell>
          <cell r="Q901">
            <v>99999.999999999971</v>
          </cell>
          <cell r="R901">
            <v>0</v>
          </cell>
          <cell r="S901">
            <v>1</v>
          </cell>
        </row>
        <row r="902">
          <cell r="C902">
            <v>89.399999999999196</v>
          </cell>
          <cell r="D902">
            <v>1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99999.999999999971</v>
          </cell>
          <cell r="Q902">
            <v>99999.999999999971</v>
          </cell>
          <cell r="R902">
            <v>0</v>
          </cell>
          <cell r="S902">
            <v>1</v>
          </cell>
        </row>
        <row r="903">
          <cell r="C903">
            <v>89.49999999999919</v>
          </cell>
          <cell r="D903">
            <v>1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99999.999999999971</v>
          </cell>
          <cell r="Q903">
            <v>99999.999999999971</v>
          </cell>
          <cell r="R903">
            <v>0</v>
          </cell>
          <cell r="S903">
            <v>1</v>
          </cell>
        </row>
        <row r="904">
          <cell r="C904">
            <v>89.599999999999184</v>
          </cell>
          <cell r="D904">
            <v>1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99999.999999999971</v>
          </cell>
          <cell r="Q904">
            <v>99999.999999999971</v>
          </cell>
          <cell r="R904">
            <v>0</v>
          </cell>
          <cell r="S904">
            <v>1</v>
          </cell>
        </row>
        <row r="905">
          <cell r="C905">
            <v>89.699999999999179</v>
          </cell>
          <cell r="D905">
            <v>1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99999.999999999971</v>
          </cell>
          <cell r="Q905">
            <v>99999.999999999971</v>
          </cell>
          <cell r="R905">
            <v>0</v>
          </cell>
          <cell r="S905">
            <v>1</v>
          </cell>
        </row>
        <row r="906">
          <cell r="C906">
            <v>89.799999999999173</v>
          </cell>
          <cell r="D906">
            <v>1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99999.999999999971</v>
          </cell>
          <cell r="Q906">
            <v>99999.999999999971</v>
          </cell>
          <cell r="R906">
            <v>0</v>
          </cell>
          <cell r="S906">
            <v>1</v>
          </cell>
        </row>
        <row r="907">
          <cell r="C907">
            <v>89.899999999999167</v>
          </cell>
          <cell r="D907">
            <v>1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99999.999999999971</v>
          </cell>
          <cell r="Q907">
            <v>99999.999999999971</v>
          </cell>
          <cell r="R907">
            <v>0</v>
          </cell>
          <cell r="S907">
            <v>1</v>
          </cell>
        </row>
        <row r="908">
          <cell r="C908">
            <v>89.999999999999162</v>
          </cell>
          <cell r="D908">
            <v>1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99999.999999999971</v>
          </cell>
          <cell r="Q908">
            <v>99999.999999999971</v>
          </cell>
          <cell r="R908">
            <v>0</v>
          </cell>
          <cell r="S908">
            <v>1</v>
          </cell>
        </row>
        <row r="909">
          <cell r="C909">
            <v>90.099999999999156</v>
          </cell>
          <cell r="D909">
            <v>1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99999.999999999971</v>
          </cell>
          <cell r="Q909">
            <v>99999.999999999971</v>
          </cell>
          <cell r="R909">
            <v>0</v>
          </cell>
          <cell r="S909">
            <v>1</v>
          </cell>
        </row>
        <row r="910">
          <cell r="C910">
            <v>90.19999999999915</v>
          </cell>
          <cell r="D910">
            <v>1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99999.999999999971</v>
          </cell>
          <cell r="Q910">
            <v>99999.999999999971</v>
          </cell>
          <cell r="R910">
            <v>0</v>
          </cell>
          <cell r="S910">
            <v>1</v>
          </cell>
        </row>
        <row r="911">
          <cell r="C911">
            <v>90.299999999999145</v>
          </cell>
          <cell r="D911">
            <v>1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99999.999999999971</v>
          </cell>
          <cell r="Q911">
            <v>99999.999999999971</v>
          </cell>
          <cell r="R911">
            <v>0</v>
          </cell>
          <cell r="S911">
            <v>1</v>
          </cell>
        </row>
        <row r="912">
          <cell r="C912">
            <v>90.399999999999139</v>
          </cell>
          <cell r="D912">
            <v>1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99999.999999999971</v>
          </cell>
          <cell r="Q912">
            <v>99999.999999999971</v>
          </cell>
          <cell r="R912">
            <v>0</v>
          </cell>
          <cell r="S912">
            <v>1</v>
          </cell>
        </row>
        <row r="913">
          <cell r="C913">
            <v>90.499999999999133</v>
          </cell>
          <cell r="D913">
            <v>1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99999.999999999971</v>
          </cell>
          <cell r="Q913">
            <v>99999.999999999971</v>
          </cell>
          <cell r="R913">
            <v>0</v>
          </cell>
          <cell r="S913">
            <v>1</v>
          </cell>
        </row>
        <row r="914">
          <cell r="C914">
            <v>90.599999999999127</v>
          </cell>
          <cell r="D914">
            <v>1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99999.999999999971</v>
          </cell>
          <cell r="Q914">
            <v>99999.999999999971</v>
          </cell>
          <cell r="R914">
            <v>0</v>
          </cell>
          <cell r="S914">
            <v>1</v>
          </cell>
        </row>
        <row r="915">
          <cell r="C915">
            <v>90.699999999999122</v>
          </cell>
          <cell r="D915">
            <v>1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99999.999999999971</v>
          </cell>
          <cell r="Q915">
            <v>99999.999999999971</v>
          </cell>
          <cell r="R915">
            <v>0</v>
          </cell>
          <cell r="S915">
            <v>1</v>
          </cell>
        </row>
        <row r="916">
          <cell r="C916">
            <v>90.799999999999116</v>
          </cell>
          <cell r="D916">
            <v>1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99999.999999999971</v>
          </cell>
          <cell r="Q916">
            <v>99999.999999999971</v>
          </cell>
          <cell r="R916">
            <v>0</v>
          </cell>
          <cell r="S916">
            <v>1</v>
          </cell>
        </row>
        <row r="917">
          <cell r="C917">
            <v>90.89999999999911</v>
          </cell>
          <cell r="D917">
            <v>1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99999.999999999971</v>
          </cell>
          <cell r="Q917">
            <v>99999.999999999971</v>
          </cell>
          <cell r="R917">
            <v>0</v>
          </cell>
          <cell r="S917">
            <v>1</v>
          </cell>
        </row>
        <row r="918">
          <cell r="C918">
            <v>90.999999999999105</v>
          </cell>
          <cell r="D918">
            <v>1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99999.999999999971</v>
          </cell>
          <cell r="Q918">
            <v>99999.999999999971</v>
          </cell>
          <cell r="R918">
            <v>0</v>
          </cell>
          <cell r="S918">
            <v>1</v>
          </cell>
        </row>
        <row r="919">
          <cell r="C919">
            <v>91.099999999999099</v>
          </cell>
          <cell r="D919">
            <v>1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99999.999999999971</v>
          </cell>
          <cell r="Q919">
            <v>99999.999999999971</v>
          </cell>
          <cell r="R919">
            <v>0</v>
          </cell>
          <cell r="S919">
            <v>1</v>
          </cell>
        </row>
        <row r="920">
          <cell r="C920">
            <v>91.199999999999093</v>
          </cell>
          <cell r="D920">
            <v>1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99999.999999999971</v>
          </cell>
          <cell r="Q920">
            <v>99999.999999999971</v>
          </cell>
          <cell r="R920">
            <v>0</v>
          </cell>
          <cell r="S920">
            <v>1</v>
          </cell>
        </row>
        <row r="921">
          <cell r="C921">
            <v>91.299999999999088</v>
          </cell>
          <cell r="D921">
            <v>1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99999.999999999971</v>
          </cell>
          <cell r="Q921">
            <v>99999.999999999971</v>
          </cell>
          <cell r="R921">
            <v>0</v>
          </cell>
          <cell r="S921">
            <v>1</v>
          </cell>
        </row>
        <row r="922">
          <cell r="C922">
            <v>91.399999999999082</v>
          </cell>
          <cell r="D922">
            <v>1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99999.999999999971</v>
          </cell>
          <cell r="Q922">
            <v>99999.999999999971</v>
          </cell>
          <cell r="R922">
            <v>0</v>
          </cell>
          <cell r="S922">
            <v>1</v>
          </cell>
        </row>
        <row r="923">
          <cell r="C923">
            <v>91.499999999999076</v>
          </cell>
          <cell r="D923">
            <v>1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99999.999999999971</v>
          </cell>
          <cell r="Q923">
            <v>99999.999999999971</v>
          </cell>
          <cell r="R923">
            <v>0</v>
          </cell>
          <cell r="S923">
            <v>1</v>
          </cell>
        </row>
        <row r="924">
          <cell r="C924">
            <v>91.599999999999071</v>
          </cell>
          <cell r="D924">
            <v>1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99999.999999999971</v>
          </cell>
          <cell r="Q924">
            <v>99999.999999999971</v>
          </cell>
          <cell r="R924">
            <v>0</v>
          </cell>
          <cell r="S924">
            <v>1</v>
          </cell>
        </row>
        <row r="925">
          <cell r="C925">
            <v>91.699999999999065</v>
          </cell>
          <cell r="D925">
            <v>1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99999.999999999971</v>
          </cell>
          <cell r="Q925">
            <v>99999.999999999971</v>
          </cell>
          <cell r="R925">
            <v>0</v>
          </cell>
          <cell r="S925">
            <v>1</v>
          </cell>
        </row>
        <row r="926">
          <cell r="C926">
            <v>91.799999999999059</v>
          </cell>
          <cell r="D926">
            <v>1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99999.999999999971</v>
          </cell>
          <cell r="Q926">
            <v>99999.999999999971</v>
          </cell>
          <cell r="R926">
            <v>0</v>
          </cell>
          <cell r="S926">
            <v>1</v>
          </cell>
        </row>
        <row r="927">
          <cell r="C927">
            <v>91.899999999999054</v>
          </cell>
          <cell r="D927">
            <v>1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99999.999999999971</v>
          </cell>
          <cell r="Q927">
            <v>99999.999999999971</v>
          </cell>
          <cell r="R927">
            <v>0</v>
          </cell>
          <cell r="S927">
            <v>1</v>
          </cell>
        </row>
        <row r="928">
          <cell r="C928">
            <v>91.999999999999048</v>
          </cell>
          <cell r="D928">
            <v>1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99999.999999999971</v>
          </cell>
          <cell r="Q928">
            <v>99999.999999999971</v>
          </cell>
          <cell r="R928">
            <v>0</v>
          </cell>
          <cell r="S928">
            <v>1</v>
          </cell>
        </row>
        <row r="929">
          <cell r="C929">
            <v>92.099999999999042</v>
          </cell>
          <cell r="D929">
            <v>1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99999.999999999971</v>
          </cell>
          <cell r="Q929">
            <v>99999.999999999971</v>
          </cell>
          <cell r="R929">
            <v>0</v>
          </cell>
          <cell r="S929">
            <v>1</v>
          </cell>
        </row>
        <row r="930">
          <cell r="C930">
            <v>92.199999999999037</v>
          </cell>
          <cell r="D930">
            <v>1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99999.999999999971</v>
          </cell>
          <cell r="Q930">
            <v>99999.999999999971</v>
          </cell>
          <cell r="R930">
            <v>0</v>
          </cell>
          <cell r="S930">
            <v>1</v>
          </cell>
        </row>
        <row r="931">
          <cell r="C931">
            <v>92.299999999999031</v>
          </cell>
          <cell r="D931">
            <v>1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99999.999999999971</v>
          </cell>
          <cell r="Q931">
            <v>99999.999999999971</v>
          </cell>
          <cell r="R931">
            <v>0</v>
          </cell>
          <cell r="S931">
            <v>1</v>
          </cell>
        </row>
        <row r="932">
          <cell r="C932">
            <v>92.399999999999025</v>
          </cell>
          <cell r="D932">
            <v>1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99999.999999999971</v>
          </cell>
          <cell r="Q932">
            <v>99999.999999999971</v>
          </cell>
          <cell r="R932">
            <v>0</v>
          </cell>
          <cell r="S932">
            <v>1</v>
          </cell>
        </row>
        <row r="933">
          <cell r="C933">
            <v>92.499999999999019</v>
          </cell>
          <cell r="D933">
            <v>1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99999.999999999971</v>
          </cell>
          <cell r="Q933">
            <v>99999.999999999971</v>
          </cell>
          <cell r="R933">
            <v>0</v>
          </cell>
          <cell r="S933">
            <v>1</v>
          </cell>
        </row>
        <row r="934">
          <cell r="C934">
            <v>92.599999999999014</v>
          </cell>
          <cell r="D934">
            <v>1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99999.999999999971</v>
          </cell>
          <cell r="Q934">
            <v>99999.999999999971</v>
          </cell>
          <cell r="R934">
            <v>0</v>
          </cell>
          <cell r="S934">
            <v>1</v>
          </cell>
        </row>
        <row r="935">
          <cell r="C935">
            <v>92.699999999999008</v>
          </cell>
          <cell r="D935">
            <v>1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99999.999999999971</v>
          </cell>
          <cell r="Q935">
            <v>99999.999999999971</v>
          </cell>
          <cell r="R935">
            <v>0</v>
          </cell>
          <cell r="S935">
            <v>1</v>
          </cell>
        </row>
        <row r="936">
          <cell r="C936">
            <v>92.799999999999002</v>
          </cell>
          <cell r="D936">
            <v>1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99999.999999999971</v>
          </cell>
          <cell r="Q936">
            <v>99999.999999999971</v>
          </cell>
          <cell r="R936">
            <v>0</v>
          </cell>
          <cell r="S936">
            <v>1</v>
          </cell>
        </row>
        <row r="937">
          <cell r="C937">
            <v>92.899999999998997</v>
          </cell>
          <cell r="D937">
            <v>1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99999.999999999971</v>
          </cell>
          <cell r="Q937">
            <v>99999.999999999971</v>
          </cell>
          <cell r="R937">
            <v>0</v>
          </cell>
          <cell r="S937">
            <v>1</v>
          </cell>
        </row>
        <row r="938">
          <cell r="C938">
            <v>92.999999999998991</v>
          </cell>
          <cell r="D938">
            <v>1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99999.999999999971</v>
          </cell>
          <cell r="Q938">
            <v>99999.999999999971</v>
          </cell>
          <cell r="R938">
            <v>0</v>
          </cell>
          <cell r="S938">
            <v>1</v>
          </cell>
        </row>
        <row r="939">
          <cell r="C939">
            <v>93.099999999998985</v>
          </cell>
          <cell r="D939">
            <v>1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99999.999999999971</v>
          </cell>
          <cell r="Q939">
            <v>99999.999999999971</v>
          </cell>
          <cell r="R939">
            <v>0</v>
          </cell>
          <cell r="S939">
            <v>1</v>
          </cell>
        </row>
        <row r="940">
          <cell r="C940">
            <v>93.19999999999898</v>
          </cell>
          <cell r="D940">
            <v>1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99999.999999999971</v>
          </cell>
          <cell r="Q940">
            <v>99999.999999999971</v>
          </cell>
          <cell r="R940">
            <v>0</v>
          </cell>
          <cell r="S940">
            <v>1</v>
          </cell>
        </row>
        <row r="941">
          <cell r="C941">
            <v>93.299999999998974</v>
          </cell>
          <cell r="D941">
            <v>1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99999.999999999971</v>
          </cell>
          <cell r="Q941">
            <v>99999.999999999971</v>
          </cell>
          <cell r="R941">
            <v>0</v>
          </cell>
          <cell r="S941">
            <v>1</v>
          </cell>
        </row>
        <row r="942">
          <cell r="C942">
            <v>93.399999999998968</v>
          </cell>
          <cell r="D942">
            <v>1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99999.999999999971</v>
          </cell>
          <cell r="Q942">
            <v>99999.999999999971</v>
          </cell>
          <cell r="R942">
            <v>0</v>
          </cell>
          <cell r="S942">
            <v>1</v>
          </cell>
        </row>
        <row r="943">
          <cell r="C943">
            <v>93.499999999998963</v>
          </cell>
          <cell r="D943">
            <v>1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99999.999999999971</v>
          </cell>
          <cell r="Q943">
            <v>99999.999999999971</v>
          </cell>
          <cell r="R943">
            <v>0</v>
          </cell>
          <cell r="S943">
            <v>1</v>
          </cell>
        </row>
        <row r="944">
          <cell r="C944">
            <v>93.599999999998957</v>
          </cell>
          <cell r="D944">
            <v>1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99999.999999999971</v>
          </cell>
          <cell r="Q944">
            <v>99999.999999999971</v>
          </cell>
          <cell r="R944">
            <v>0</v>
          </cell>
          <cell r="S944">
            <v>1</v>
          </cell>
        </row>
        <row r="945">
          <cell r="C945">
            <v>93.699999999998951</v>
          </cell>
          <cell r="D945">
            <v>1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99999.999999999971</v>
          </cell>
          <cell r="Q945">
            <v>99999.999999999971</v>
          </cell>
          <cell r="R945">
            <v>0</v>
          </cell>
          <cell r="S945">
            <v>1</v>
          </cell>
        </row>
        <row r="946">
          <cell r="C946">
            <v>93.799999999998946</v>
          </cell>
          <cell r="D946">
            <v>1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99999.999999999971</v>
          </cell>
          <cell r="Q946">
            <v>99999.999999999971</v>
          </cell>
          <cell r="R946">
            <v>0</v>
          </cell>
          <cell r="S946">
            <v>1</v>
          </cell>
        </row>
        <row r="947">
          <cell r="C947">
            <v>93.89999999999894</v>
          </cell>
          <cell r="D947">
            <v>1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99999.999999999971</v>
          </cell>
          <cell r="Q947">
            <v>99999.999999999971</v>
          </cell>
          <cell r="R947">
            <v>0</v>
          </cell>
          <cell r="S947">
            <v>1</v>
          </cell>
        </row>
        <row r="948">
          <cell r="C948">
            <v>93.999999999998934</v>
          </cell>
          <cell r="D948">
            <v>1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99999.999999999971</v>
          </cell>
          <cell r="Q948">
            <v>99999.999999999971</v>
          </cell>
          <cell r="R948">
            <v>0</v>
          </cell>
          <cell r="S948">
            <v>1</v>
          </cell>
        </row>
        <row r="949">
          <cell r="C949">
            <v>94.099999999998929</v>
          </cell>
          <cell r="D949">
            <v>1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99999.999999999971</v>
          </cell>
          <cell r="Q949">
            <v>99999.999999999971</v>
          </cell>
          <cell r="R949">
            <v>0</v>
          </cell>
          <cell r="S949">
            <v>1</v>
          </cell>
        </row>
        <row r="950">
          <cell r="C950">
            <v>94.199999999998923</v>
          </cell>
          <cell r="D950">
            <v>1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99999.999999999971</v>
          </cell>
          <cell r="Q950">
            <v>99999.999999999971</v>
          </cell>
          <cell r="R950">
            <v>0</v>
          </cell>
          <cell r="S950">
            <v>1</v>
          </cell>
        </row>
        <row r="951">
          <cell r="C951">
            <v>94.299999999998917</v>
          </cell>
          <cell r="D951">
            <v>1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99999.999999999971</v>
          </cell>
          <cell r="Q951">
            <v>99999.999999999971</v>
          </cell>
          <cell r="R951">
            <v>0</v>
          </cell>
          <cell r="S951">
            <v>1</v>
          </cell>
        </row>
        <row r="952">
          <cell r="C952">
            <v>94.399999999998911</v>
          </cell>
          <cell r="D952">
            <v>1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99999.999999999971</v>
          </cell>
          <cell r="Q952">
            <v>99999.999999999971</v>
          </cell>
          <cell r="R952">
            <v>0</v>
          </cell>
          <cell r="S952">
            <v>1</v>
          </cell>
        </row>
        <row r="953">
          <cell r="C953">
            <v>94.499999999998906</v>
          </cell>
          <cell r="D953">
            <v>1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99999.999999999971</v>
          </cell>
          <cell r="Q953">
            <v>99999.999999999971</v>
          </cell>
          <cell r="R953">
            <v>0</v>
          </cell>
          <cell r="S953">
            <v>1</v>
          </cell>
        </row>
        <row r="954">
          <cell r="C954">
            <v>94.5999999999989</v>
          </cell>
          <cell r="D954">
            <v>1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99999.999999999971</v>
          </cell>
          <cell r="Q954">
            <v>99999.999999999971</v>
          </cell>
          <cell r="R954">
            <v>0</v>
          </cell>
          <cell r="S954">
            <v>1</v>
          </cell>
        </row>
        <row r="955">
          <cell r="C955">
            <v>94.699999999998894</v>
          </cell>
          <cell r="D955">
            <v>1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99999.999999999971</v>
          </cell>
          <cell r="Q955">
            <v>99999.999999999971</v>
          </cell>
          <cell r="R955">
            <v>0</v>
          </cell>
          <cell r="S955">
            <v>1</v>
          </cell>
        </row>
        <row r="956">
          <cell r="C956">
            <v>94.799999999998889</v>
          </cell>
          <cell r="D956">
            <v>1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99999.999999999971</v>
          </cell>
          <cell r="Q956">
            <v>99999.999999999971</v>
          </cell>
          <cell r="R956">
            <v>0</v>
          </cell>
          <cell r="S956">
            <v>1</v>
          </cell>
        </row>
        <row r="957">
          <cell r="C957">
            <v>94.899999999998883</v>
          </cell>
          <cell r="D957">
            <v>1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99999.999999999971</v>
          </cell>
          <cell r="Q957">
            <v>99999.999999999971</v>
          </cell>
          <cell r="R957">
            <v>0</v>
          </cell>
          <cell r="S957">
            <v>1</v>
          </cell>
        </row>
        <row r="958">
          <cell r="C958">
            <v>94.999999999998877</v>
          </cell>
          <cell r="D958">
            <v>1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99999.999999999971</v>
          </cell>
          <cell r="Q958">
            <v>99999.999999999971</v>
          </cell>
          <cell r="R958">
            <v>0</v>
          </cell>
          <cell r="S958">
            <v>1</v>
          </cell>
        </row>
        <row r="959">
          <cell r="C959">
            <v>95.099999999998872</v>
          </cell>
          <cell r="D959">
            <v>1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99999.999999999971</v>
          </cell>
          <cell r="Q959">
            <v>99999.999999999971</v>
          </cell>
          <cell r="R959">
            <v>0</v>
          </cell>
          <cell r="S959">
            <v>1</v>
          </cell>
        </row>
        <row r="960">
          <cell r="C960">
            <v>95.199999999998866</v>
          </cell>
          <cell r="D960">
            <v>1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99999.999999999971</v>
          </cell>
          <cell r="Q960">
            <v>99999.999999999971</v>
          </cell>
          <cell r="R960">
            <v>0</v>
          </cell>
          <cell r="S960">
            <v>1</v>
          </cell>
        </row>
        <row r="961">
          <cell r="C961">
            <v>95.29999999999886</v>
          </cell>
          <cell r="D961">
            <v>1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99999.999999999971</v>
          </cell>
          <cell r="Q961">
            <v>99999.999999999971</v>
          </cell>
          <cell r="R961">
            <v>0</v>
          </cell>
          <cell r="S961">
            <v>1</v>
          </cell>
        </row>
        <row r="962">
          <cell r="C962">
            <v>95.399999999998855</v>
          </cell>
          <cell r="D962">
            <v>1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99999.999999999971</v>
          </cell>
          <cell r="Q962">
            <v>99999.999999999971</v>
          </cell>
          <cell r="R962">
            <v>0</v>
          </cell>
          <cell r="S962">
            <v>1</v>
          </cell>
        </row>
        <row r="963">
          <cell r="C963">
            <v>95.499999999998849</v>
          </cell>
          <cell r="D963">
            <v>1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99999.999999999971</v>
          </cell>
          <cell r="Q963">
            <v>99999.999999999971</v>
          </cell>
          <cell r="R963">
            <v>0</v>
          </cell>
          <cell r="S963">
            <v>1</v>
          </cell>
        </row>
        <row r="964">
          <cell r="C964">
            <v>95.599999999998843</v>
          </cell>
          <cell r="D964">
            <v>1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99999.999999999971</v>
          </cell>
          <cell r="Q964">
            <v>99999.999999999971</v>
          </cell>
          <cell r="R964">
            <v>0</v>
          </cell>
          <cell r="S964">
            <v>1</v>
          </cell>
        </row>
        <row r="965">
          <cell r="C965">
            <v>95.699999999998838</v>
          </cell>
          <cell r="D965">
            <v>1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99999.999999999971</v>
          </cell>
          <cell r="Q965">
            <v>99999.999999999971</v>
          </cell>
          <cell r="R965">
            <v>0</v>
          </cell>
          <cell r="S965">
            <v>1</v>
          </cell>
        </row>
        <row r="966">
          <cell r="C966">
            <v>95.799999999998832</v>
          </cell>
          <cell r="D966">
            <v>1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99999.999999999971</v>
          </cell>
          <cell r="Q966">
            <v>99999.999999999971</v>
          </cell>
          <cell r="R966">
            <v>0</v>
          </cell>
          <cell r="S966">
            <v>1</v>
          </cell>
        </row>
        <row r="967">
          <cell r="C967">
            <v>95.899999999998826</v>
          </cell>
          <cell r="D967">
            <v>1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99999.999999999971</v>
          </cell>
          <cell r="Q967">
            <v>99999.999999999971</v>
          </cell>
          <cell r="R967">
            <v>0</v>
          </cell>
          <cell r="S967">
            <v>1</v>
          </cell>
        </row>
        <row r="968">
          <cell r="C968">
            <v>95.99999999999882</v>
          </cell>
          <cell r="D968">
            <v>1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99999.999999999971</v>
          </cell>
          <cell r="Q968">
            <v>99999.999999999971</v>
          </cell>
          <cell r="R968">
            <v>0</v>
          </cell>
          <cell r="S968">
            <v>1</v>
          </cell>
        </row>
        <row r="969">
          <cell r="C969">
            <v>96.099999999998815</v>
          </cell>
          <cell r="D969">
            <v>1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99999.999999999971</v>
          </cell>
          <cell r="Q969">
            <v>99999.999999999971</v>
          </cell>
          <cell r="R969">
            <v>0</v>
          </cell>
          <cell r="S969">
            <v>1</v>
          </cell>
        </row>
        <row r="970">
          <cell r="C970">
            <v>96.199999999998809</v>
          </cell>
          <cell r="D970">
            <v>1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99999.999999999971</v>
          </cell>
          <cell r="Q970">
            <v>99999.999999999971</v>
          </cell>
          <cell r="R970">
            <v>0</v>
          </cell>
          <cell r="S970">
            <v>1</v>
          </cell>
        </row>
        <row r="971">
          <cell r="C971">
            <v>96.299999999998803</v>
          </cell>
          <cell r="D971">
            <v>1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99999.999999999971</v>
          </cell>
          <cell r="Q971">
            <v>99999.999999999971</v>
          </cell>
          <cell r="R971">
            <v>0</v>
          </cell>
          <cell r="S971">
            <v>1</v>
          </cell>
        </row>
        <row r="972">
          <cell r="C972">
            <v>96.399999999998798</v>
          </cell>
          <cell r="D972">
            <v>1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99999.999999999971</v>
          </cell>
          <cell r="Q972">
            <v>99999.999999999971</v>
          </cell>
          <cell r="R972">
            <v>0</v>
          </cell>
          <cell r="S972">
            <v>1</v>
          </cell>
        </row>
        <row r="973">
          <cell r="C973">
            <v>96.499999999998792</v>
          </cell>
          <cell r="D973">
            <v>1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99999.999999999971</v>
          </cell>
          <cell r="Q973">
            <v>99999.999999999971</v>
          </cell>
          <cell r="R973">
            <v>0</v>
          </cell>
          <cell r="S973">
            <v>1</v>
          </cell>
        </row>
        <row r="974">
          <cell r="C974">
            <v>96.599999999998786</v>
          </cell>
          <cell r="D974">
            <v>1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99999.999999999971</v>
          </cell>
          <cell r="Q974">
            <v>99999.999999999971</v>
          </cell>
          <cell r="R974">
            <v>0</v>
          </cell>
          <cell r="S974">
            <v>1</v>
          </cell>
        </row>
        <row r="975">
          <cell r="C975">
            <v>96.699999999998781</v>
          </cell>
          <cell r="D975">
            <v>1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99999.999999999971</v>
          </cell>
          <cell r="Q975">
            <v>99999.999999999971</v>
          </cell>
          <cell r="R975">
            <v>0</v>
          </cell>
          <cell r="S975">
            <v>1</v>
          </cell>
        </row>
        <row r="976">
          <cell r="C976">
            <v>96.799999999998775</v>
          </cell>
          <cell r="D976">
            <v>1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99999.999999999971</v>
          </cell>
          <cell r="Q976">
            <v>99999.999999999971</v>
          </cell>
          <cell r="R976">
            <v>0</v>
          </cell>
          <cell r="S976">
            <v>1</v>
          </cell>
        </row>
        <row r="977">
          <cell r="C977">
            <v>96.899999999998769</v>
          </cell>
          <cell r="D977">
            <v>1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99999.999999999971</v>
          </cell>
          <cell r="Q977">
            <v>99999.999999999971</v>
          </cell>
          <cell r="R977">
            <v>0</v>
          </cell>
          <cell r="S977">
            <v>1</v>
          </cell>
        </row>
        <row r="978">
          <cell r="C978">
            <v>96.999999999998764</v>
          </cell>
          <cell r="D978">
            <v>1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99999.999999999971</v>
          </cell>
          <cell r="Q978">
            <v>99999.999999999971</v>
          </cell>
          <cell r="R978">
            <v>0</v>
          </cell>
          <cell r="S978">
            <v>1</v>
          </cell>
        </row>
        <row r="979">
          <cell r="C979">
            <v>97.099999999998758</v>
          </cell>
          <cell r="D979">
            <v>1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99999.999999999971</v>
          </cell>
          <cell r="Q979">
            <v>99999.999999999971</v>
          </cell>
          <cell r="R979">
            <v>0</v>
          </cell>
          <cell r="S979">
            <v>1</v>
          </cell>
        </row>
        <row r="980">
          <cell r="C980">
            <v>97.199999999998752</v>
          </cell>
          <cell r="D980">
            <v>1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99999.999999999971</v>
          </cell>
          <cell r="Q980">
            <v>99999.999999999971</v>
          </cell>
          <cell r="R980">
            <v>0</v>
          </cell>
          <cell r="S980">
            <v>1</v>
          </cell>
        </row>
        <row r="981">
          <cell r="C981">
            <v>97.299999999998747</v>
          </cell>
          <cell r="D981">
            <v>1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99999.999999999971</v>
          </cell>
          <cell r="Q981">
            <v>99999.999999999971</v>
          </cell>
          <cell r="R981">
            <v>0</v>
          </cell>
          <cell r="S981">
            <v>1</v>
          </cell>
        </row>
        <row r="982">
          <cell r="C982">
            <v>97.399999999998741</v>
          </cell>
          <cell r="D982">
            <v>1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99999.999999999971</v>
          </cell>
          <cell r="Q982">
            <v>99999.999999999971</v>
          </cell>
          <cell r="R982">
            <v>0</v>
          </cell>
          <cell r="S982">
            <v>1</v>
          </cell>
        </row>
        <row r="983">
          <cell r="C983">
            <v>97.499999999998735</v>
          </cell>
          <cell r="D983">
            <v>1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99999.999999999971</v>
          </cell>
          <cell r="Q983">
            <v>99999.999999999971</v>
          </cell>
          <cell r="R983">
            <v>0</v>
          </cell>
          <cell r="S983">
            <v>1</v>
          </cell>
        </row>
        <row r="984">
          <cell r="C984">
            <v>97.59999999999873</v>
          </cell>
          <cell r="D984">
            <v>1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99999.999999999971</v>
          </cell>
          <cell r="Q984">
            <v>99999.999999999971</v>
          </cell>
          <cell r="R984">
            <v>0</v>
          </cell>
          <cell r="S984">
            <v>1</v>
          </cell>
        </row>
        <row r="985">
          <cell r="C985">
            <v>97.699999999998724</v>
          </cell>
          <cell r="D985">
            <v>1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99999.999999999971</v>
          </cell>
          <cell r="Q985">
            <v>99999.999999999971</v>
          </cell>
          <cell r="R985">
            <v>0</v>
          </cell>
          <cell r="S985">
            <v>1</v>
          </cell>
        </row>
        <row r="986">
          <cell r="C986">
            <v>97.799999999998718</v>
          </cell>
          <cell r="D986">
            <v>1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99999.999999999971</v>
          </cell>
          <cell r="Q986">
            <v>99999.999999999971</v>
          </cell>
          <cell r="R986">
            <v>0</v>
          </cell>
          <cell r="S986">
            <v>1</v>
          </cell>
        </row>
        <row r="987">
          <cell r="C987">
            <v>97.899999999998712</v>
          </cell>
          <cell r="D987">
            <v>1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99999.999999999971</v>
          </cell>
          <cell r="Q987">
            <v>99999.999999999971</v>
          </cell>
          <cell r="R987">
            <v>0</v>
          </cell>
          <cell r="S987">
            <v>1</v>
          </cell>
        </row>
        <row r="988">
          <cell r="C988">
            <v>97.999999999998707</v>
          </cell>
          <cell r="D988">
            <v>1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99999.999999999971</v>
          </cell>
          <cell r="Q988">
            <v>99999.999999999971</v>
          </cell>
          <cell r="R988">
            <v>0</v>
          </cell>
          <cell r="S988">
            <v>1</v>
          </cell>
        </row>
        <row r="989">
          <cell r="C989">
            <v>98.099999999998701</v>
          </cell>
          <cell r="D989">
            <v>1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99999.999999999971</v>
          </cell>
          <cell r="Q989">
            <v>99999.999999999971</v>
          </cell>
          <cell r="R989">
            <v>0</v>
          </cell>
          <cell r="S989">
            <v>1</v>
          </cell>
        </row>
        <row r="990">
          <cell r="C990">
            <v>98.199999999998695</v>
          </cell>
          <cell r="D990">
            <v>1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99999.999999999971</v>
          </cell>
          <cell r="Q990">
            <v>99999.999999999971</v>
          </cell>
          <cell r="R990">
            <v>0</v>
          </cell>
          <cell r="S990">
            <v>1</v>
          </cell>
        </row>
        <row r="991">
          <cell r="C991">
            <v>98.29999999999869</v>
          </cell>
          <cell r="D991">
            <v>1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99999.999999999971</v>
          </cell>
          <cell r="Q991">
            <v>99999.999999999971</v>
          </cell>
          <cell r="R991">
            <v>0</v>
          </cell>
          <cell r="S991">
            <v>1</v>
          </cell>
        </row>
        <row r="992">
          <cell r="C992">
            <v>98.399999999998684</v>
          </cell>
          <cell r="D992">
            <v>1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99999.999999999971</v>
          </cell>
          <cell r="Q992">
            <v>99999.999999999971</v>
          </cell>
          <cell r="R992">
            <v>0</v>
          </cell>
          <cell r="S992">
            <v>1</v>
          </cell>
        </row>
        <row r="993">
          <cell r="C993">
            <v>98.499999999998678</v>
          </cell>
          <cell r="D993">
            <v>1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99999.999999999971</v>
          </cell>
          <cell r="Q993">
            <v>99999.999999999971</v>
          </cell>
          <cell r="R993">
            <v>0</v>
          </cell>
          <cell r="S993">
            <v>1</v>
          </cell>
        </row>
        <row r="994">
          <cell r="C994">
            <v>98.599999999998673</v>
          </cell>
          <cell r="D994">
            <v>1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99999.999999999971</v>
          </cell>
          <cell r="Q994">
            <v>99999.999999999971</v>
          </cell>
          <cell r="R994">
            <v>0</v>
          </cell>
          <cell r="S994">
            <v>1</v>
          </cell>
        </row>
        <row r="995">
          <cell r="C995">
            <v>98.699999999998667</v>
          </cell>
          <cell r="D995">
            <v>1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99999.999999999971</v>
          </cell>
          <cell r="Q995">
            <v>99999.999999999971</v>
          </cell>
          <cell r="R995">
            <v>0</v>
          </cell>
          <cell r="S995">
            <v>1</v>
          </cell>
        </row>
        <row r="996">
          <cell r="C996">
            <v>98.799999999998661</v>
          </cell>
          <cell r="D996">
            <v>1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99999.999999999971</v>
          </cell>
          <cell r="Q996">
            <v>99999.999999999971</v>
          </cell>
          <cell r="R996">
            <v>0</v>
          </cell>
          <cell r="S996">
            <v>1</v>
          </cell>
        </row>
        <row r="997">
          <cell r="C997">
            <v>98.899999999998656</v>
          </cell>
          <cell r="D997">
            <v>1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99999.999999999971</v>
          </cell>
          <cell r="Q997">
            <v>99999.999999999971</v>
          </cell>
          <cell r="R997">
            <v>0</v>
          </cell>
          <cell r="S997">
            <v>1</v>
          </cell>
        </row>
        <row r="998">
          <cell r="C998">
            <v>98.99999999999865</v>
          </cell>
          <cell r="D998">
            <v>1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99999.999999999971</v>
          </cell>
          <cell r="Q998">
            <v>99999.999999999971</v>
          </cell>
          <cell r="R998">
            <v>0</v>
          </cell>
          <cell r="S998">
            <v>1</v>
          </cell>
        </row>
        <row r="999">
          <cell r="C999">
            <v>99.099999999998644</v>
          </cell>
          <cell r="D999">
            <v>1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99999.999999999971</v>
          </cell>
          <cell r="Q999">
            <v>99999.999999999971</v>
          </cell>
          <cell r="R999">
            <v>0</v>
          </cell>
          <cell r="S999">
            <v>1</v>
          </cell>
        </row>
        <row r="1000">
          <cell r="C1000">
            <v>99.199999999998639</v>
          </cell>
          <cell r="D1000">
            <v>1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99999.999999999971</v>
          </cell>
          <cell r="Q1000">
            <v>99999.999999999971</v>
          </cell>
          <cell r="R1000">
            <v>0</v>
          </cell>
          <cell r="S1000">
            <v>1</v>
          </cell>
        </row>
        <row r="1001">
          <cell r="C1001">
            <v>99.299999999998633</v>
          </cell>
          <cell r="D1001">
            <v>1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99999.999999999971</v>
          </cell>
          <cell r="Q1001">
            <v>99999.999999999971</v>
          </cell>
          <cell r="R1001">
            <v>0</v>
          </cell>
          <cell r="S1001">
            <v>1</v>
          </cell>
        </row>
        <row r="1002">
          <cell r="C1002">
            <v>99.399999999998627</v>
          </cell>
          <cell r="D1002">
            <v>1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99999.999999999971</v>
          </cell>
          <cell r="Q1002">
            <v>99999.999999999971</v>
          </cell>
          <cell r="R1002">
            <v>0</v>
          </cell>
          <cell r="S1002">
            <v>1</v>
          </cell>
        </row>
        <row r="1003">
          <cell r="C1003">
            <v>99.499999999998622</v>
          </cell>
          <cell r="D1003">
            <v>1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99999.999999999971</v>
          </cell>
          <cell r="Q1003">
            <v>99999.999999999971</v>
          </cell>
          <cell r="R1003">
            <v>0</v>
          </cell>
          <cell r="S1003">
            <v>1</v>
          </cell>
        </row>
        <row r="1004">
          <cell r="C1004">
            <v>99.599999999998616</v>
          </cell>
          <cell r="D1004">
            <v>1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99999.999999999971</v>
          </cell>
          <cell r="Q1004">
            <v>99999.999999999971</v>
          </cell>
          <cell r="R1004">
            <v>0</v>
          </cell>
          <cell r="S1004">
            <v>1</v>
          </cell>
        </row>
        <row r="1005">
          <cell r="C1005">
            <v>99.69999999999861</v>
          </cell>
          <cell r="D1005">
            <v>1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99999.999999999971</v>
          </cell>
          <cell r="Q1005">
            <v>99999.999999999971</v>
          </cell>
          <cell r="R1005">
            <v>0</v>
          </cell>
          <cell r="S1005">
            <v>1</v>
          </cell>
        </row>
        <row r="1006">
          <cell r="C1006">
            <v>99.799999999998604</v>
          </cell>
          <cell r="D1006">
            <v>1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99999.999999999971</v>
          </cell>
          <cell r="Q1006">
            <v>99999.999999999971</v>
          </cell>
          <cell r="R1006">
            <v>0</v>
          </cell>
          <cell r="S1006">
            <v>1</v>
          </cell>
        </row>
        <row r="1007">
          <cell r="C1007">
            <v>99.899999999998599</v>
          </cell>
          <cell r="D1007">
            <v>1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99999.999999999971</v>
          </cell>
          <cell r="Q1007">
            <v>99999.999999999971</v>
          </cell>
          <cell r="R1007">
            <v>0</v>
          </cell>
          <cell r="S1007">
            <v>1</v>
          </cell>
        </row>
        <row r="1008">
          <cell r="C1008">
            <v>99.999999999998593</v>
          </cell>
          <cell r="D1008">
            <v>1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99999.999999999971</v>
          </cell>
          <cell r="Q1008">
            <v>99999.999999999971</v>
          </cell>
          <cell r="R1008">
            <v>0</v>
          </cell>
          <cell r="S1008">
            <v>1</v>
          </cell>
        </row>
        <row r="1009">
          <cell r="C1009">
            <v>100.09999999999859</v>
          </cell>
          <cell r="D1009">
            <v>1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99999.999999999971</v>
          </cell>
          <cell r="Q1009">
            <v>99999.999999999971</v>
          </cell>
          <cell r="R1009">
            <v>0</v>
          </cell>
          <cell r="S1009">
            <v>1</v>
          </cell>
        </row>
        <row r="1010">
          <cell r="C1010">
            <v>100.19999999999858</v>
          </cell>
          <cell r="D1010">
            <v>1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99999.999999999971</v>
          </cell>
          <cell r="Q1010">
            <v>99999.999999999971</v>
          </cell>
          <cell r="R1010">
            <v>0</v>
          </cell>
          <cell r="S1010">
            <v>1</v>
          </cell>
        </row>
        <row r="1011">
          <cell r="C1011">
            <v>100.29999999999858</v>
          </cell>
          <cell r="D1011">
            <v>1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99999.999999999971</v>
          </cell>
          <cell r="Q1011">
            <v>99999.999999999971</v>
          </cell>
          <cell r="R1011">
            <v>0</v>
          </cell>
          <cell r="S1011">
            <v>1</v>
          </cell>
        </row>
        <row r="1012">
          <cell r="C1012">
            <v>100.39999999999857</v>
          </cell>
          <cell r="D1012">
            <v>1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99999.999999999971</v>
          </cell>
          <cell r="Q1012">
            <v>99999.999999999971</v>
          </cell>
          <cell r="R1012">
            <v>0</v>
          </cell>
          <cell r="S1012">
            <v>1</v>
          </cell>
        </row>
        <row r="1013">
          <cell r="C1013">
            <v>100.49999999999856</v>
          </cell>
          <cell r="D1013">
            <v>1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99999.999999999971</v>
          </cell>
          <cell r="Q1013">
            <v>99999.999999999971</v>
          </cell>
          <cell r="R1013">
            <v>0</v>
          </cell>
          <cell r="S1013">
            <v>1</v>
          </cell>
        </row>
        <row r="1014">
          <cell r="C1014">
            <v>100.59999999999856</v>
          </cell>
          <cell r="D1014">
            <v>1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99999.999999999971</v>
          </cell>
          <cell r="Q1014">
            <v>99999.999999999971</v>
          </cell>
          <cell r="R1014">
            <v>0</v>
          </cell>
          <cell r="S1014">
            <v>1</v>
          </cell>
        </row>
        <row r="1015">
          <cell r="C1015">
            <v>100.69999999999855</v>
          </cell>
          <cell r="D1015">
            <v>1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99999.999999999971</v>
          </cell>
          <cell r="Q1015">
            <v>99999.999999999971</v>
          </cell>
          <cell r="R1015">
            <v>0</v>
          </cell>
          <cell r="S1015">
            <v>1</v>
          </cell>
        </row>
        <row r="1016">
          <cell r="C1016">
            <v>100.79999999999855</v>
          </cell>
          <cell r="D1016">
            <v>1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99999.999999999971</v>
          </cell>
          <cell r="Q1016">
            <v>99999.999999999971</v>
          </cell>
          <cell r="R1016">
            <v>0</v>
          </cell>
          <cell r="S1016">
            <v>1</v>
          </cell>
        </row>
        <row r="1017">
          <cell r="C1017">
            <v>100.89999999999854</v>
          </cell>
          <cell r="D1017">
            <v>1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99999.999999999971</v>
          </cell>
          <cell r="Q1017">
            <v>99999.999999999971</v>
          </cell>
          <cell r="R1017">
            <v>0</v>
          </cell>
          <cell r="S1017">
            <v>1</v>
          </cell>
        </row>
        <row r="1018">
          <cell r="C1018">
            <v>100.99999999999854</v>
          </cell>
          <cell r="D1018">
            <v>1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99999.999999999971</v>
          </cell>
          <cell r="Q1018">
            <v>99999.999999999971</v>
          </cell>
          <cell r="R1018">
            <v>0</v>
          </cell>
          <cell r="S1018">
            <v>1</v>
          </cell>
        </row>
        <row r="1019">
          <cell r="C1019">
            <v>101.09999999999853</v>
          </cell>
          <cell r="D1019">
            <v>1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99999.999999999971</v>
          </cell>
          <cell r="Q1019">
            <v>99999.999999999971</v>
          </cell>
          <cell r="R1019">
            <v>0</v>
          </cell>
          <cell r="S1019">
            <v>1</v>
          </cell>
        </row>
        <row r="1020">
          <cell r="C1020">
            <v>101.19999999999852</v>
          </cell>
          <cell r="D1020">
            <v>1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99999.999999999971</v>
          </cell>
          <cell r="Q1020">
            <v>99999.999999999971</v>
          </cell>
          <cell r="R1020">
            <v>0</v>
          </cell>
          <cell r="S1020">
            <v>1</v>
          </cell>
        </row>
        <row r="1021">
          <cell r="C1021">
            <v>101.29999999999852</v>
          </cell>
          <cell r="D1021">
            <v>1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99999.999999999971</v>
          </cell>
          <cell r="Q1021">
            <v>99999.999999999971</v>
          </cell>
          <cell r="R1021">
            <v>0</v>
          </cell>
          <cell r="S1021">
            <v>1</v>
          </cell>
        </row>
        <row r="1022">
          <cell r="C1022">
            <v>101.39999999999851</v>
          </cell>
          <cell r="D1022">
            <v>1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99999.999999999971</v>
          </cell>
          <cell r="Q1022">
            <v>99999.999999999971</v>
          </cell>
          <cell r="R1022">
            <v>0</v>
          </cell>
          <cell r="S1022">
            <v>1</v>
          </cell>
        </row>
        <row r="1023">
          <cell r="C1023">
            <v>101.49999999999851</v>
          </cell>
          <cell r="D1023">
            <v>1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99999.999999999971</v>
          </cell>
          <cell r="Q1023">
            <v>99999.999999999971</v>
          </cell>
          <cell r="R1023">
            <v>0</v>
          </cell>
          <cell r="S1023">
            <v>1</v>
          </cell>
        </row>
        <row r="1024">
          <cell r="C1024">
            <v>101.5999999999985</v>
          </cell>
          <cell r="D1024">
            <v>1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99999.999999999971</v>
          </cell>
          <cell r="Q1024">
            <v>99999.999999999971</v>
          </cell>
          <cell r="R1024">
            <v>0</v>
          </cell>
          <cell r="S1024">
            <v>1</v>
          </cell>
        </row>
        <row r="1025">
          <cell r="C1025">
            <v>101.6999999999985</v>
          </cell>
          <cell r="D1025">
            <v>1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99999.999999999971</v>
          </cell>
          <cell r="Q1025">
            <v>99999.999999999971</v>
          </cell>
          <cell r="R1025">
            <v>0</v>
          </cell>
          <cell r="S1025">
            <v>1</v>
          </cell>
        </row>
        <row r="1026">
          <cell r="C1026">
            <v>101.79999999999849</v>
          </cell>
          <cell r="D1026">
            <v>1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99999.999999999971</v>
          </cell>
          <cell r="Q1026">
            <v>99999.999999999971</v>
          </cell>
          <cell r="R1026">
            <v>0</v>
          </cell>
          <cell r="S1026">
            <v>1</v>
          </cell>
        </row>
        <row r="1027">
          <cell r="C1027">
            <v>101.89999999999849</v>
          </cell>
          <cell r="D1027">
            <v>1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99999.999999999971</v>
          </cell>
          <cell r="Q1027">
            <v>99999.999999999971</v>
          </cell>
          <cell r="R1027">
            <v>0</v>
          </cell>
          <cell r="S1027">
            <v>1</v>
          </cell>
        </row>
        <row r="1028">
          <cell r="C1028">
            <v>101.99999999999848</v>
          </cell>
          <cell r="D1028">
            <v>1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99999.999999999971</v>
          </cell>
          <cell r="Q1028">
            <v>99999.999999999971</v>
          </cell>
          <cell r="R1028">
            <v>0</v>
          </cell>
          <cell r="S1028">
            <v>1</v>
          </cell>
        </row>
        <row r="1029">
          <cell r="C1029">
            <v>102.09999999999847</v>
          </cell>
          <cell r="D1029">
            <v>1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99999.999999999971</v>
          </cell>
          <cell r="Q1029">
            <v>99999.999999999971</v>
          </cell>
          <cell r="R1029">
            <v>0</v>
          </cell>
          <cell r="S1029">
            <v>1</v>
          </cell>
        </row>
        <row r="1030">
          <cell r="C1030">
            <v>102.19999999999847</v>
          </cell>
          <cell r="D1030">
            <v>1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99999.999999999971</v>
          </cell>
          <cell r="Q1030">
            <v>99999.999999999971</v>
          </cell>
          <cell r="R1030">
            <v>0</v>
          </cell>
          <cell r="S1030">
            <v>1</v>
          </cell>
        </row>
        <row r="1031">
          <cell r="C1031">
            <v>102.29999999999846</v>
          </cell>
          <cell r="D1031">
            <v>1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99999.999999999971</v>
          </cell>
          <cell r="Q1031">
            <v>99999.999999999971</v>
          </cell>
          <cell r="R1031">
            <v>0</v>
          </cell>
          <cell r="S1031">
            <v>1</v>
          </cell>
        </row>
        <row r="1032">
          <cell r="C1032">
            <v>102.39999999999846</v>
          </cell>
          <cell r="D1032">
            <v>1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99999.999999999971</v>
          </cell>
          <cell r="Q1032">
            <v>99999.999999999971</v>
          </cell>
          <cell r="R1032">
            <v>0</v>
          </cell>
          <cell r="S1032">
            <v>1</v>
          </cell>
        </row>
        <row r="1033">
          <cell r="C1033">
            <v>102.49999999999845</v>
          </cell>
          <cell r="D1033">
            <v>1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99999.999999999971</v>
          </cell>
          <cell r="Q1033">
            <v>99999.999999999971</v>
          </cell>
          <cell r="R1033">
            <v>0</v>
          </cell>
          <cell r="S1033">
            <v>1</v>
          </cell>
        </row>
        <row r="1034">
          <cell r="C1034">
            <v>102.59999999999845</v>
          </cell>
          <cell r="D1034">
            <v>1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99999.999999999971</v>
          </cell>
          <cell r="Q1034">
            <v>99999.999999999971</v>
          </cell>
          <cell r="R1034">
            <v>0</v>
          </cell>
          <cell r="S1034">
            <v>1</v>
          </cell>
        </row>
        <row r="1035">
          <cell r="C1035">
            <v>102.69999999999844</v>
          </cell>
          <cell r="D1035">
            <v>1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99999.999999999971</v>
          </cell>
          <cell r="Q1035">
            <v>99999.999999999971</v>
          </cell>
          <cell r="R1035">
            <v>0</v>
          </cell>
          <cell r="S1035">
            <v>1</v>
          </cell>
        </row>
        <row r="1036">
          <cell r="C1036">
            <v>102.79999999999843</v>
          </cell>
          <cell r="D1036">
            <v>1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99999.999999999971</v>
          </cell>
          <cell r="Q1036">
            <v>99999.999999999971</v>
          </cell>
          <cell r="R1036">
            <v>0</v>
          </cell>
          <cell r="S1036">
            <v>1</v>
          </cell>
        </row>
        <row r="1037">
          <cell r="C1037">
            <v>102.89999999999843</v>
          </cell>
          <cell r="D1037">
            <v>1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99999.999999999971</v>
          </cell>
          <cell r="Q1037">
            <v>99999.999999999971</v>
          </cell>
          <cell r="R1037">
            <v>0</v>
          </cell>
          <cell r="S1037">
            <v>1</v>
          </cell>
        </row>
        <row r="1038">
          <cell r="C1038">
            <v>102.99999999999842</v>
          </cell>
          <cell r="D1038">
            <v>1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99999.999999999971</v>
          </cell>
          <cell r="Q1038">
            <v>99999.999999999971</v>
          </cell>
          <cell r="R1038">
            <v>0</v>
          </cell>
          <cell r="S1038">
            <v>1</v>
          </cell>
        </row>
        <row r="1039">
          <cell r="C1039">
            <v>103.09999999999842</v>
          </cell>
          <cell r="D1039">
            <v>1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99999.999999999971</v>
          </cell>
          <cell r="Q1039">
            <v>99999.999999999971</v>
          </cell>
          <cell r="R1039">
            <v>0</v>
          </cell>
          <cell r="S1039">
            <v>1</v>
          </cell>
        </row>
        <row r="1040">
          <cell r="C1040">
            <v>103.19999999999841</v>
          </cell>
          <cell r="D1040">
            <v>1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99999.999999999971</v>
          </cell>
          <cell r="Q1040">
            <v>99999.999999999971</v>
          </cell>
          <cell r="R1040">
            <v>0</v>
          </cell>
          <cell r="S1040">
            <v>1</v>
          </cell>
        </row>
        <row r="1041">
          <cell r="C1041">
            <v>103.29999999999841</v>
          </cell>
          <cell r="D1041">
            <v>1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99999.999999999971</v>
          </cell>
          <cell r="Q1041">
            <v>99999.999999999971</v>
          </cell>
          <cell r="R1041">
            <v>0</v>
          </cell>
          <cell r="S1041">
            <v>1</v>
          </cell>
        </row>
        <row r="1042">
          <cell r="C1042">
            <v>103.3999999999984</v>
          </cell>
          <cell r="D1042">
            <v>1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99999.999999999971</v>
          </cell>
          <cell r="Q1042">
            <v>99999.999999999971</v>
          </cell>
          <cell r="R1042">
            <v>0</v>
          </cell>
          <cell r="S1042">
            <v>1</v>
          </cell>
        </row>
        <row r="1043">
          <cell r="C1043">
            <v>103.49999999999839</v>
          </cell>
          <cell r="D1043">
            <v>1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99999.999999999971</v>
          </cell>
          <cell r="Q1043">
            <v>99999.999999999971</v>
          </cell>
          <cell r="R1043">
            <v>0</v>
          </cell>
          <cell r="S1043">
            <v>1</v>
          </cell>
        </row>
        <row r="1044">
          <cell r="C1044">
            <v>103.59999999999839</v>
          </cell>
          <cell r="D1044">
            <v>1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99999.999999999971</v>
          </cell>
          <cell r="Q1044">
            <v>99999.999999999971</v>
          </cell>
          <cell r="R1044">
            <v>0</v>
          </cell>
          <cell r="S1044">
            <v>1</v>
          </cell>
        </row>
        <row r="1045">
          <cell r="C1045">
            <v>103.69999999999838</v>
          </cell>
          <cell r="D1045">
            <v>1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99999.999999999971</v>
          </cell>
          <cell r="Q1045">
            <v>99999.999999999971</v>
          </cell>
          <cell r="R1045">
            <v>0</v>
          </cell>
          <cell r="S1045">
            <v>1</v>
          </cell>
        </row>
        <row r="1046">
          <cell r="C1046">
            <v>103.79999999999838</v>
          </cell>
          <cell r="D1046">
            <v>1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99999.999999999971</v>
          </cell>
          <cell r="Q1046">
            <v>99999.999999999971</v>
          </cell>
          <cell r="R1046">
            <v>0</v>
          </cell>
          <cell r="S1046">
            <v>1</v>
          </cell>
        </row>
        <row r="1047">
          <cell r="C1047">
            <v>103.89999999999837</v>
          </cell>
          <cell r="D1047">
            <v>1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99999.999999999971</v>
          </cell>
          <cell r="Q1047">
            <v>99999.999999999971</v>
          </cell>
          <cell r="R1047">
            <v>0</v>
          </cell>
          <cell r="S1047">
            <v>1</v>
          </cell>
        </row>
        <row r="1048">
          <cell r="C1048">
            <v>103.99999999999837</v>
          </cell>
          <cell r="D1048">
            <v>1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99999.999999999971</v>
          </cell>
          <cell r="Q1048">
            <v>99999.999999999971</v>
          </cell>
          <cell r="R1048">
            <v>0</v>
          </cell>
          <cell r="S1048">
            <v>1</v>
          </cell>
        </row>
        <row r="1049">
          <cell r="C1049">
            <v>104.09999999999836</v>
          </cell>
          <cell r="D1049">
            <v>1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99999.999999999971</v>
          </cell>
          <cell r="Q1049">
            <v>99999.999999999971</v>
          </cell>
          <cell r="R1049">
            <v>0</v>
          </cell>
          <cell r="S1049">
            <v>1</v>
          </cell>
        </row>
        <row r="1050">
          <cell r="C1050">
            <v>104.19999999999835</v>
          </cell>
          <cell r="D1050">
            <v>1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99999.999999999971</v>
          </cell>
          <cell r="Q1050">
            <v>99999.999999999971</v>
          </cell>
          <cell r="R1050">
            <v>0</v>
          </cell>
          <cell r="S1050">
            <v>1</v>
          </cell>
        </row>
        <row r="1051">
          <cell r="C1051">
            <v>104.29999999999835</v>
          </cell>
          <cell r="D1051">
            <v>1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99999.999999999971</v>
          </cell>
          <cell r="Q1051">
            <v>99999.999999999971</v>
          </cell>
          <cell r="R1051">
            <v>0</v>
          </cell>
          <cell r="S1051">
            <v>1</v>
          </cell>
        </row>
        <row r="1052">
          <cell r="C1052">
            <v>104.39999999999834</v>
          </cell>
          <cell r="D1052">
            <v>1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99999.999999999971</v>
          </cell>
          <cell r="Q1052">
            <v>99999.999999999971</v>
          </cell>
          <cell r="R1052">
            <v>0</v>
          </cell>
          <cell r="S1052">
            <v>1</v>
          </cell>
        </row>
        <row r="1053">
          <cell r="C1053">
            <v>104.49999999999834</v>
          </cell>
          <cell r="D1053">
            <v>1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99999.999999999971</v>
          </cell>
          <cell r="Q1053">
            <v>99999.999999999971</v>
          </cell>
          <cell r="R1053">
            <v>0</v>
          </cell>
          <cell r="S1053">
            <v>1</v>
          </cell>
        </row>
        <row r="1054">
          <cell r="C1054">
            <v>104.59999999999833</v>
          </cell>
          <cell r="D1054">
            <v>1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99999.999999999971</v>
          </cell>
          <cell r="Q1054">
            <v>99999.999999999971</v>
          </cell>
          <cell r="R1054">
            <v>0</v>
          </cell>
          <cell r="S1054">
            <v>1</v>
          </cell>
        </row>
        <row r="1055">
          <cell r="C1055">
            <v>104.69999999999833</v>
          </cell>
          <cell r="D1055">
            <v>1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99999.999999999971</v>
          </cell>
          <cell r="Q1055">
            <v>99999.999999999971</v>
          </cell>
          <cell r="R1055">
            <v>0</v>
          </cell>
          <cell r="S1055">
            <v>1</v>
          </cell>
        </row>
        <row r="1056">
          <cell r="C1056">
            <v>104.79999999999832</v>
          </cell>
          <cell r="D1056">
            <v>1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99999.999999999971</v>
          </cell>
          <cell r="Q1056">
            <v>99999.999999999971</v>
          </cell>
          <cell r="R1056">
            <v>0</v>
          </cell>
          <cell r="S1056">
            <v>1</v>
          </cell>
        </row>
        <row r="1057">
          <cell r="C1057">
            <v>104.89999999999831</v>
          </cell>
          <cell r="D1057">
            <v>1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99999.999999999971</v>
          </cell>
          <cell r="Q1057">
            <v>99999.999999999971</v>
          </cell>
          <cell r="R1057">
            <v>0</v>
          </cell>
          <cell r="S1057">
            <v>1</v>
          </cell>
        </row>
        <row r="1058">
          <cell r="C1058">
            <v>104.99999999999831</v>
          </cell>
          <cell r="D1058">
            <v>1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99999.999999999971</v>
          </cell>
          <cell r="Q1058">
            <v>99999.999999999971</v>
          </cell>
          <cell r="R1058">
            <v>0</v>
          </cell>
          <cell r="S1058">
            <v>1</v>
          </cell>
        </row>
        <row r="1059">
          <cell r="C1059">
            <v>105.0999999999983</v>
          </cell>
          <cell r="D1059">
            <v>1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99999.999999999971</v>
          </cell>
          <cell r="Q1059">
            <v>99999.999999999971</v>
          </cell>
          <cell r="R1059">
            <v>0</v>
          </cell>
          <cell r="S1059">
            <v>1</v>
          </cell>
        </row>
        <row r="1060">
          <cell r="C1060">
            <v>105.1999999999983</v>
          </cell>
          <cell r="D1060">
            <v>1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99999.999999999971</v>
          </cell>
          <cell r="Q1060">
            <v>99999.999999999971</v>
          </cell>
          <cell r="R1060">
            <v>0</v>
          </cell>
          <cell r="S1060">
            <v>1</v>
          </cell>
        </row>
        <row r="1061">
          <cell r="C1061">
            <v>105.29999999999829</v>
          </cell>
          <cell r="D1061">
            <v>1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99999.999999999971</v>
          </cell>
          <cell r="Q1061">
            <v>99999.999999999971</v>
          </cell>
          <cell r="R1061">
            <v>0</v>
          </cell>
          <cell r="S1061">
            <v>1</v>
          </cell>
        </row>
        <row r="1062">
          <cell r="C1062">
            <v>105.39999999999829</v>
          </cell>
          <cell r="D1062">
            <v>1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99999.999999999971</v>
          </cell>
          <cell r="Q1062">
            <v>99999.999999999971</v>
          </cell>
          <cell r="R1062">
            <v>0</v>
          </cell>
          <cell r="S1062">
            <v>1</v>
          </cell>
        </row>
        <row r="1063">
          <cell r="C1063">
            <v>105.49999999999828</v>
          </cell>
          <cell r="D1063">
            <v>1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99999.999999999971</v>
          </cell>
          <cell r="Q1063">
            <v>99999.999999999971</v>
          </cell>
          <cell r="R1063">
            <v>0</v>
          </cell>
          <cell r="S1063">
            <v>1</v>
          </cell>
        </row>
        <row r="1064">
          <cell r="C1064">
            <v>105.59999999999827</v>
          </cell>
          <cell r="D1064">
            <v>1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99999.999999999971</v>
          </cell>
          <cell r="Q1064">
            <v>99999.999999999971</v>
          </cell>
          <cell r="R1064">
            <v>0</v>
          </cell>
          <cell r="S1064">
            <v>1</v>
          </cell>
        </row>
        <row r="1065">
          <cell r="C1065">
            <v>105.69999999999827</v>
          </cell>
          <cell r="D1065">
            <v>1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99999.999999999971</v>
          </cell>
          <cell r="Q1065">
            <v>99999.999999999971</v>
          </cell>
          <cell r="R1065">
            <v>0</v>
          </cell>
          <cell r="S1065">
            <v>1</v>
          </cell>
        </row>
        <row r="1066">
          <cell r="C1066">
            <v>105.79999999999826</v>
          </cell>
          <cell r="D1066">
            <v>1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99999.999999999971</v>
          </cell>
          <cell r="Q1066">
            <v>99999.999999999971</v>
          </cell>
          <cell r="R1066">
            <v>0</v>
          </cell>
          <cell r="S1066">
            <v>1</v>
          </cell>
        </row>
        <row r="1067">
          <cell r="C1067">
            <v>105.89999999999826</v>
          </cell>
          <cell r="D1067">
            <v>1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99999.999999999971</v>
          </cell>
          <cell r="Q1067">
            <v>99999.999999999971</v>
          </cell>
          <cell r="R1067">
            <v>0</v>
          </cell>
          <cell r="S1067">
            <v>1</v>
          </cell>
        </row>
        <row r="1068">
          <cell r="C1068">
            <v>105.99999999999825</v>
          </cell>
          <cell r="D1068">
            <v>1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99999.999999999971</v>
          </cell>
          <cell r="Q1068">
            <v>99999.999999999971</v>
          </cell>
          <cell r="R1068">
            <v>0</v>
          </cell>
          <cell r="S1068">
            <v>1</v>
          </cell>
        </row>
        <row r="1069">
          <cell r="C1069">
            <v>106.09999999999825</v>
          </cell>
          <cell r="D1069">
            <v>1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99999.999999999971</v>
          </cell>
          <cell r="Q1069">
            <v>99999.999999999971</v>
          </cell>
          <cell r="R1069">
            <v>0</v>
          </cell>
          <cell r="S1069">
            <v>1</v>
          </cell>
        </row>
        <row r="1070">
          <cell r="C1070">
            <v>106.19999999999824</v>
          </cell>
          <cell r="D1070">
            <v>1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99999.999999999971</v>
          </cell>
          <cell r="Q1070">
            <v>99999.999999999971</v>
          </cell>
          <cell r="R1070">
            <v>0</v>
          </cell>
          <cell r="S1070">
            <v>1</v>
          </cell>
        </row>
        <row r="1071">
          <cell r="C1071">
            <v>106.29999999999824</v>
          </cell>
          <cell r="D1071">
            <v>1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99999.999999999971</v>
          </cell>
          <cell r="Q1071">
            <v>99999.999999999971</v>
          </cell>
          <cell r="R1071">
            <v>0</v>
          </cell>
          <cell r="S1071">
            <v>1</v>
          </cell>
        </row>
        <row r="1072">
          <cell r="C1072">
            <v>106.39999999999823</v>
          </cell>
          <cell r="D1072">
            <v>1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99999.999999999971</v>
          </cell>
          <cell r="Q1072">
            <v>99999.999999999971</v>
          </cell>
          <cell r="R1072">
            <v>0</v>
          </cell>
          <cell r="S1072">
            <v>1</v>
          </cell>
        </row>
        <row r="1073">
          <cell r="C1073">
            <v>106.49999999999822</v>
          </cell>
          <cell r="D1073">
            <v>1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99999.999999999971</v>
          </cell>
          <cell r="Q1073">
            <v>99999.999999999971</v>
          </cell>
          <cell r="R1073">
            <v>0</v>
          </cell>
          <cell r="S1073">
            <v>1</v>
          </cell>
        </row>
        <row r="1074">
          <cell r="C1074">
            <v>106.59999999999822</v>
          </cell>
          <cell r="D1074">
            <v>1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99999.999999999971</v>
          </cell>
          <cell r="Q1074">
            <v>99999.999999999971</v>
          </cell>
          <cell r="R1074">
            <v>0</v>
          </cell>
          <cell r="S1074">
            <v>1</v>
          </cell>
        </row>
        <row r="1075">
          <cell r="C1075">
            <v>106.69999999999821</v>
          </cell>
          <cell r="D1075">
            <v>1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99999.999999999971</v>
          </cell>
          <cell r="Q1075">
            <v>99999.999999999971</v>
          </cell>
          <cell r="R1075">
            <v>0</v>
          </cell>
          <cell r="S1075">
            <v>1</v>
          </cell>
        </row>
        <row r="1076">
          <cell r="C1076">
            <v>106.79999999999821</v>
          </cell>
          <cell r="D1076">
            <v>1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99999.999999999971</v>
          </cell>
          <cell r="Q1076">
            <v>99999.999999999971</v>
          </cell>
          <cell r="R1076">
            <v>0</v>
          </cell>
          <cell r="S1076">
            <v>1</v>
          </cell>
        </row>
        <row r="1077">
          <cell r="C1077">
            <v>106.8999999999982</v>
          </cell>
          <cell r="D1077">
            <v>1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99999.999999999971</v>
          </cell>
          <cell r="Q1077">
            <v>99999.999999999971</v>
          </cell>
          <cell r="R1077">
            <v>0</v>
          </cell>
          <cell r="S1077">
            <v>1</v>
          </cell>
        </row>
        <row r="1078">
          <cell r="C1078">
            <v>106.9999999999982</v>
          </cell>
          <cell r="D1078">
            <v>1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99999.999999999971</v>
          </cell>
          <cell r="Q1078">
            <v>99999.999999999971</v>
          </cell>
          <cell r="R1078">
            <v>0</v>
          </cell>
          <cell r="S1078">
            <v>1</v>
          </cell>
        </row>
        <row r="1079">
          <cell r="C1079">
            <v>107.09999999999819</v>
          </cell>
          <cell r="D1079">
            <v>1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99999.999999999971</v>
          </cell>
          <cell r="Q1079">
            <v>99999.999999999971</v>
          </cell>
          <cell r="R1079">
            <v>0</v>
          </cell>
          <cell r="S1079">
            <v>1</v>
          </cell>
        </row>
        <row r="1080">
          <cell r="C1080">
            <v>107.19999999999818</v>
          </cell>
          <cell r="D1080">
            <v>1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99999.999999999971</v>
          </cell>
          <cell r="Q1080">
            <v>99999.999999999971</v>
          </cell>
          <cell r="R1080">
            <v>0</v>
          </cell>
          <cell r="S1080">
            <v>1</v>
          </cell>
        </row>
        <row r="1081">
          <cell r="C1081">
            <v>107.29999999999818</v>
          </cell>
          <cell r="D1081">
            <v>1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99999.999999999971</v>
          </cell>
          <cell r="Q1081">
            <v>99999.999999999971</v>
          </cell>
          <cell r="R1081">
            <v>0</v>
          </cell>
          <cell r="S1081">
            <v>1</v>
          </cell>
        </row>
        <row r="1082">
          <cell r="C1082">
            <v>107.39999999999817</v>
          </cell>
          <cell r="D1082">
            <v>1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99999.999999999971</v>
          </cell>
          <cell r="Q1082">
            <v>99999.999999999971</v>
          </cell>
          <cell r="R1082">
            <v>0</v>
          </cell>
          <cell r="S1082">
            <v>1</v>
          </cell>
        </row>
        <row r="1083">
          <cell r="C1083">
            <v>107.49999999999817</v>
          </cell>
          <cell r="D1083">
            <v>1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99999.999999999971</v>
          </cell>
          <cell r="Q1083">
            <v>99999.999999999971</v>
          </cell>
          <cell r="R1083">
            <v>0</v>
          </cell>
          <cell r="S1083">
            <v>1</v>
          </cell>
        </row>
        <row r="1084">
          <cell r="C1084">
            <v>107.59999999999816</v>
          </cell>
          <cell r="D1084">
            <v>1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99999.999999999971</v>
          </cell>
          <cell r="Q1084">
            <v>99999.999999999971</v>
          </cell>
          <cell r="R1084">
            <v>0</v>
          </cell>
          <cell r="S1084">
            <v>1</v>
          </cell>
        </row>
        <row r="1085">
          <cell r="C1085">
            <v>107.69999999999816</v>
          </cell>
          <cell r="D1085">
            <v>1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99999.999999999971</v>
          </cell>
          <cell r="Q1085">
            <v>99999.999999999971</v>
          </cell>
          <cell r="R1085">
            <v>0</v>
          </cell>
          <cell r="S1085">
            <v>1</v>
          </cell>
        </row>
        <row r="1086">
          <cell r="C1086">
            <v>107.79999999999815</v>
          </cell>
          <cell r="D1086">
            <v>1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99999.999999999971</v>
          </cell>
          <cell r="Q1086">
            <v>99999.999999999971</v>
          </cell>
          <cell r="R1086">
            <v>0</v>
          </cell>
          <cell r="S1086">
            <v>1</v>
          </cell>
        </row>
        <row r="1087">
          <cell r="C1087">
            <v>107.89999999999814</v>
          </cell>
          <cell r="D1087">
            <v>1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99999.999999999971</v>
          </cell>
          <cell r="Q1087">
            <v>99999.999999999971</v>
          </cell>
          <cell r="R1087">
            <v>0</v>
          </cell>
          <cell r="S1087">
            <v>1</v>
          </cell>
        </row>
        <row r="1088">
          <cell r="C1088">
            <v>107.99999999999814</v>
          </cell>
          <cell r="D1088">
            <v>1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99999.999999999971</v>
          </cell>
          <cell r="Q1088">
            <v>99999.999999999971</v>
          </cell>
          <cell r="R1088">
            <v>0</v>
          </cell>
          <cell r="S1088">
            <v>1</v>
          </cell>
        </row>
        <row r="1089">
          <cell r="C1089">
            <v>108.09999999999813</v>
          </cell>
          <cell r="D1089">
            <v>1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99999.999999999971</v>
          </cell>
          <cell r="Q1089">
            <v>99999.999999999971</v>
          </cell>
          <cell r="R1089">
            <v>0</v>
          </cell>
          <cell r="S1089">
            <v>1</v>
          </cell>
        </row>
        <row r="1090">
          <cell r="C1090">
            <v>108.19999999999813</v>
          </cell>
          <cell r="D1090">
            <v>1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99999.999999999971</v>
          </cell>
          <cell r="Q1090">
            <v>99999.999999999971</v>
          </cell>
          <cell r="R1090">
            <v>0</v>
          </cell>
          <cell r="S1090">
            <v>1</v>
          </cell>
        </row>
        <row r="1091">
          <cell r="C1091">
            <v>108.29999999999812</v>
          </cell>
          <cell r="D1091">
            <v>1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99999.999999999971</v>
          </cell>
          <cell r="Q1091">
            <v>99999.999999999971</v>
          </cell>
          <cell r="R1091">
            <v>0</v>
          </cell>
          <cell r="S1091">
            <v>1</v>
          </cell>
        </row>
        <row r="1092">
          <cell r="C1092">
            <v>108.39999999999812</v>
          </cell>
          <cell r="D1092">
            <v>1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99999.999999999971</v>
          </cell>
          <cell r="Q1092">
            <v>99999.999999999971</v>
          </cell>
          <cell r="R1092">
            <v>0</v>
          </cell>
          <cell r="S1092">
            <v>1</v>
          </cell>
        </row>
        <row r="1093">
          <cell r="C1093">
            <v>108.49999999999811</v>
          </cell>
          <cell r="D1093">
            <v>1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99999.999999999971</v>
          </cell>
          <cell r="Q1093">
            <v>99999.999999999971</v>
          </cell>
          <cell r="R1093">
            <v>0</v>
          </cell>
          <cell r="S1093">
            <v>1</v>
          </cell>
        </row>
        <row r="1094">
          <cell r="C1094">
            <v>108.5999999999981</v>
          </cell>
          <cell r="D1094">
            <v>1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99999.999999999971</v>
          </cell>
          <cell r="Q1094">
            <v>99999.999999999971</v>
          </cell>
          <cell r="R1094">
            <v>0</v>
          </cell>
          <cell r="S1094">
            <v>1</v>
          </cell>
        </row>
        <row r="1095">
          <cell r="C1095">
            <v>108.6999999999981</v>
          </cell>
          <cell r="D1095">
            <v>1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99999.999999999971</v>
          </cell>
          <cell r="Q1095">
            <v>99999.999999999971</v>
          </cell>
          <cell r="R1095">
            <v>0</v>
          </cell>
          <cell r="S1095">
            <v>1</v>
          </cell>
        </row>
        <row r="1096">
          <cell r="C1096">
            <v>108.79999999999809</v>
          </cell>
          <cell r="D1096">
            <v>1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99999.999999999971</v>
          </cell>
          <cell r="Q1096">
            <v>99999.999999999971</v>
          </cell>
          <cell r="R1096">
            <v>0</v>
          </cell>
          <cell r="S1096">
            <v>1</v>
          </cell>
        </row>
        <row r="1097">
          <cell r="C1097">
            <v>108.89999999999809</v>
          </cell>
          <cell r="D1097">
            <v>1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99999.999999999971</v>
          </cell>
          <cell r="Q1097">
            <v>99999.999999999971</v>
          </cell>
          <cell r="R1097">
            <v>0</v>
          </cell>
          <cell r="S1097">
            <v>1</v>
          </cell>
        </row>
        <row r="1098">
          <cell r="C1098">
            <v>108.99999999999808</v>
          </cell>
          <cell r="D1098">
            <v>1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99999.999999999971</v>
          </cell>
          <cell r="Q1098">
            <v>99999.999999999971</v>
          </cell>
          <cell r="R1098">
            <v>0</v>
          </cell>
          <cell r="S1098">
            <v>1</v>
          </cell>
        </row>
        <row r="1099">
          <cell r="C1099">
            <v>109.09999999999808</v>
          </cell>
          <cell r="D1099">
            <v>1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99999.999999999971</v>
          </cell>
          <cell r="Q1099">
            <v>99999.999999999971</v>
          </cell>
          <cell r="R1099">
            <v>0</v>
          </cell>
          <cell r="S1099">
            <v>1</v>
          </cell>
        </row>
        <row r="1100">
          <cell r="C1100">
            <v>109.19999999999807</v>
          </cell>
          <cell r="D1100">
            <v>1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99999.999999999971</v>
          </cell>
          <cell r="Q1100">
            <v>99999.999999999971</v>
          </cell>
          <cell r="R1100">
            <v>0</v>
          </cell>
          <cell r="S1100">
            <v>1</v>
          </cell>
        </row>
        <row r="1101">
          <cell r="C1101">
            <v>109.29999999999806</v>
          </cell>
          <cell r="D1101">
            <v>1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99999.999999999971</v>
          </cell>
          <cell r="Q1101">
            <v>99999.999999999971</v>
          </cell>
          <cell r="R1101">
            <v>0</v>
          </cell>
          <cell r="S1101">
            <v>1</v>
          </cell>
        </row>
        <row r="1102">
          <cell r="C1102">
            <v>109.39999999999806</v>
          </cell>
          <cell r="D1102">
            <v>1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99999.999999999971</v>
          </cell>
          <cell r="Q1102">
            <v>99999.999999999971</v>
          </cell>
          <cell r="R1102">
            <v>0</v>
          </cell>
          <cell r="S1102">
            <v>1</v>
          </cell>
        </row>
        <row r="1103">
          <cell r="C1103">
            <v>109.49999999999805</v>
          </cell>
          <cell r="D1103">
            <v>1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99999.999999999971</v>
          </cell>
          <cell r="Q1103">
            <v>99999.999999999971</v>
          </cell>
          <cell r="R1103">
            <v>0</v>
          </cell>
          <cell r="S1103">
            <v>1</v>
          </cell>
        </row>
        <row r="1104">
          <cell r="C1104">
            <v>109.59999999999805</v>
          </cell>
          <cell r="D1104">
            <v>1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99999.999999999971</v>
          </cell>
          <cell r="Q1104">
            <v>99999.999999999971</v>
          </cell>
          <cell r="R1104">
            <v>0</v>
          </cell>
          <cell r="S1104">
            <v>1</v>
          </cell>
        </row>
        <row r="1105">
          <cell r="C1105">
            <v>109.69999999999804</v>
          </cell>
          <cell r="D1105">
            <v>1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99999.999999999971</v>
          </cell>
          <cell r="Q1105">
            <v>99999.999999999971</v>
          </cell>
          <cell r="R1105">
            <v>0</v>
          </cell>
          <cell r="S1105">
            <v>1</v>
          </cell>
        </row>
        <row r="1106">
          <cell r="C1106">
            <v>109.79999999999804</v>
          </cell>
          <cell r="D1106">
            <v>1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99999.999999999971</v>
          </cell>
          <cell r="Q1106">
            <v>99999.999999999971</v>
          </cell>
          <cell r="R1106">
            <v>0</v>
          </cell>
          <cell r="S1106">
            <v>1</v>
          </cell>
        </row>
        <row r="1107">
          <cell r="C1107">
            <v>109.89999999999803</v>
          </cell>
          <cell r="D1107">
            <v>1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99999.999999999971</v>
          </cell>
          <cell r="Q1107">
            <v>99999.999999999971</v>
          </cell>
          <cell r="R1107">
            <v>0</v>
          </cell>
          <cell r="S1107">
            <v>1</v>
          </cell>
        </row>
        <row r="1108">
          <cell r="C1108">
            <v>109.99999999999802</v>
          </cell>
          <cell r="D1108">
            <v>1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99999.999999999971</v>
          </cell>
          <cell r="Q1108">
            <v>99999.999999999971</v>
          </cell>
          <cell r="R1108">
            <v>0</v>
          </cell>
          <cell r="S1108">
            <v>1</v>
          </cell>
        </row>
        <row r="1109">
          <cell r="C1109">
            <v>110.09999999999802</v>
          </cell>
          <cell r="D1109">
            <v>1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99999.999999999971</v>
          </cell>
          <cell r="Q1109">
            <v>99999.999999999971</v>
          </cell>
          <cell r="R1109">
            <v>0</v>
          </cell>
          <cell r="S1109">
            <v>1</v>
          </cell>
        </row>
        <row r="1110">
          <cell r="C1110">
            <v>110.19999999999801</v>
          </cell>
          <cell r="D1110">
            <v>1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99999.999999999971</v>
          </cell>
          <cell r="Q1110">
            <v>99999.999999999971</v>
          </cell>
          <cell r="R1110">
            <v>0</v>
          </cell>
          <cell r="S1110">
            <v>1</v>
          </cell>
        </row>
        <row r="1111">
          <cell r="C1111">
            <v>110.29999999999801</v>
          </cell>
          <cell r="D1111">
            <v>1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99999.999999999971</v>
          </cell>
          <cell r="Q1111">
            <v>99999.999999999971</v>
          </cell>
          <cell r="R1111">
            <v>0</v>
          </cell>
          <cell r="S1111">
            <v>1</v>
          </cell>
        </row>
        <row r="1112">
          <cell r="C1112">
            <v>110.399999999998</v>
          </cell>
          <cell r="D1112">
            <v>1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99999.999999999971</v>
          </cell>
          <cell r="Q1112">
            <v>99999.999999999971</v>
          </cell>
          <cell r="R1112">
            <v>0</v>
          </cell>
          <cell r="S1112">
            <v>1</v>
          </cell>
        </row>
        <row r="1113">
          <cell r="C1113">
            <v>110.499999999998</v>
          </cell>
          <cell r="D1113">
            <v>1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99999.999999999971</v>
          </cell>
          <cell r="Q1113">
            <v>99999.999999999971</v>
          </cell>
          <cell r="R1113">
            <v>0</v>
          </cell>
          <cell r="S1113">
            <v>1</v>
          </cell>
        </row>
        <row r="1114">
          <cell r="C1114">
            <v>110.59999999999799</v>
          </cell>
          <cell r="D1114">
            <v>1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99999.999999999971</v>
          </cell>
          <cell r="Q1114">
            <v>99999.999999999971</v>
          </cell>
          <cell r="R1114">
            <v>0</v>
          </cell>
          <cell r="S1114">
            <v>1</v>
          </cell>
        </row>
        <row r="1115">
          <cell r="C1115">
            <v>110.69999999999798</v>
          </cell>
          <cell r="D1115">
            <v>1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99999.999999999971</v>
          </cell>
          <cell r="Q1115">
            <v>99999.999999999971</v>
          </cell>
          <cell r="R1115">
            <v>0</v>
          </cell>
          <cell r="S1115">
            <v>1</v>
          </cell>
        </row>
        <row r="1116">
          <cell r="C1116">
            <v>110.79999999999798</v>
          </cell>
          <cell r="D1116">
            <v>1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99999.999999999971</v>
          </cell>
          <cell r="Q1116">
            <v>99999.999999999971</v>
          </cell>
          <cell r="R1116">
            <v>0</v>
          </cell>
          <cell r="S1116">
            <v>1</v>
          </cell>
        </row>
        <row r="1117">
          <cell r="C1117">
            <v>110.89999999999797</v>
          </cell>
          <cell r="D1117">
            <v>1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99999.999999999971</v>
          </cell>
          <cell r="Q1117">
            <v>99999.999999999971</v>
          </cell>
          <cell r="R1117">
            <v>0</v>
          </cell>
          <cell r="S1117">
            <v>1</v>
          </cell>
        </row>
        <row r="1118">
          <cell r="C1118">
            <v>110.99999999999797</v>
          </cell>
          <cell r="D1118">
            <v>1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99999.999999999971</v>
          </cell>
          <cell r="Q1118">
            <v>99999.999999999971</v>
          </cell>
          <cell r="R1118">
            <v>0</v>
          </cell>
          <cell r="S1118">
            <v>1</v>
          </cell>
        </row>
        <row r="1119">
          <cell r="C1119">
            <v>111.09999999999796</v>
          </cell>
          <cell r="D1119">
            <v>1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99999.999999999971</v>
          </cell>
          <cell r="Q1119">
            <v>99999.999999999971</v>
          </cell>
          <cell r="R1119">
            <v>0</v>
          </cell>
          <cell r="S1119">
            <v>1</v>
          </cell>
        </row>
        <row r="1120">
          <cell r="C1120">
            <v>111.19999999999796</v>
          </cell>
          <cell r="D1120">
            <v>1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99999.999999999971</v>
          </cell>
          <cell r="Q1120">
            <v>99999.999999999971</v>
          </cell>
          <cell r="R1120">
            <v>0</v>
          </cell>
          <cell r="S1120">
            <v>1</v>
          </cell>
        </row>
        <row r="1121">
          <cell r="C1121">
            <v>111.29999999999795</v>
          </cell>
          <cell r="D1121">
            <v>1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99999.999999999971</v>
          </cell>
          <cell r="Q1121">
            <v>99999.999999999971</v>
          </cell>
          <cell r="R1121">
            <v>0</v>
          </cell>
          <cell r="S1121">
            <v>1</v>
          </cell>
        </row>
        <row r="1122">
          <cell r="C1122">
            <v>111.39999999999795</v>
          </cell>
          <cell r="D1122">
            <v>1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99999.999999999971</v>
          </cell>
          <cell r="Q1122">
            <v>99999.999999999971</v>
          </cell>
          <cell r="R1122">
            <v>0</v>
          </cell>
          <cell r="S1122">
            <v>1</v>
          </cell>
        </row>
        <row r="1123">
          <cell r="C1123">
            <v>111.49999999999794</v>
          </cell>
          <cell r="D1123">
            <v>1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99999.999999999971</v>
          </cell>
          <cell r="Q1123">
            <v>99999.999999999971</v>
          </cell>
          <cell r="R1123">
            <v>0</v>
          </cell>
          <cell r="S1123">
            <v>1</v>
          </cell>
        </row>
        <row r="1124">
          <cell r="C1124">
            <v>111.59999999999793</v>
          </cell>
          <cell r="D1124">
            <v>1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99999.999999999971</v>
          </cell>
          <cell r="Q1124">
            <v>99999.999999999971</v>
          </cell>
          <cell r="R1124">
            <v>0</v>
          </cell>
          <cell r="S1124">
            <v>1</v>
          </cell>
        </row>
        <row r="1125">
          <cell r="C1125">
            <v>111.69999999999793</v>
          </cell>
          <cell r="D1125">
            <v>1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99999.999999999971</v>
          </cell>
          <cell r="Q1125">
            <v>99999.999999999971</v>
          </cell>
          <cell r="R1125">
            <v>0</v>
          </cell>
          <cell r="S1125">
            <v>1</v>
          </cell>
        </row>
        <row r="1126">
          <cell r="C1126">
            <v>111.79999999999792</v>
          </cell>
          <cell r="D1126">
            <v>1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99999.999999999971</v>
          </cell>
          <cell r="Q1126">
            <v>99999.999999999971</v>
          </cell>
          <cell r="R1126">
            <v>0</v>
          </cell>
          <cell r="S1126">
            <v>1</v>
          </cell>
        </row>
        <row r="1127">
          <cell r="C1127">
            <v>111.89999999999792</v>
          </cell>
          <cell r="D1127">
            <v>1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99999.999999999971</v>
          </cell>
          <cell r="Q1127">
            <v>99999.999999999971</v>
          </cell>
          <cell r="R1127">
            <v>0</v>
          </cell>
          <cell r="S1127">
            <v>1</v>
          </cell>
        </row>
        <row r="1128">
          <cell r="C1128">
            <v>111.99999999999791</v>
          </cell>
          <cell r="D1128">
            <v>1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99999.999999999971</v>
          </cell>
          <cell r="Q1128">
            <v>99999.999999999971</v>
          </cell>
          <cell r="R1128">
            <v>0</v>
          </cell>
          <cell r="S1128">
            <v>1</v>
          </cell>
        </row>
        <row r="1129">
          <cell r="C1129">
            <v>112.09999999999791</v>
          </cell>
          <cell r="D1129">
            <v>1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99999.999999999971</v>
          </cell>
          <cell r="Q1129">
            <v>99999.999999999971</v>
          </cell>
          <cell r="R1129">
            <v>0</v>
          </cell>
          <cell r="S1129">
            <v>1</v>
          </cell>
        </row>
        <row r="1130">
          <cell r="C1130">
            <v>112.1999999999979</v>
          </cell>
          <cell r="D1130">
            <v>1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99999.999999999971</v>
          </cell>
          <cell r="Q1130">
            <v>99999.999999999971</v>
          </cell>
          <cell r="R1130">
            <v>0</v>
          </cell>
          <cell r="S1130">
            <v>1</v>
          </cell>
        </row>
        <row r="1131">
          <cell r="C1131">
            <v>112.29999999999789</v>
          </cell>
          <cell r="D1131">
            <v>1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99999.999999999971</v>
          </cell>
          <cell r="Q1131">
            <v>99999.999999999971</v>
          </cell>
          <cell r="R1131">
            <v>0</v>
          </cell>
          <cell r="S1131">
            <v>1</v>
          </cell>
        </row>
        <row r="1132">
          <cell r="C1132">
            <v>112.39999999999789</v>
          </cell>
          <cell r="D1132">
            <v>1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99999.999999999971</v>
          </cell>
          <cell r="Q1132">
            <v>99999.999999999971</v>
          </cell>
          <cell r="R1132">
            <v>0</v>
          </cell>
          <cell r="S1132">
            <v>1</v>
          </cell>
        </row>
        <row r="1133">
          <cell r="C1133">
            <v>112.49999999999788</v>
          </cell>
          <cell r="D1133">
            <v>1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99999.999999999971</v>
          </cell>
          <cell r="Q1133">
            <v>99999.999999999971</v>
          </cell>
          <cell r="R1133">
            <v>0</v>
          </cell>
          <cell r="S1133">
            <v>1</v>
          </cell>
        </row>
        <row r="1134">
          <cell r="C1134">
            <v>112.59999999999788</v>
          </cell>
          <cell r="D1134">
            <v>1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99999.999999999971</v>
          </cell>
          <cell r="Q1134">
            <v>99999.999999999971</v>
          </cell>
          <cell r="R1134">
            <v>0</v>
          </cell>
          <cell r="S1134">
            <v>1</v>
          </cell>
        </row>
        <row r="1135">
          <cell r="C1135">
            <v>112.69999999999787</v>
          </cell>
          <cell r="D1135">
            <v>1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99999.999999999971</v>
          </cell>
          <cell r="Q1135">
            <v>99999.999999999971</v>
          </cell>
          <cell r="R1135">
            <v>0</v>
          </cell>
          <cell r="S1135">
            <v>1</v>
          </cell>
        </row>
        <row r="1136">
          <cell r="C1136">
            <v>112.79999999999787</v>
          </cell>
          <cell r="D1136">
            <v>1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99999.999999999971</v>
          </cell>
          <cell r="Q1136">
            <v>99999.999999999971</v>
          </cell>
          <cell r="R1136">
            <v>0</v>
          </cell>
          <cell r="S1136">
            <v>1</v>
          </cell>
        </row>
        <row r="1137">
          <cell r="C1137">
            <v>112.89999999999786</v>
          </cell>
          <cell r="D1137">
            <v>1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99999.999999999971</v>
          </cell>
          <cell r="Q1137">
            <v>99999.999999999971</v>
          </cell>
          <cell r="R1137">
            <v>0</v>
          </cell>
          <cell r="S1137">
            <v>1</v>
          </cell>
        </row>
        <row r="1138">
          <cell r="C1138">
            <v>112.99999999999785</v>
          </cell>
          <cell r="D1138">
            <v>1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99999.999999999971</v>
          </cell>
          <cell r="Q1138">
            <v>99999.999999999971</v>
          </cell>
          <cell r="R1138">
            <v>0</v>
          </cell>
          <cell r="S1138">
            <v>1</v>
          </cell>
        </row>
        <row r="1139">
          <cell r="C1139">
            <v>113.09999999999785</v>
          </cell>
          <cell r="D1139">
            <v>1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99999.999999999971</v>
          </cell>
          <cell r="Q1139">
            <v>99999.999999999971</v>
          </cell>
          <cell r="R1139">
            <v>0</v>
          </cell>
          <cell r="S1139">
            <v>1</v>
          </cell>
        </row>
        <row r="1140">
          <cell r="C1140">
            <v>113.19999999999784</v>
          </cell>
          <cell r="D1140">
            <v>1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99999.999999999971</v>
          </cell>
          <cell r="Q1140">
            <v>99999.999999999971</v>
          </cell>
          <cell r="R1140">
            <v>0</v>
          </cell>
          <cell r="S1140">
            <v>1</v>
          </cell>
        </row>
        <row r="1141">
          <cell r="C1141">
            <v>113.29999999999784</v>
          </cell>
          <cell r="D1141">
            <v>1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99999.999999999971</v>
          </cell>
          <cell r="Q1141">
            <v>99999.999999999971</v>
          </cell>
          <cell r="R1141">
            <v>0</v>
          </cell>
          <cell r="S1141">
            <v>1</v>
          </cell>
        </row>
        <row r="1142">
          <cell r="C1142">
            <v>113.39999999999783</v>
          </cell>
          <cell r="D1142">
            <v>1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99999.999999999971</v>
          </cell>
          <cell r="Q1142">
            <v>99999.999999999971</v>
          </cell>
          <cell r="R1142">
            <v>0</v>
          </cell>
          <cell r="S1142">
            <v>1</v>
          </cell>
        </row>
        <row r="1143">
          <cell r="C1143">
            <v>113.49999999999783</v>
          </cell>
          <cell r="D1143">
            <v>1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99999.999999999971</v>
          </cell>
          <cell r="Q1143">
            <v>99999.999999999971</v>
          </cell>
          <cell r="R1143">
            <v>0</v>
          </cell>
          <cell r="S1143">
            <v>1</v>
          </cell>
        </row>
        <row r="1144">
          <cell r="C1144">
            <v>113.59999999999782</v>
          </cell>
          <cell r="D1144">
            <v>1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99999.999999999971</v>
          </cell>
          <cell r="Q1144">
            <v>99999.999999999971</v>
          </cell>
          <cell r="R1144">
            <v>0</v>
          </cell>
          <cell r="S1144">
            <v>1</v>
          </cell>
        </row>
        <row r="1145">
          <cell r="C1145">
            <v>113.69999999999781</v>
          </cell>
          <cell r="D1145">
            <v>1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99999.999999999971</v>
          </cell>
          <cell r="Q1145">
            <v>99999.999999999971</v>
          </cell>
          <cell r="R1145">
            <v>0</v>
          </cell>
          <cell r="S1145">
            <v>1</v>
          </cell>
        </row>
        <row r="1146">
          <cell r="C1146">
            <v>113.79999999999781</v>
          </cell>
          <cell r="D1146">
            <v>1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99999.999999999971</v>
          </cell>
          <cell r="Q1146">
            <v>99999.999999999971</v>
          </cell>
          <cell r="R1146">
            <v>0</v>
          </cell>
          <cell r="S1146">
            <v>1</v>
          </cell>
        </row>
        <row r="1147">
          <cell r="C1147">
            <v>113.8999999999978</v>
          </cell>
          <cell r="D1147">
            <v>1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99999.999999999971</v>
          </cell>
          <cell r="Q1147">
            <v>99999.999999999971</v>
          </cell>
          <cell r="R1147">
            <v>0</v>
          </cell>
          <cell r="S1147">
            <v>1</v>
          </cell>
        </row>
        <row r="1148">
          <cell r="C1148">
            <v>113.9999999999978</v>
          </cell>
          <cell r="D1148">
            <v>1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99999.999999999971</v>
          </cell>
          <cell r="Q1148">
            <v>99999.999999999971</v>
          </cell>
          <cell r="R1148">
            <v>0</v>
          </cell>
          <cell r="S1148">
            <v>1</v>
          </cell>
        </row>
        <row r="1149">
          <cell r="C1149">
            <v>114.09999999999779</v>
          </cell>
          <cell r="D1149">
            <v>1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99999.999999999971</v>
          </cell>
          <cell r="Q1149">
            <v>99999.999999999971</v>
          </cell>
          <cell r="R1149">
            <v>0</v>
          </cell>
          <cell r="S1149">
            <v>1</v>
          </cell>
        </row>
        <row r="1150">
          <cell r="C1150">
            <v>114.19999999999779</v>
          </cell>
          <cell r="D1150">
            <v>1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99999.999999999971</v>
          </cell>
          <cell r="Q1150">
            <v>99999.999999999971</v>
          </cell>
          <cell r="R1150">
            <v>0</v>
          </cell>
          <cell r="S1150">
            <v>1</v>
          </cell>
        </row>
        <row r="1151">
          <cell r="C1151">
            <v>114.29999999999778</v>
          </cell>
          <cell r="D1151">
            <v>1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99999.999999999971</v>
          </cell>
          <cell r="Q1151">
            <v>99999.999999999971</v>
          </cell>
          <cell r="R1151">
            <v>0</v>
          </cell>
          <cell r="S1151">
            <v>1</v>
          </cell>
        </row>
        <row r="1152">
          <cell r="C1152">
            <v>114.39999999999777</v>
          </cell>
          <cell r="D1152">
            <v>1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99999.999999999971</v>
          </cell>
          <cell r="Q1152">
            <v>99999.999999999971</v>
          </cell>
          <cell r="R1152">
            <v>0</v>
          </cell>
          <cell r="S1152">
            <v>1</v>
          </cell>
        </row>
        <row r="1153">
          <cell r="C1153">
            <v>114.49999999999777</v>
          </cell>
          <cell r="D1153">
            <v>1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99999.999999999971</v>
          </cell>
          <cell r="Q1153">
            <v>99999.999999999971</v>
          </cell>
          <cell r="R1153">
            <v>0</v>
          </cell>
          <cell r="S1153">
            <v>1</v>
          </cell>
        </row>
        <row r="1154">
          <cell r="C1154">
            <v>114.59999999999776</v>
          </cell>
          <cell r="D1154">
            <v>1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99999.999999999971</v>
          </cell>
          <cell r="Q1154">
            <v>99999.999999999971</v>
          </cell>
          <cell r="R1154">
            <v>0</v>
          </cell>
          <cell r="S1154">
            <v>1</v>
          </cell>
        </row>
        <row r="1155">
          <cell r="C1155">
            <v>114.69999999999776</v>
          </cell>
          <cell r="D1155">
            <v>1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99999.999999999971</v>
          </cell>
          <cell r="Q1155">
            <v>99999.999999999971</v>
          </cell>
          <cell r="R1155">
            <v>0</v>
          </cell>
          <cell r="S1155">
            <v>1</v>
          </cell>
        </row>
        <row r="1156">
          <cell r="C1156">
            <v>114.79999999999775</v>
          </cell>
          <cell r="D1156">
            <v>1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99999.999999999971</v>
          </cell>
          <cell r="Q1156">
            <v>99999.999999999971</v>
          </cell>
          <cell r="R1156">
            <v>0</v>
          </cell>
          <cell r="S1156">
            <v>1</v>
          </cell>
        </row>
        <row r="1157">
          <cell r="C1157">
            <v>114.89999999999775</v>
          </cell>
          <cell r="D1157">
            <v>1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99999.999999999971</v>
          </cell>
          <cell r="Q1157">
            <v>99999.999999999971</v>
          </cell>
          <cell r="R1157">
            <v>0</v>
          </cell>
          <cell r="S1157">
            <v>1</v>
          </cell>
        </row>
        <row r="1158">
          <cell r="C1158">
            <v>114.99999999999774</v>
          </cell>
          <cell r="D1158">
            <v>1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99999.999999999971</v>
          </cell>
          <cell r="Q1158">
            <v>99999.999999999971</v>
          </cell>
          <cell r="R1158">
            <v>0</v>
          </cell>
          <cell r="S1158">
            <v>1</v>
          </cell>
        </row>
        <row r="1159">
          <cell r="C1159">
            <v>115.09999999999773</v>
          </cell>
          <cell r="D1159">
            <v>1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99999.999999999971</v>
          </cell>
          <cell r="Q1159">
            <v>99999.999999999971</v>
          </cell>
          <cell r="R1159">
            <v>0</v>
          </cell>
          <cell r="S1159">
            <v>1</v>
          </cell>
        </row>
        <row r="1160">
          <cell r="C1160">
            <v>115.19999999999773</v>
          </cell>
          <cell r="D1160">
            <v>1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99999.999999999971</v>
          </cell>
          <cell r="Q1160">
            <v>99999.999999999971</v>
          </cell>
          <cell r="R1160">
            <v>0</v>
          </cell>
          <cell r="S1160">
            <v>1</v>
          </cell>
        </row>
        <row r="1161">
          <cell r="C1161">
            <v>115.29999999999772</v>
          </cell>
          <cell r="D1161">
            <v>1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99999.999999999971</v>
          </cell>
          <cell r="Q1161">
            <v>99999.999999999971</v>
          </cell>
          <cell r="R1161">
            <v>0</v>
          </cell>
          <cell r="S1161">
            <v>1</v>
          </cell>
        </row>
        <row r="1162">
          <cell r="C1162">
            <v>115.39999999999772</v>
          </cell>
          <cell r="D1162">
            <v>1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99999.999999999971</v>
          </cell>
          <cell r="Q1162">
            <v>99999.999999999971</v>
          </cell>
          <cell r="R1162">
            <v>0</v>
          </cell>
          <cell r="S1162">
            <v>1</v>
          </cell>
        </row>
        <row r="1163">
          <cell r="C1163">
            <v>115.49999999999771</v>
          </cell>
          <cell r="D1163">
            <v>1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99999.999999999971</v>
          </cell>
          <cell r="Q1163">
            <v>99999.999999999971</v>
          </cell>
          <cell r="R1163">
            <v>0</v>
          </cell>
          <cell r="S1163">
            <v>1</v>
          </cell>
        </row>
        <row r="1164">
          <cell r="C1164">
            <v>115.59999999999771</v>
          </cell>
          <cell r="D1164">
            <v>1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99999.999999999971</v>
          </cell>
          <cell r="Q1164">
            <v>99999.999999999971</v>
          </cell>
          <cell r="R1164">
            <v>0</v>
          </cell>
          <cell r="S1164">
            <v>1</v>
          </cell>
        </row>
        <row r="1165">
          <cell r="C1165">
            <v>115.6999999999977</v>
          </cell>
          <cell r="D1165">
            <v>1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99999.999999999971</v>
          </cell>
          <cell r="Q1165">
            <v>99999.999999999971</v>
          </cell>
          <cell r="R1165">
            <v>0</v>
          </cell>
          <cell r="S1165">
            <v>1</v>
          </cell>
        </row>
        <row r="1166">
          <cell r="C1166">
            <v>115.79999999999769</v>
          </cell>
          <cell r="D1166">
            <v>1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99999.999999999971</v>
          </cell>
          <cell r="Q1166">
            <v>99999.999999999971</v>
          </cell>
          <cell r="R1166">
            <v>0</v>
          </cell>
          <cell r="S1166">
            <v>1</v>
          </cell>
        </row>
        <row r="1167">
          <cell r="C1167">
            <v>115.89999999999769</v>
          </cell>
          <cell r="D1167">
            <v>1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99999.999999999971</v>
          </cell>
          <cell r="Q1167">
            <v>99999.999999999971</v>
          </cell>
          <cell r="R1167">
            <v>0</v>
          </cell>
          <cell r="S1167">
            <v>1</v>
          </cell>
        </row>
        <row r="1168">
          <cell r="C1168">
            <v>115.99999999999768</v>
          </cell>
          <cell r="D1168">
            <v>1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99999.999999999971</v>
          </cell>
          <cell r="Q1168">
            <v>99999.999999999971</v>
          </cell>
          <cell r="R1168">
            <v>0</v>
          </cell>
          <cell r="S1168">
            <v>1</v>
          </cell>
        </row>
        <row r="1169">
          <cell r="C1169">
            <v>116.09999999999768</v>
          </cell>
          <cell r="D1169">
            <v>1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99999.999999999971</v>
          </cell>
          <cell r="Q1169">
            <v>99999.999999999971</v>
          </cell>
          <cell r="R1169">
            <v>0</v>
          </cell>
          <cell r="S1169">
            <v>1</v>
          </cell>
        </row>
        <row r="1170">
          <cell r="C1170">
            <v>116.19999999999767</v>
          </cell>
          <cell r="D1170">
            <v>1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99999.999999999971</v>
          </cell>
          <cell r="Q1170">
            <v>99999.999999999971</v>
          </cell>
          <cell r="R1170">
            <v>0</v>
          </cell>
          <cell r="S1170">
            <v>1</v>
          </cell>
        </row>
        <row r="1171">
          <cell r="C1171">
            <v>116.29999999999767</v>
          </cell>
          <cell r="D1171">
            <v>1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99999.999999999971</v>
          </cell>
          <cell r="Q1171">
            <v>99999.999999999971</v>
          </cell>
          <cell r="R1171">
            <v>0</v>
          </cell>
          <cell r="S1171">
            <v>1</v>
          </cell>
        </row>
        <row r="1172">
          <cell r="C1172">
            <v>116.39999999999766</v>
          </cell>
          <cell r="D1172">
            <v>1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99999.999999999971</v>
          </cell>
          <cell r="Q1172">
            <v>99999.999999999971</v>
          </cell>
          <cell r="R1172">
            <v>0</v>
          </cell>
          <cell r="S1172">
            <v>1</v>
          </cell>
        </row>
        <row r="1173">
          <cell r="C1173">
            <v>116.49999999999766</v>
          </cell>
          <cell r="D1173">
            <v>1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99999.999999999971</v>
          </cell>
          <cell r="Q1173">
            <v>99999.999999999971</v>
          </cell>
          <cell r="R1173">
            <v>0</v>
          </cell>
          <cell r="S1173">
            <v>1</v>
          </cell>
        </row>
        <row r="1174">
          <cell r="C1174">
            <v>116.59999999999765</v>
          </cell>
          <cell r="D1174">
            <v>1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99999.999999999971</v>
          </cell>
          <cell r="Q1174">
            <v>99999.999999999971</v>
          </cell>
          <cell r="R1174">
            <v>0</v>
          </cell>
          <cell r="S1174">
            <v>1</v>
          </cell>
        </row>
        <row r="1175">
          <cell r="C1175">
            <v>116.69999999999764</v>
          </cell>
          <cell r="D1175">
            <v>1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99999.999999999971</v>
          </cell>
          <cell r="Q1175">
            <v>99999.999999999971</v>
          </cell>
          <cell r="R1175">
            <v>0</v>
          </cell>
          <cell r="S1175">
            <v>1</v>
          </cell>
        </row>
        <row r="1176">
          <cell r="C1176">
            <v>116.79999999999764</v>
          </cell>
          <cell r="D1176">
            <v>1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99999.999999999971</v>
          </cell>
          <cell r="Q1176">
            <v>99999.999999999971</v>
          </cell>
          <cell r="R1176">
            <v>0</v>
          </cell>
          <cell r="S1176">
            <v>1</v>
          </cell>
        </row>
        <row r="1177">
          <cell r="C1177">
            <v>116.89999999999763</v>
          </cell>
          <cell r="D1177">
            <v>1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99999.999999999971</v>
          </cell>
          <cell r="Q1177">
            <v>99999.999999999971</v>
          </cell>
          <cell r="R1177">
            <v>0</v>
          </cell>
          <cell r="S1177">
            <v>1</v>
          </cell>
        </row>
        <row r="1178">
          <cell r="C1178">
            <v>116.99999999999763</v>
          </cell>
          <cell r="D1178">
            <v>1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99999.999999999971</v>
          </cell>
          <cell r="Q1178">
            <v>99999.999999999971</v>
          </cell>
          <cell r="R1178">
            <v>0</v>
          </cell>
          <cell r="S1178">
            <v>1</v>
          </cell>
        </row>
        <row r="1179">
          <cell r="C1179">
            <v>117.09999999999762</v>
          </cell>
          <cell r="D1179">
            <v>1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99999.999999999971</v>
          </cell>
          <cell r="Q1179">
            <v>99999.999999999971</v>
          </cell>
          <cell r="R1179">
            <v>0</v>
          </cell>
          <cell r="S1179">
            <v>1</v>
          </cell>
        </row>
        <row r="1180">
          <cell r="C1180">
            <v>117.19999999999762</v>
          </cell>
          <cell r="D1180">
            <v>1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99999.999999999971</v>
          </cell>
          <cell r="Q1180">
            <v>99999.999999999971</v>
          </cell>
          <cell r="R1180">
            <v>0</v>
          </cell>
          <cell r="S1180">
            <v>1</v>
          </cell>
        </row>
        <row r="1181">
          <cell r="C1181">
            <v>117.29999999999761</v>
          </cell>
          <cell r="D1181">
            <v>1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99999.999999999971</v>
          </cell>
          <cell r="Q1181">
            <v>99999.999999999971</v>
          </cell>
          <cell r="R1181">
            <v>0</v>
          </cell>
          <cell r="S1181">
            <v>1</v>
          </cell>
        </row>
        <row r="1182">
          <cell r="C1182">
            <v>117.3999999999976</v>
          </cell>
          <cell r="D1182">
            <v>1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99999.999999999971</v>
          </cell>
          <cell r="Q1182">
            <v>99999.999999999971</v>
          </cell>
          <cell r="R1182">
            <v>0</v>
          </cell>
          <cell r="S1182">
            <v>1</v>
          </cell>
        </row>
        <row r="1183">
          <cell r="C1183">
            <v>117.4999999999976</v>
          </cell>
          <cell r="D1183">
            <v>1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99999.999999999971</v>
          </cell>
          <cell r="Q1183">
            <v>99999.999999999971</v>
          </cell>
          <cell r="R1183">
            <v>0</v>
          </cell>
          <cell r="S1183">
            <v>1</v>
          </cell>
        </row>
        <row r="1184">
          <cell r="C1184">
            <v>117.59999999999759</v>
          </cell>
          <cell r="D1184">
            <v>1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99999.999999999971</v>
          </cell>
          <cell r="Q1184">
            <v>99999.999999999971</v>
          </cell>
          <cell r="R1184">
            <v>0</v>
          </cell>
          <cell r="S1184">
            <v>1</v>
          </cell>
        </row>
        <row r="1185">
          <cell r="C1185">
            <v>117.69999999999759</v>
          </cell>
          <cell r="D1185">
            <v>1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99999.999999999971</v>
          </cell>
          <cell r="Q1185">
            <v>99999.999999999971</v>
          </cell>
          <cell r="R1185">
            <v>0</v>
          </cell>
          <cell r="S1185">
            <v>1</v>
          </cell>
        </row>
        <row r="1186">
          <cell r="C1186">
            <v>117.79999999999758</v>
          </cell>
          <cell r="D1186">
            <v>1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99999.999999999971</v>
          </cell>
          <cell r="Q1186">
            <v>99999.999999999971</v>
          </cell>
          <cell r="R1186">
            <v>0</v>
          </cell>
          <cell r="S1186">
            <v>1</v>
          </cell>
        </row>
        <row r="1187">
          <cell r="C1187">
            <v>117.89999999999758</v>
          </cell>
          <cell r="D1187">
            <v>1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99999.999999999971</v>
          </cell>
          <cell r="Q1187">
            <v>99999.999999999971</v>
          </cell>
          <cell r="R1187">
            <v>0</v>
          </cell>
          <cell r="S1187">
            <v>1</v>
          </cell>
        </row>
        <row r="1188">
          <cell r="C1188">
            <v>117.99999999999757</v>
          </cell>
          <cell r="D1188">
            <v>1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99999.999999999971</v>
          </cell>
          <cell r="Q1188">
            <v>99999.999999999971</v>
          </cell>
          <cell r="R1188">
            <v>0</v>
          </cell>
          <cell r="S1188">
            <v>1</v>
          </cell>
        </row>
        <row r="1189">
          <cell r="C1189">
            <v>118.09999999999756</v>
          </cell>
          <cell r="D1189">
            <v>1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99999.999999999971</v>
          </cell>
          <cell r="Q1189">
            <v>99999.999999999971</v>
          </cell>
          <cell r="R1189">
            <v>0</v>
          </cell>
          <cell r="S1189">
            <v>1</v>
          </cell>
        </row>
        <row r="1190">
          <cell r="C1190">
            <v>118.19999999999756</v>
          </cell>
          <cell r="D1190">
            <v>1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99999.999999999971</v>
          </cell>
          <cell r="Q1190">
            <v>99999.999999999971</v>
          </cell>
          <cell r="R1190">
            <v>0</v>
          </cell>
          <cell r="S1190">
            <v>1</v>
          </cell>
        </row>
        <row r="1191">
          <cell r="C1191">
            <v>118.29999999999755</v>
          </cell>
          <cell r="D1191">
            <v>1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99999.999999999971</v>
          </cell>
          <cell r="Q1191">
            <v>99999.999999999971</v>
          </cell>
          <cell r="R1191">
            <v>0</v>
          </cell>
          <cell r="S1191">
            <v>1</v>
          </cell>
        </row>
        <row r="1192">
          <cell r="C1192">
            <v>118.39999999999755</v>
          </cell>
          <cell r="D1192">
            <v>1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99999.999999999971</v>
          </cell>
          <cell r="Q1192">
            <v>99999.999999999971</v>
          </cell>
          <cell r="R1192">
            <v>0</v>
          </cell>
          <cell r="S1192">
            <v>1</v>
          </cell>
        </row>
        <row r="1193">
          <cell r="C1193">
            <v>118.49999999999754</v>
          </cell>
          <cell r="D1193">
            <v>1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99999.999999999971</v>
          </cell>
          <cell r="Q1193">
            <v>99999.999999999971</v>
          </cell>
          <cell r="R1193">
            <v>0</v>
          </cell>
          <cell r="S1193">
            <v>1</v>
          </cell>
        </row>
        <row r="1194">
          <cell r="C1194">
            <v>118.59999999999754</v>
          </cell>
          <cell r="D1194">
            <v>1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99999.999999999971</v>
          </cell>
          <cell r="Q1194">
            <v>99999.999999999971</v>
          </cell>
          <cell r="R1194">
            <v>0</v>
          </cell>
          <cell r="S1194">
            <v>1</v>
          </cell>
        </row>
        <row r="1195">
          <cell r="C1195">
            <v>118.69999999999753</v>
          </cell>
          <cell r="D1195">
            <v>1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99999.999999999971</v>
          </cell>
          <cell r="Q1195">
            <v>99999.999999999971</v>
          </cell>
          <cell r="R1195">
            <v>0</v>
          </cell>
          <cell r="S1195">
            <v>1</v>
          </cell>
        </row>
        <row r="1196">
          <cell r="C1196">
            <v>118.79999999999752</v>
          </cell>
          <cell r="D1196">
            <v>1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99999.999999999971</v>
          </cell>
          <cell r="Q1196">
            <v>99999.999999999971</v>
          </cell>
          <cell r="R1196">
            <v>0</v>
          </cell>
          <cell r="S1196">
            <v>1</v>
          </cell>
        </row>
        <row r="1197">
          <cell r="C1197">
            <v>118.89999999999752</v>
          </cell>
          <cell r="D1197">
            <v>1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99999.999999999971</v>
          </cell>
          <cell r="Q1197">
            <v>99999.999999999971</v>
          </cell>
          <cell r="R1197">
            <v>0</v>
          </cell>
          <cell r="S1197">
            <v>1</v>
          </cell>
        </row>
        <row r="1198">
          <cell r="C1198">
            <v>118.99999999999751</v>
          </cell>
          <cell r="D1198">
            <v>1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99999.999999999971</v>
          </cell>
          <cell r="Q1198">
            <v>99999.999999999971</v>
          </cell>
          <cell r="R1198">
            <v>0</v>
          </cell>
          <cell r="S1198">
            <v>1</v>
          </cell>
        </row>
        <row r="1199">
          <cell r="C1199">
            <v>119.09999999999751</v>
          </cell>
          <cell r="D1199">
            <v>1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99999.999999999971</v>
          </cell>
          <cell r="Q1199">
            <v>99999.999999999971</v>
          </cell>
          <cell r="R1199">
            <v>0</v>
          </cell>
          <cell r="S1199">
            <v>1</v>
          </cell>
        </row>
        <row r="1200">
          <cell r="C1200">
            <v>119.1999999999975</v>
          </cell>
          <cell r="D1200">
            <v>1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99999.999999999971</v>
          </cell>
          <cell r="Q1200">
            <v>99999.999999999971</v>
          </cell>
          <cell r="R1200">
            <v>0</v>
          </cell>
          <cell r="S1200">
            <v>1</v>
          </cell>
        </row>
        <row r="1201">
          <cell r="C1201">
            <v>119.2999999999975</v>
          </cell>
          <cell r="D1201">
            <v>1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99999.999999999971</v>
          </cell>
          <cell r="Q1201">
            <v>99999.999999999971</v>
          </cell>
          <cell r="R1201">
            <v>0</v>
          </cell>
          <cell r="S1201">
            <v>1</v>
          </cell>
        </row>
        <row r="1202">
          <cell r="C1202">
            <v>119.39999999999749</v>
          </cell>
          <cell r="D1202">
            <v>1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99999.999999999971</v>
          </cell>
          <cell r="Q1202">
            <v>99999.999999999971</v>
          </cell>
          <cell r="R1202">
            <v>0</v>
          </cell>
          <cell r="S1202">
            <v>1</v>
          </cell>
        </row>
        <row r="1203">
          <cell r="C1203">
            <v>119.49999999999748</v>
          </cell>
          <cell r="D1203">
            <v>1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99999.999999999971</v>
          </cell>
          <cell r="Q1203">
            <v>99999.999999999971</v>
          </cell>
          <cell r="R1203">
            <v>0</v>
          </cell>
          <cell r="S1203">
            <v>1</v>
          </cell>
        </row>
        <row r="1204">
          <cell r="C1204">
            <v>119.59999999999748</v>
          </cell>
          <cell r="D1204">
            <v>1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99999.999999999971</v>
          </cell>
          <cell r="Q1204">
            <v>99999.999999999971</v>
          </cell>
          <cell r="R1204">
            <v>0</v>
          </cell>
          <cell r="S1204">
            <v>1</v>
          </cell>
        </row>
        <row r="1205">
          <cell r="C1205">
            <v>119.69999999999747</v>
          </cell>
          <cell r="D1205">
            <v>1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99999.999999999971</v>
          </cell>
          <cell r="Q1205">
            <v>99999.999999999971</v>
          </cell>
          <cell r="R1205">
            <v>0</v>
          </cell>
          <cell r="S1205">
            <v>1</v>
          </cell>
        </row>
        <row r="1206">
          <cell r="C1206">
            <v>119.79999999999747</v>
          </cell>
          <cell r="D1206">
            <v>1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99999.999999999971</v>
          </cell>
          <cell r="Q1206">
            <v>99999.999999999971</v>
          </cell>
          <cell r="R1206">
            <v>0</v>
          </cell>
          <cell r="S1206">
            <v>1</v>
          </cell>
        </row>
        <row r="1207">
          <cell r="C1207">
            <v>119.89999999999746</v>
          </cell>
          <cell r="D1207">
            <v>1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99999.999999999971</v>
          </cell>
          <cell r="Q1207">
            <v>99999.999999999971</v>
          </cell>
          <cell r="R1207">
            <v>0</v>
          </cell>
          <cell r="S1207">
            <v>1</v>
          </cell>
        </row>
        <row r="1208">
          <cell r="C1208">
            <v>119.99999999999746</v>
          </cell>
          <cell r="D1208">
            <v>1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99999.999999999971</v>
          </cell>
          <cell r="Q1208">
            <v>99999.999999999971</v>
          </cell>
          <cell r="R1208">
            <v>0</v>
          </cell>
          <cell r="S1208">
            <v>1</v>
          </cell>
        </row>
        <row r="1209">
          <cell r="C1209">
            <v>120.09999999999745</v>
          </cell>
          <cell r="D1209">
            <v>1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99999.999999999971</v>
          </cell>
          <cell r="Q1209">
            <v>99999.999999999971</v>
          </cell>
          <cell r="R1209">
            <v>0</v>
          </cell>
          <cell r="S1209">
            <v>1</v>
          </cell>
        </row>
        <row r="1210">
          <cell r="C1210">
            <v>120.19999999999744</v>
          </cell>
          <cell r="D1210">
            <v>1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99999.999999999971</v>
          </cell>
          <cell r="Q1210">
            <v>99999.999999999971</v>
          </cell>
          <cell r="R1210">
            <v>0</v>
          </cell>
          <cell r="S1210">
            <v>1</v>
          </cell>
        </row>
        <row r="1211">
          <cell r="C1211">
            <v>120.29999999999744</v>
          </cell>
          <cell r="D1211">
            <v>1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99999.999999999971</v>
          </cell>
          <cell r="Q1211">
            <v>99999.999999999971</v>
          </cell>
          <cell r="R1211">
            <v>0</v>
          </cell>
          <cell r="S1211">
            <v>1</v>
          </cell>
        </row>
        <row r="1212">
          <cell r="C1212">
            <v>120.39999999999743</v>
          </cell>
          <cell r="D1212">
            <v>1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99999.999999999971</v>
          </cell>
          <cell r="Q1212">
            <v>99999.999999999971</v>
          </cell>
          <cell r="R1212">
            <v>0</v>
          </cell>
          <cell r="S1212">
            <v>1</v>
          </cell>
        </row>
        <row r="1213">
          <cell r="C1213">
            <v>120.49999999999743</v>
          </cell>
          <cell r="D1213">
            <v>1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99999.999999999971</v>
          </cell>
          <cell r="Q1213">
            <v>99999.999999999971</v>
          </cell>
          <cell r="R1213">
            <v>0</v>
          </cell>
          <cell r="S1213">
            <v>1</v>
          </cell>
        </row>
        <row r="1214">
          <cell r="C1214">
            <v>120.59999999999742</v>
          </cell>
          <cell r="D1214">
            <v>1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99999.999999999971</v>
          </cell>
          <cell r="Q1214">
            <v>99999.999999999971</v>
          </cell>
          <cell r="R1214">
            <v>0</v>
          </cell>
          <cell r="S1214">
            <v>1</v>
          </cell>
        </row>
        <row r="1215">
          <cell r="C1215">
            <v>120.69999999999742</v>
          </cell>
          <cell r="D1215">
            <v>1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99999.999999999971</v>
          </cell>
          <cell r="Q1215">
            <v>99999.999999999971</v>
          </cell>
          <cell r="R1215">
            <v>0</v>
          </cell>
          <cell r="S1215">
            <v>1</v>
          </cell>
        </row>
        <row r="1216">
          <cell r="C1216">
            <v>120.79999999999741</v>
          </cell>
          <cell r="D1216">
            <v>1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99999.999999999971</v>
          </cell>
          <cell r="Q1216">
            <v>99999.999999999971</v>
          </cell>
          <cell r="R1216">
            <v>0</v>
          </cell>
          <cell r="S1216">
            <v>1</v>
          </cell>
        </row>
        <row r="1217">
          <cell r="C1217">
            <v>120.89999999999741</v>
          </cell>
          <cell r="D1217">
            <v>1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99999.999999999971</v>
          </cell>
          <cell r="Q1217">
            <v>99999.999999999971</v>
          </cell>
          <cell r="R1217">
            <v>0</v>
          </cell>
          <cell r="S1217">
            <v>1</v>
          </cell>
        </row>
        <row r="1218">
          <cell r="C1218">
            <v>120.9999999999974</v>
          </cell>
          <cell r="D1218">
            <v>1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99999.999999999971</v>
          </cell>
          <cell r="Q1218">
            <v>99999.999999999971</v>
          </cell>
          <cell r="R1218">
            <v>0</v>
          </cell>
          <cell r="S1218">
            <v>1</v>
          </cell>
        </row>
        <row r="1219">
          <cell r="C1219">
            <v>121.09999999999739</v>
          </cell>
          <cell r="D1219">
            <v>1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99999.999999999971</v>
          </cell>
          <cell r="Q1219">
            <v>99999.999999999971</v>
          </cell>
          <cell r="R1219">
            <v>0</v>
          </cell>
          <cell r="S1219">
            <v>1</v>
          </cell>
        </row>
        <row r="1220">
          <cell r="C1220">
            <v>121.19999999999739</v>
          </cell>
          <cell r="D1220">
            <v>1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99999.999999999971</v>
          </cell>
          <cell r="Q1220">
            <v>99999.999999999971</v>
          </cell>
          <cell r="R1220">
            <v>0</v>
          </cell>
          <cell r="S1220">
            <v>1</v>
          </cell>
        </row>
        <row r="1221">
          <cell r="C1221">
            <v>121.29999999999738</v>
          </cell>
          <cell r="D1221">
            <v>1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99999.999999999971</v>
          </cell>
          <cell r="Q1221">
            <v>99999.999999999971</v>
          </cell>
          <cell r="R1221">
            <v>0</v>
          </cell>
          <cell r="S1221">
            <v>1</v>
          </cell>
        </row>
        <row r="1222">
          <cell r="C1222">
            <v>121.39999999999738</v>
          </cell>
          <cell r="D1222">
            <v>1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99999.999999999971</v>
          </cell>
          <cell r="Q1222">
            <v>99999.999999999971</v>
          </cell>
          <cell r="R1222">
            <v>0</v>
          </cell>
          <cell r="S1222">
            <v>1</v>
          </cell>
        </row>
        <row r="1223">
          <cell r="C1223">
            <v>121.49999999999737</v>
          </cell>
          <cell r="D1223">
            <v>1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99999.999999999971</v>
          </cell>
          <cell r="Q1223">
            <v>99999.999999999971</v>
          </cell>
          <cell r="R1223">
            <v>0</v>
          </cell>
          <cell r="S1223">
            <v>1</v>
          </cell>
        </row>
        <row r="1224">
          <cell r="C1224">
            <v>121.59999999999737</v>
          </cell>
          <cell r="D1224">
            <v>1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99999.999999999971</v>
          </cell>
          <cell r="Q1224">
            <v>99999.999999999971</v>
          </cell>
          <cell r="R1224">
            <v>0</v>
          </cell>
          <cell r="S1224">
            <v>1</v>
          </cell>
        </row>
        <row r="1225">
          <cell r="C1225">
            <v>121.69999999999736</v>
          </cell>
          <cell r="D1225">
            <v>1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99999.999999999971</v>
          </cell>
          <cell r="Q1225">
            <v>99999.999999999971</v>
          </cell>
          <cell r="R1225">
            <v>0</v>
          </cell>
          <cell r="S1225">
            <v>1</v>
          </cell>
        </row>
        <row r="1226">
          <cell r="C1226">
            <v>121.79999999999735</v>
          </cell>
          <cell r="D1226">
            <v>1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99999.999999999971</v>
          </cell>
          <cell r="Q1226">
            <v>99999.999999999971</v>
          </cell>
          <cell r="R1226">
            <v>0</v>
          </cell>
          <cell r="S1226">
            <v>1</v>
          </cell>
        </row>
        <row r="1227">
          <cell r="C1227">
            <v>121.89999999999735</v>
          </cell>
          <cell r="D1227">
            <v>1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99999.999999999971</v>
          </cell>
          <cell r="Q1227">
            <v>99999.999999999971</v>
          </cell>
          <cell r="R1227">
            <v>0</v>
          </cell>
          <cell r="S1227">
            <v>1</v>
          </cell>
        </row>
        <row r="1228">
          <cell r="C1228">
            <v>121.99999999999734</v>
          </cell>
          <cell r="D1228">
            <v>1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99999.999999999971</v>
          </cell>
          <cell r="Q1228">
            <v>99999.999999999971</v>
          </cell>
          <cell r="R1228">
            <v>0</v>
          </cell>
          <cell r="S1228">
            <v>1</v>
          </cell>
        </row>
        <row r="1229">
          <cell r="C1229">
            <v>122.09999999999734</v>
          </cell>
          <cell r="D1229">
            <v>1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99999.999999999971</v>
          </cell>
          <cell r="Q1229">
            <v>99999.999999999971</v>
          </cell>
          <cell r="R1229">
            <v>0</v>
          </cell>
          <cell r="S1229">
            <v>1</v>
          </cell>
        </row>
        <row r="1230">
          <cell r="C1230">
            <v>122.19999999999733</v>
          </cell>
          <cell r="D1230">
            <v>1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>
            <v>0</v>
          </cell>
          <cell r="O1230">
            <v>99999.999999999971</v>
          </cell>
          <cell r="Q1230">
            <v>99999.999999999971</v>
          </cell>
          <cell r="R1230">
            <v>0</v>
          </cell>
          <cell r="S1230">
            <v>1</v>
          </cell>
        </row>
        <row r="1231">
          <cell r="C1231">
            <v>122.29999999999733</v>
          </cell>
          <cell r="D1231">
            <v>1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M1231">
            <v>0</v>
          </cell>
          <cell r="N1231">
            <v>0</v>
          </cell>
          <cell r="O1231">
            <v>99999.999999999971</v>
          </cell>
          <cell r="Q1231">
            <v>99999.999999999971</v>
          </cell>
          <cell r="R1231">
            <v>0</v>
          </cell>
          <cell r="S1231">
            <v>1</v>
          </cell>
        </row>
        <row r="1232">
          <cell r="C1232">
            <v>122.39999999999732</v>
          </cell>
          <cell r="D1232">
            <v>1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99999.999999999971</v>
          </cell>
          <cell r="Q1232">
            <v>99999.999999999971</v>
          </cell>
          <cell r="R1232">
            <v>0</v>
          </cell>
          <cell r="S1232">
            <v>1</v>
          </cell>
        </row>
        <row r="1233">
          <cell r="C1233">
            <v>122.49999999999731</v>
          </cell>
          <cell r="D1233">
            <v>1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99999.999999999971</v>
          </cell>
          <cell r="Q1233">
            <v>99999.999999999971</v>
          </cell>
          <cell r="R1233">
            <v>0</v>
          </cell>
          <cell r="S1233">
            <v>1</v>
          </cell>
        </row>
        <row r="1234">
          <cell r="C1234">
            <v>122.59999999999731</v>
          </cell>
          <cell r="D1234">
            <v>1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99999.999999999971</v>
          </cell>
          <cell r="Q1234">
            <v>99999.999999999971</v>
          </cell>
          <cell r="R1234">
            <v>0</v>
          </cell>
          <cell r="S1234">
            <v>1</v>
          </cell>
        </row>
        <row r="1235">
          <cell r="C1235">
            <v>122.6999999999973</v>
          </cell>
          <cell r="D1235">
            <v>1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99999.999999999971</v>
          </cell>
          <cell r="Q1235">
            <v>99999.999999999971</v>
          </cell>
          <cell r="R1235">
            <v>0</v>
          </cell>
          <cell r="S1235">
            <v>1</v>
          </cell>
        </row>
        <row r="1236">
          <cell r="C1236">
            <v>122.7999999999973</v>
          </cell>
          <cell r="D1236">
            <v>1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  <cell r="N1236">
            <v>0</v>
          </cell>
          <cell r="O1236">
            <v>99999.999999999971</v>
          </cell>
          <cell r="Q1236">
            <v>99999.999999999971</v>
          </cell>
          <cell r="R1236">
            <v>0</v>
          </cell>
          <cell r="S1236">
            <v>1</v>
          </cell>
        </row>
        <row r="1237">
          <cell r="C1237">
            <v>122.89999999999729</v>
          </cell>
          <cell r="D1237">
            <v>1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99999.999999999971</v>
          </cell>
          <cell r="Q1237">
            <v>99999.999999999971</v>
          </cell>
          <cell r="R1237">
            <v>0</v>
          </cell>
          <cell r="S1237">
            <v>1</v>
          </cell>
        </row>
        <row r="1238">
          <cell r="C1238">
            <v>122.99999999999729</v>
          </cell>
          <cell r="D1238">
            <v>1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99999.999999999971</v>
          </cell>
          <cell r="Q1238">
            <v>99999.999999999971</v>
          </cell>
          <cell r="R1238">
            <v>0</v>
          </cell>
          <cell r="S1238">
            <v>1</v>
          </cell>
        </row>
        <row r="1239">
          <cell r="C1239">
            <v>123.09999999999728</v>
          </cell>
          <cell r="D1239">
            <v>1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>
            <v>99999.999999999971</v>
          </cell>
          <cell r="Q1239">
            <v>99999.999999999971</v>
          </cell>
          <cell r="R1239">
            <v>0</v>
          </cell>
          <cell r="S1239">
            <v>1</v>
          </cell>
        </row>
        <row r="1240">
          <cell r="C1240">
            <v>123.19999999999727</v>
          </cell>
          <cell r="D1240">
            <v>1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99999.999999999971</v>
          </cell>
          <cell r="Q1240">
            <v>99999.999999999971</v>
          </cell>
          <cell r="R1240">
            <v>0</v>
          </cell>
          <cell r="S1240">
            <v>1</v>
          </cell>
        </row>
        <row r="1241">
          <cell r="C1241">
            <v>123.29999999999727</v>
          </cell>
          <cell r="D1241">
            <v>1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>
            <v>99999.999999999971</v>
          </cell>
          <cell r="Q1241">
            <v>99999.999999999971</v>
          </cell>
          <cell r="R1241">
            <v>0</v>
          </cell>
          <cell r="S1241">
            <v>1</v>
          </cell>
        </row>
        <row r="1242">
          <cell r="C1242">
            <v>123.39999999999726</v>
          </cell>
          <cell r="D1242">
            <v>1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  <cell r="N1242">
            <v>0</v>
          </cell>
          <cell r="O1242">
            <v>99999.999999999971</v>
          </cell>
          <cell r="Q1242">
            <v>99999.999999999971</v>
          </cell>
          <cell r="R1242">
            <v>0</v>
          </cell>
          <cell r="S1242">
            <v>1</v>
          </cell>
        </row>
        <row r="1243">
          <cell r="C1243">
            <v>123.49999999999726</v>
          </cell>
          <cell r="D1243">
            <v>1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  <cell r="O1243">
            <v>99999.999999999971</v>
          </cell>
          <cell r="Q1243">
            <v>99999.999999999971</v>
          </cell>
          <cell r="R1243">
            <v>0</v>
          </cell>
          <cell r="S1243">
            <v>1</v>
          </cell>
        </row>
        <row r="1244">
          <cell r="C1244">
            <v>123.59999999999725</v>
          </cell>
          <cell r="D1244">
            <v>1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  <cell r="O1244">
            <v>99999.999999999971</v>
          </cell>
          <cell r="Q1244">
            <v>99999.999999999971</v>
          </cell>
          <cell r="R1244">
            <v>0</v>
          </cell>
          <cell r="S1244">
            <v>1</v>
          </cell>
        </row>
        <row r="1245">
          <cell r="C1245">
            <v>123.69999999999725</v>
          </cell>
          <cell r="D1245">
            <v>1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N1245">
            <v>0</v>
          </cell>
          <cell r="O1245">
            <v>99999.999999999971</v>
          </cell>
          <cell r="Q1245">
            <v>99999.999999999971</v>
          </cell>
          <cell r="R1245">
            <v>0</v>
          </cell>
          <cell r="S1245">
            <v>1</v>
          </cell>
        </row>
        <row r="1246">
          <cell r="C1246">
            <v>123.79999999999724</v>
          </cell>
          <cell r="D1246">
            <v>1</v>
          </cell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N1246">
            <v>0</v>
          </cell>
          <cell r="O1246">
            <v>99999.999999999971</v>
          </cell>
          <cell r="Q1246">
            <v>99999.999999999971</v>
          </cell>
          <cell r="R1246">
            <v>0</v>
          </cell>
          <cell r="S1246">
            <v>1</v>
          </cell>
        </row>
        <row r="1247">
          <cell r="C1247">
            <v>123.89999999999723</v>
          </cell>
          <cell r="D1247">
            <v>1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99999.999999999971</v>
          </cell>
          <cell r="Q1247">
            <v>99999.999999999971</v>
          </cell>
          <cell r="R1247">
            <v>0</v>
          </cell>
          <cell r="S1247">
            <v>1</v>
          </cell>
        </row>
        <row r="1248">
          <cell r="C1248">
            <v>123.99999999999723</v>
          </cell>
          <cell r="D1248">
            <v>1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99999.999999999971</v>
          </cell>
          <cell r="Q1248">
            <v>99999.999999999971</v>
          </cell>
          <cell r="R1248">
            <v>0</v>
          </cell>
          <cell r="S1248">
            <v>1</v>
          </cell>
        </row>
        <row r="1249">
          <cell r="C1249">
            <v>124.09999999999722</v>
          </cell>
          <cell r="D1249">
            <v>1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99999.999999999971</v>
          </cell>
          <cell r="Q1249">
            <v>99999.999999999971</v>
          </cell>
          <cell r="R1249">
            <v>0</v>
          </cell>
          <cell r="S1249">
            <v>1</v>
          </cell>
        </row>
        <row r="1250">
          <cell r="C1250">
            <v>124.19999999999722</v>
          </cell>
          <cell r="D1250">
            <v>1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99999.999999999971</v>
          </cell>
          <cell r="Q1250">
            <v>99999.999999999971</v>
          </cell>
          <cell r="R1250">
            <v>0</v>
          </cell>
          <cell r="S1250">
            <v>1</v>
          </cell>
        </row>
        <row r="1251">
          <cell r="C1251">
            <v>124.29999999999721</v>
          </cell>
          <cell r="D1251">
            <v>1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>
            <v>99999.999999999971</v>
          </cell>
          <cell r="Q1251">
            <v>99999.999999999971</v>
          </cell>
          <cell r="R1251">
            <v>0</v>
          </cell>
          <cell r="S1251">
            <v>1</v>
          </cell>
        </row>
        <row r="1252">
          <cell r="C1252">
            <v>124.39999999999721</v>
          </cell>
          <cell r="D1252">
            <v>1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N1252">
            <v>0</v>
          </cell>
          <cell r="O1252">
            <v>99999.999999999971</v>
          </cell>
          <cell r="Q1252">
            <v>99999.999999999971</v>
          </cell>
          <cell r="R1252">
            <v>0</v>
          </cell>
          <cell r="S1252">
            <v>1</v>
          </cell>
        </row>
        <row r="1253">
          <cell r="C1253">
            <v>124.4999999999972</v>
          </cell>
          <cell r="D1253">
            <v>1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99999.999999999971</v>
          </cell>
          <cell r="Q1253">
            <v>99999.999999999971</v>
          </cell>
          <cell r="R1253">
            <v>0</v>
          </cell>
          <cell r="S1253">
            <v>1</v>
          </cell>
        </row>
        <row r="1254">
          <cell r="C1254">
            <v>124.59999999999719</v>
          </cell>
          <cell r="D1254">
            <v>1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>
            <v>99999.999999999971</v>
          </cell>
          <cell r="Q1254">
            <v>99999.999999999971</v>
          </cell>
          <cell r="R1254">
            <v>0</v>
          </cell>
          <cell r="S1254">
            <v>1</v>
          </cell>
        </row>
        <row r="1255">
          <cell r="C1255">
            <v>124.69999999999719</v>
          </cell>
          <cell r="D1255">
            <v>1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99999.999999999971</v>
          </cell>
          <cell r="Q1255">
            <v>99999.999999999971</v>
          </cell>
          <cell r="R1255">
            <v>0</v>
          </cell>
          <cell r="S1255">
            <v>1</v>
          </cell>
        </row>
        <row r="1256">
          <cell r="C1256">
            <v>124.79999999999718</v>
          </cell>
          <cell r="D1256">
            <v>1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99999.999999999971</v>
          </cell>
          <cell r="Q1256">
            <v>99999.999999999971</v>
          </cell>
          <cell r="R1256">
            <v>0</v>
          </cell>
          <cell r="S1256">
            <v>1</v>
          </cell>
        </row>
        <row r="1257">
          <cell r="C1257">
            <v>124.89999999999718</v>
          </cell>
          <cell r="D1257">
            <v>1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N1257">
            <v>0</v>
          </cell>
          <cell r="O1257">
            <v>99999.999999999971</v>
          </cell>
          <cell r="Q1257">
            <v>99999.999999999971</v>
          </cell>
          <cell r="R1257">
            <v>0</v>
          </cell>
          <cell r="S1257">
            <v>1</v>
          </cell>
        </row>
        <row r="1258">
          <cell r="C1258">
            <v>124.99999999999717</v>
          </cell>
          <cell r="D1258">
            <v>1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99999.999999999971</v>
          </cell>
          <cell r="Q1258">
            <v>99999.999999999971</v>
          </cell>
          <cell r="R1258">
            <v>0</v>
          </cell>
          <cell r="S1258">
            <v>1</v>
          </cell>
        </row>
        <row r="1259">
          <cell r="C1259">
            <v>125.09999999999717</v>
          </cell>
          <cell r="D1259">
            <v>1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>
            <v>99999.999999999971</v>
          </cell>
          <cell r="Q1259">
            <v>99999.999999999971</v>
          </cell>
          <cell r="R1259">
            <v>0</v>
          </cell>
          <cell r="S1259">
            <v>1</v>
          </cell>
        </row>
        <row r="1260">
          <cell r="C1260">
            <v>125.19999999999716</v>
          </cell>
          <cell r="D1260">
            <v>1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99999.999999999971</v>
          </cell>
          <cell r="Q1260">
            <v>99999.999999999971</v>
          </cell>
          <cell r="R1260">
            <v>0</v>
          </cell>
          <cell r="S1260">
            <v>1</v>
          </cell>
        </row>
        <row r="1261">
          <cell r="C1261">
            <v>125.29999999999715</v>
          </cell>
          <cell r="D1261">
            <v>1</v>
          </cell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0</v>
          </cell>
          <cell r="M1261">
            <v>0</v>
          </cell>
          <cell r="N1261">
            <v>0</v>
          </cell>
          <cell r="O1261">
            <v>99999.999999999971</v>
          </cell>
          <cell r="Q1261">
            <v>99999.999999999971</v>
          </cell>
          <cell r="R1261">
            <v>0</v>
          </cell>
          <cell r="S1261">
            <v>1</v>
          </cell>
        </row>
        <row r="1262">
          <cell r="C1262">
            <v>125.39999999999715</v>
          </cell>
          <cell r="D1262">
            <v>1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0</v>
          </cell>
          <cell r="N1262">
            <v>0</v>
          </cell>
          <cell r="O1262">
            <v>99999.999999999971</v>
          </cell>
          <cell r="Q1262">
            <v>99999.999999999971</v>
          </cell>
          <cell r="R1262">
            <v>0</v>
          </cell>
          <cell r="S1262">
            <v>1</v>
          </cell>
        </row>
        <row r="1263">
          <cell r="C1263">
            <v>125.49999999999714</v>
          </cell>
          <cell r="D1263">
            <v>1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  <cell r="O1263">
            <v>99999.999999999971</v>
          </cell>
          <cell r="Q1263">
            <v>99999.999999999971</v>
          </cell>
          <cell r="R1263">
            <v>0</v>
          </cell>
          <cell r="S1263">
            <v>1</v>
          </cell>
        </row>
        <row r="1264">
          <cell r="C1264">
            <v>125.59999999999714</v>
          </cell>
          <cell r="D1264">
            <v>1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99999.999999999971</v>
          </cell>
          <cell r="Q1264">
            <v>99999.999999999971</v>
          </cell>
          <cell r="R1264">
            <v>0</v>
          </cell>
          <cell r="S1264">
            <v>1</v>
          </cell>
        </row>
        <row r="1265">
          <cell r="C1265">
            <v>125.69999999999713</v>
          </cell>
          <cell r="D1265">
            <v>1</v>
          </cell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99999.999999999971</v>
          </cell>
          <cell r="Q1265">
            <v>99999.999999999971</v>
          </cell>
          <cell r="R1265">
            <v>0</v>
          </cell>
          <cell r="S1265">
            <v>1</v>
          </cell>
        </row>
        <row r="1266">
          <cell r="C1266">
            <v>125.79999999999713</v>
          </cell>
          <cell r="D1266">
            <v>1</v>
          </cell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  <cell r="O1266">
            <v>99999.999999999971</v>
          </cell>
          <cell r="Q1266">
            <v>99999.999999999971</v>
          </cell>
          <cell r="R1266">
            <v>0</v>
          </cell>
          <cell r="S1266">
            <v>1</v>
          </cell>
        </row>
        <row r="1267">
          <cell r="C1267">
            <v>125.89999999999712</v>
          </cell>
          <cell r="D1267">
            <v>1</v>
          </cell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99999.999999999971</v>
          </cell>
          <cell r="Q1267">
            <v>99999.999999999971</v>
          </cell>
          <cell r="R1267">
            <v>0</v>
          </cell>
          <cell r="S1267">
            <v>1</v>
          </cell>
        </row>
        <row r="1268">
          <cell r="C1268">
            <v>125.99999999999712</v>
          </cell>
          <cell r="D1268">
            <v>1</v>
          </cell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99999.999999999971</v>
          </cell>
          <cell r="Q1268">
            <v>99999.999999999971</v>
          </cell>
          <cell r="R1268">
            <v>0</v>
          </cell>
          <cell r="S1268">
            <v>1</v>
          </cell>
        </row>
        <row r="1269">
          <cell r="C1269">
            <v>126.09999999999711</v>
          </cell>
          <cell r="D1269">
            <v>1</v>
          </cell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99999.999999999971</v>
          </cell>
          <cell r="Q1269">
            <v>99999.999999999971</v>
          </cell>
          <cell r="R1269">
            <v>0</v>
          </cell>
          <cell r="S1269">
            <v>1</v>
          </cell>
        </row>
        <row r="1270">
          <cell r="C1270">
            <v>126.1999999999971</v>
          </cell>
          <cell r="D1270">
            <v>1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99999.999999999971</v>
          </cell>
          <cell r="Q1270">
            <v>99999.999999999971</v>
          </cell>
          <cell r="R1270">
            <v>0</v>
          </cell>
          <cell r="S1270">
            <v>1</v>
          </cell>
        </row>
        <row r="1271">
          <cell r="C1271">
            <v>126.2999999999971</v>
          </cell>
          <cell r="D1271">
            <v>1</v>
          </cell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  <cell r="N1271">
            <v>0</v>
          </cell>
          <cell r="O1271">
            <v>99999.999999999971</v>
          </cell>
          <cell r="Q1271">
            <v>99999.999999999971</v>
          </cell>
          <cell r="R1271">
            <v>0</v>
          </cell>
          <cell r="S1271">
            <v>1</v>
          </cell>
        </row>
        <row r="1272">
          <cell r="C1272">
            <v>126.39999999999709</v>
          </cell>
          <cell r="D1272">
            <v>1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>
            <v>99999.999999999971</v>
          </cell>
          <cell r="Q1272">
            <v>99999.999999999971</v>
          </cell>
          <cell r="R1272">
            <v>0</v>
          </cell>
          <cell r="S1272">
            <v>1</v>
          </cell>
        </row>
        <row r="1273">
          <cell r="C1273">
            <v>126.49999999999709</v>
          </cell>
          <cell r="D1273">
            <v>1</v>
          </cell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N1273">
            <v>0</v>
          </cell>
          <cell r="O1273">
            <v>99999.999999999971</v>
          </cell>
          <cell r="Q1273">
            <v>99999.999999999971</v>
          </cell>
          <cell r="R1273">
            <v>0</v>
          </cell>
          <cell r="S1273">
            <v>1</v>
          </cell>
        </row>
        <row r="1274">
          <cell r="C1274">
            <v>126.59999999999708</v>
          </cell>
          <cell r="D1274">
            <v>1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  <cell r="N1274">
            <v>0</v>
          </cell>
          <cell r="O1274">
            <v>99999.999999999971</v>
          </cell>
          <cell r="Q1274">
            <v>99999.999999999971</v>
          </cell>
          <cell r="R1274">
            <v>0</v>
          </cell>
          <cell r="S1274">
            <v>1</v>
          </cell>
        </row>
        <row r="1275">
          <cell r="C1275">
            <v>126.69999999999708</v>
          </cell>
          <cell r="D1275">
            <v>1</v>
          </cell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99999.999999999971</v>
          </cell>
          <cell r="Q1275">
            <v>99999.999999999971</v>
          </cell>
          <cell r="R1275">
            <v>0</v>
          </cell>
          <cell r="S1275">
            <v>1</v>
          </cell>
        </row>
        <row r="1276">
          <cell r="C1276">
            <v>126.79999999999707</v>
          </cell>
          <cell r="D1276">
            <v>1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>
            <v>99999.999999999971</v>
          </cell>
          <cell r="Q1276">
            <v>99999.999999999971</v>
          </cell>
          <cell r="R1276">
            <v>0</v>
          </cell>
          <cell r="S1276">
            <v>1</v>
          </cell>
        </row>
        <row r="1277">
          <cell r="C1277">
            <v>126.89999999999706</v>
          </cell>
          <cell r="D1277">
            <v>1</v>
          </cell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>
            <v>0</v>
          </cell>
          <cell r="O1277">
            <v>99999.999999999971</v>
          </cell>
          <cell r="Q1277">
            <v>99999.999999999971</v>
          </cell>
          <cell r="R1277">
            <v>0</v>
          </cell>
          <cell r="S1277">
            <v>1</v>
          </cell>
        </row>
        <row r="1278">
          <cell r="C1278">
            <v>126.99999999999706</v>
          </cell>
          <cell r="D1278">
            <v>1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99999.999999999971</v>
          </cell>
          <cell r="Q1278">
            <v>99999.999999999971</v>
          </cell>
          <cell r="R1278">
            <v>0</v>
          </cell>
          <cell r="S1278">
            <v>1</v>
          </cell>
        </row>
        <row r="1279">
          <cell r="C1279">
            <v>127.09999999999705</v>
          </cell>
          <cell r="D1279">
            <v>1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>
            <v>99999.999999999971</v>
          </cell>
          <cell r="Q1279">
            <v>99999.999999999971</v>
          </cell>
          <cell r="R1279">
            <v>0</v>
          </cell>
          <cell r="S1279">
            <v>1</v>
          </cell>
        </row>
        <row r="1280">
          <cell r="C1280">
            <v>127.19999999999705</v>
          </cell>
          <cell r="D1280">
            <v>1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99999.999999999971</v>
          </cell>
          <cell r="Q1280">
            <v>99999.999999999971</v>
          </cell>
          <cell r="R1280">
            <v>0</v>
          </cell>
          <cell r="S1280">
            <v>1</v>
          </cell>
        </row>
        <row r="1281">
          <cell r="C1281">
            <v>127.29999999999704</v>
          </cell>
          <cell r="D1281">
            <v>1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99999.999999999971</v>
          </cell>
          <cell r="Q1281">
            <v>99999.999999999971</v>
          </cell>
          <cell r="R1281">
            <v>0</v>
          </cell>
          <cell r="S1281">
            <v>1</v>
          </cell>
        </row>
        <row r="1282">
          <cell r="C1282">
            <v>127.39999999999704</v>
          </cell>
          <cell r="D1282">
            <v>1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99999.999999999971</v>
          </cell>
          <cell r="Q1282">
            <v>99999.999999999971</v>
          </cell>
          <cell r="R1282">
            <v>0</v>
          </cell>
          <cell r="S1282">
            <v>1</v>
          </cell>
        </row>
        <row r="1283">
          <cell r="C1283">
            <v>127.49999999999703</v>
          </cell>
          <cell r="D1283">
            <v>1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N1283">
            <v>0</v>
          </cell>
          <cell r="O1283">
            <v>99999.999999999971</v>
          </cell>
          <cell r="Q1283">
            <v>99999.999999999971</v>
          </cell>
          <cell r="R1283">
            <v>0</v>
          </cell>
          <cell r="S1283">
            <v>1</v>
          </cell>
        </row>
        <row r="1284">
          <cell r="C1284">
            <v>127.59999999999702</v>
          </cell>
          <cell r="D1284">
            <v>1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99999.999999999971</v>
          </cell>
          <cell r="Q1284">
            <v>99999.999999999971</v>
          </cell>
          <cell r="R1284">
            <v>0</v>
          </cell>
          <cell r="S1284">
            <v>1</v>
          </cell>
        </row>
        <row r="1285">
          <cell r="C1285">
            <v>127.69999999999702</v>
          </cell>
          <cell r="D1285">
            <v>1</v>
          </cell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N1285">
            <v>0</v>
          </cell>
          <cell r="O1285">
            <v>99999.999999999971</v>
          </cell>
          <cell r="Q1285">
            <v>99999.999999999971</v>
          </cell>
          <cell r="R1285">
            <v>0</v>
          </cell>
          <cell r="S1285">
            <v>1</v>
          </cell>
        </row>
        <row r="1286">
          <cell r="C1286">
            <v>127.79999999999701</v>
          </cell>
          <cell r="D1286">
            <v>1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N1286">
            <v>0</v>
          </cell>
          <cell r="O1286">
            <v>99999.999999999971</v>
          </cell>
          <cell r="Q1286">
            <v>99999.999999999971</v>
          </cell>
          <cell r="R1286">
            <v>0</v>
          </cell>
          <cell r="S1286">
            <v>1</v>
          </cell>
        </row>
        <row r="1287">
          <cell r="C1287">
            <v>127.89999999999701</v>
          </cell>
          <cell r="D1287">
            <v>1</v>
          </cell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M1287">
            <v>0</v>
          </cell>
          <cell r="N1287">
            <v>0</v>
          </cell>
          <cell r="O1287">
            <v>99999.999999999971</v>
          </cell>
          <cell r="Q1287">
            <v>99999.999999999971</v>
          </cell>
          <cell r="R1287">
            <v>0</v>
          </cell>
          <cell r="S1287">
            <v>1</v>
          </cell>
        </row>
        <row r="1288">
          <cell r="C1288">
            <v>127.999999999997</v>
          </cell>
          <cell r="D1288">
            <v>1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>
            <v>99999.999999999971</v>
          </cell>
          <cell r="Q1288">
            <v>99999.999999999971</v>
          </cell>
          <cell r="R1288">
            <v>0</v>
          </cell>
          <cell r="S1288">
            <v>1</v>
          </cell>
        </row>
        <row r="1289">
          <cell r="C1289">
            <v>128.09999999999701</v>
          </cell>
          <cell r="D1289">
            <v>1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>
            <v>0</v>
          </cell>
          <cell r="O1289">
            <v>99999.999999999971</v>
          </cell>
          <cell r="Q1289">
            <v>99999.999999999971</v>
          </cell>
          <cell r="R1289">
            <v>0</v>
          </cell>
          <cell r="S1289">
            <v>1</v>
          </cell>
        </row>
        <row r="1290">
          <cell r="C1290">
            <v>128.199999999997</v>
          </cell>
          <cell r="D1290">
            <v>1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  <cell r="N1290">
            <v>0</v>
          </cell>
          <cell r="O1290">
            <v>99999.999999999971</v>
          </cell>
          <cell r="Q1290">
            <v>99999.999999999971</v>
          </cell>
          <cell r="R1290">
            <v>0</v>
          </cell>
          <cell r="S1290">
            <v>1</v>
          </cell>
        </row>
        <row r="1291">
          <cell r="C1291">
            <v>128.299999999997</v>
          </cell>
          <cell r="D1291">
            <v>1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>
            <v>99999.999999999971</v>
          </cell>
          <cell r="Q1291">
            <v>99999.999999999971</v>
          </cell>
          <cell r="R1291">
            <v>0</v>
          </cell>
          <cell r="S1291">
            <v>1</v>
          </cell>
        </row>
        <row r="1292">
          <cell r="C1292">
            <v>128.39999999999699</v>
          </cell>
          <cell r="D1292">
            <v>1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99999.999999999971</v>
          </cell>
          <cell r="Q1292">
            <v>99999.999999999971</v>
          </cell>
          <cell r="R1292">
            <v>0</v>
          </cell>
          <cell r="S1292">
            <v>1</v>
          </cell>
        </row>
        <row r="1293">
          <cell r="C1293">
            <v>128.49999999999699</v>
          </cell>
          <cell r="D1293">
            <v>1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>
            <v>0</v>
          </cell>
          <cell r="O1293">
            <v>99999.999999999971</v>
          </cell>
          <cell r="Q1293">
            <v>99999.999999999971</v>
          </cell>
          <cell r="R1293">
            <v>0</v>
          </cell>
          <cell r="S1293">
            <v>1</v>
          </cell>
        </row>
        <row r="1294">
          <cell r="C1294">
            <v>128.59999999999698</v>
          </cell>
          <cell r="D1294">
            <v>1</v>
          </cell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99999.999999999971</v>
          </cell>
          <cell r="Q1294">
            <v>99999.999999999971</v>
          </cell>
          <cell r="R1294">
            <v>0</v>
          </cell>
          <cell r="S1294">
            <v>1</v>
          </cell>
        </row>
        <row r="1295">
          <cell r="C1295">
            <v>128.69999999999698</v>
          </cell>
          <cell r="D1295">
            <v>1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>
            <v>99999.999999999971</v>
          </cell>
          <cell r="Q1295">
            <v>99999.999999999971</v>
          </cell>
          <cell r="R1295">
            <v>0</v>
          </cell>
          <cell r="S1295">
            <v>1</v>
          </cell>
        </row>
        <row r="1296">
          <cell r="C1296">
            <v>128.79999999999697</v>
          </cell>
          <cell r="D1296">
            <v>1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M1296">
            <v>0</v>
          </cell>
          <cell r="N1296">
            <v>0</v>
          </cell>
          <cell r="O1296">
            <v>99999.999999999971</v>
          </cell>
          <cell r="Q1296">
            <v>99999.999999999971</v>
          </cell>
          <cell r="R1296">
            <v>0</v>
          </cell>
          <cell r="S1296">
            <v>1</v>
          </cell>
        </row>
        <row r="1297">
          <cell r="C1297">
            <v>128.89999999999696</v>
          </cell>
          <cell r="D1297">
            <v>1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  <cell r="N1297">
            <v>0</v>
          </cell>
          <cell r="O1297">
            <v>99999.999999999971</v>
          </cell>
          <cell r="Q1297">
            <v>99999.999999999971</v>
          </cell>
          <cell r="R1297">
            <v>0</v>
          </cell>
          <cell r="S1297">
            <v>1</v>
          </cell>
        </row>
        <row r="1298">
          <cell r="C1298">
            <v>128.99999999999696</v>
          </cell>
          <cell r="D1298">
            <v>1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99999.999999999971</v>
          </cell>
          <cell r="Q1298">
            <v>99999.999999999971</v>
          </cell>
          <cell r="R1298">
            <v>0</v>
          </cell>
          <cell r="S1298">
            <v>1</v>
          </cell>
        </row>
        <row r="1299">
          <cell r="C1299">
            <v>129.09999999999695</v>
          </cell>
          <cell r="D1299">
            <v>1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99999.999999999971</v>
          </cell>
          <cell r="Q1299">
            <v>99999.999999999971</v>
          </cell>
          <cell r="R1299">
            <v>0</v>
          </cell>
          <cell r="S1299">
            <v>1</v>
          </cell>
        </row>
        <row r="1300">
          <cell r="C1300">
            <v>129.19999999999695</v>
          </cell>
          <cell r="D1300">
            <v>1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99999.999999999971</v>
          </cell>
          <cell r="Q1300">
            <v>99999.999999999971</v>
          </cell>
          <cell r="R1300">
            <v>0</v>
          </cell>
          <cell r="S1300">
            <v>1</v>
          </cell>
        </row>
        <row r="1301">
          <cell r="C1301">
            <v>129.29999999999694</v>
          </cell>
          <cell r="D1301">
            <v>1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99999.999999999971</v>
          </cell>
          <cell r="Q1301">
            <v>99999.999999999971</v>
          </cell>
          <cell r="R1301">
            <v>0</v>
          </cell>
          <cell r="S1301">
            <v>1</v>
          </cell>
        </row>
        <row r="1302">
          <cell r="C1302">
            <v>129.39999999999694</v>
          </cell>
          <cell r="D1302">
            <v>1</v>
          </cell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M1302">
            <v>0</v>
          </cell>
          <cell r="N1302">
            <v>0</v>
          </cell>
          <cell r="O1302">
            <v>99999.999999999971</v>
          </cell>
          <cell r="Q1302">
            <v>99999.999999999971</v>
          </cell>
          <cell r="R1302">
            <v>0</v>
          </cell>
          <cell r="S1302">
            <v>1</v>
          </cell>
        </row>
        <row r="1303">
          <cell r="C1303">
            <v>129.49999999999693</v>
          </cell>
          <cell r="D1303">
            <v>1</v>
          </cell>
          <cell r="F1303">
            <v>0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  <cell r="O1303">
            <v>99999.999999999971</v>
          </cell>
          <cell r="Q1303">
            <v>99999.999999999971</v>
          </cell>
          <cell r="R1303">
            <v>0</v>
          </cell>
          <cell r="S1303">
            <v>1</v>
          </cell>
        </row>
        <row r="1304">
          <cell r="C1304">
            <v>129.59999999999692</v>
          </cell>
          <cell r="D1304">
            <v>1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  <cell r="O1304">
            <v>99999.999999999971</v>
          </cell>
          <cell r="Q1304">
            <v>99999.999999999971</v>
          </cell>
          <cell r="R1304">
            <v>0</v>
          </cell>
          <cell r="S1304">
            <v>1</v>
          </cell>
        </row>
        <row r="1305">
          <cell r="C1305">
            <v>129.69999999999692</v>
          </cell>
          <cell r="D1305">
            <v>1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</v>
          </cell>
          <cell r="M1305">
            <v>0</v>
          </cell>
          <cell r="N1305">
            <v>0</v>
          </cell>
          <cell r="O1305">
            <v>99999.999999999971</v>
          </cell>
          <cell r="Q1305">
            <v>99999.999999999971</v>
          </cell>
          <cell r="R1305">
            <v>0</v>
          </cell>
          <cell r="S1305">
            <v>1</v>
          </cell>
        </row>
        <row r="1306">
          <cell r="C1306">
            <v>129.79999999999691</v>
          </cell>
          <cell r="D1306">
            <v>1</v>
          </cell>
          <cell r="F1306">
            <v>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0</v>
          </cell>
          <cell r="M1306">
            <v>0</v>
          </cell>
          <cell r="N1306">
            <v>0</v>
          </cell>
          <cell r="O1306">
            <v>99999.999999999971</v>
          </cell>
          <cell r="Q1306">
            <v>99999.999999999971</v>
          </cell>
          <cell r="R1306">
            <v>0</v>
          </cell>
          <cell r="S1306">
            <v>1</v>
          </cell>
        </row>
        <row r="1307">
          <cell r="C1307">
            <v>129.89999999999691</v>
          </cell>
          <cell r="D1307">
            <v>1</v>
          </cell>
          <cell r="F1307">
            <v>0</v>
          </cell>
          <cell r="G1307">
            <v>0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  <cell r="O1307">
            <v>99999.999999999971</v>
          </cell>
          <cell r="Q1307">
            <v>99999.999999999971</v>
          </cell>
          <cell r="R1307">
            <v>0</v>
          </cell>
          <cell r="S1307">
            <v>1</v>
          </cell>
        </row>
        <row r="1308">
          <cell r="C1308">
            <v>129.9999999999969</v>
          </cell>
          <cell r="D1308">
            <v>1</v>
          </cell>
          <cell r="F1308">
            <v>0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0</v>
          </cell>
          <cell r="M1308">
            <v>0</v>
          </cell>
          <cell r="N1308">
            <v>0</v>
          </cell>
          <cell r="O1308">
            <v>99999.999999999971</v>
          </cell>
          <cell r="Q1308">
            <v>99999.999999999971</v>
          </cell>
          <cell r="R1308">
            <v>0</v>
          </cell>
          <cell r="S1308">
            <v>1</v>
          </cell>
        </row>
        <row r="1309">
          <cell r="C1309">
            <v>130.0999999999969</v>
          </cell>
          <cell r="D1309">
            <v>1</v>
          </cell>
          <cell r="F1309">
            <v>0</v>
          </cell>
          <cell r="G1309">
            <v>0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  <cell r="O1309">
            <v>99999.999999999971</v>
          </cell>
          <cell r="Q1309">
            <v>99999.999999999971</v>
          </cell>
          <cell r="R1309">
            <v>0</v>
          </cell>
          <cell r="S1309">
            <v>1</v>
          </cell>
        </row>
        <row r="1310">
          <cell r="C1310">
            <v>130.19999999999689</v>
          </cell>
          <cell r="D1310">
            <v>1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M1310">
            <v>0</v>
          </cell>
          <cell r="N1310">
            <v>0</v>
          </cell>
          <cell r="O1310">
            <v>99999.999999999971</v>
          </cell>
          <cell r="Q1310">
            <v>99999.999999999971</v>
          </cell>
          <cell r="R1310">
            <v>0</v>
          </cell>
          <cell r="S1310">
            <v>1</v>
          </cell>
        </row>
        <row r="1311">
          <cell r="C1311">
            <v>130.29999999999688</v>
          </cell>
          <cell r="D1311">
            <v>1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  <cell r="O1311">
            <v>99999.999999999971</v>
          </cell>
          <cell r="Q1311">
            <v>99999.999999999971</v>
          </cell>
          <cell r="R1311">
            <v>0</v>
          </cell>
          <cell r="S1311">
            <v>1</v>
          </cell>
        </row>
        <row r="1312">
          <cell r="C1312">
            <v>130.39999999999688</v>
          </cell>
          <cell r="D1312">
            <v>1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</v>
          </cell>
          <cell r="M1312">
            <v>0</v>
          </cell>
          <cell r="N1312">
            <v>0</v>
          </cell>
          <cell r="O1312">
            <v>99999.999999999971</v>
          </cell>
          <cell r="Q1312">
            <v>99999.999999999971</v>
          </cell>
          <cell r="R1312">
            <v>0</v>
          </cell>
          <cell r="S1312">
            <v>1</v>
          </cell>
        </row>
        <row r="1313">
          <cell r="C1313">
            <v>130.49999999999687</v>
          </cell>
          <cell r="D1313">
            <v>1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0</v>
          </cell>
          <cell r="N1313">
            <v>0</v>
          </cell>
          <cell r="O1313">
            <v>99999.999999999971</v>
          </cell>
          <cell r="Q1313">
            <v>99999.999999999971</v>
          </cell>
          <cell r="R1313">
            <v>0</v>
          </cell>
          <cell r="S1313">
            <v>1</v>
          </cell>
        </row>
        <row r="1314">
          <cell r="C1314">
            <v>130.59999999999687</v>
          </cell>
          <cell r="D1314">
            <v>1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99999.999999999971</v>
          </cell>
          <cell r="Q1314">
            <v>99999.999999999971</v>
          </cell>
          <cell r="R1314">
            <v>0</v>
          </cell>
          <cell r="S1314">
            <v>1</v>
          </cell>
        </row>
        <row r="1315">
          <cell r="C1315">
            <v>130.69999999999686</v>
          </cell>
          <cell r="D1315">
            <v>1</v>
          </cell>
          <cell r="F1315">
            <v>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0</v>
          </cell>
          <cell r="M1315">
            <v>0</v>
          </cell>
          <cell r="N1315">
            <v>0</v>
          </cell>
          <cell r="O1315">
            <v>99999.999999999971</v>
          </cell>
          <cell r="Q1315">
            <v>99999.999999999971</v>
          </cell>
          <cell r="R1315">
            <v>0</v>
          </cell>
          <cell r="S1315">
            <v>1</v>
          </cell>
        </row>
        <row r="1316">
          <cell r="C1316">
            <v>130.79999999999686</v>
          </cell>
          <cell r="D1316">
            <v>1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0</v>
          </cell>
          <cell r="N1316">
            <v>0</v>
          </cell>
          <cell r="O1316">
            <v>99999.999999999971</v>
          </cell>
          <cell r="Q1316">
            <v>99999.999999999971</v>
          </cell>
          <cell r="R1316">
            <v>0</v>
          </cell>
          <cell r="S1316">
            <v>1</v>
          </cell>
        </row>
        <row r="1317">
          <cell r="C1317">
            <v>130.89999999999685</v>
          </cell>
          <cell r="D1317">
            <v>1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M1317">
            <v>0</v>
          </cell>
          <cell r="N1317">
            <v>0</v>
          </cell>
          <cell r="O1317">
            <v>99999.999999999971</v>
          </cell>
          <cell r="Q1317">
            <v>99999.999999999971</v>
          </cell>
          <cell r="R1317">
            <v>0</v>
          </cell>
          <cell r="S1317">
            <v>1</v>
          </cell>
        </row>
        <row r="1318">
          <cell r="C1318">
            <v>130.99999999999685</v>
          </cell>
          <cell r="D1318">
            <v>1</v>
          </cell>
          <cell r="F1318">
            <v>0</v>
          </cell>
          <cell r="G1318">
            <v>0</v>
          </cell>
          <cell r="H1318">
            <v>0</v>
          </cell>
          <cell r="I1318">
            <v>0</v>
          </cell>
          <cell r="J1318">
            <v>0</v>
          </cell>
          <cell r="K1318">
            <v>0</v>
          </cell>
          <cell r="L1318">
            <v>0</v>
          </cell>
          <cell r="M1318">
            <v>0</v>
          </cell>
          <cell r="N1318">
            <v>0</v>
          </cell>
          <cell r="O1318">
            <v>99999.999999999971</v>
          </cell>
          <cell r="Q1318">
            <v>99999.999999999971</v>
          </cell>
          <cell r="R1318">
            <v>0</v>
          </cell>
          <cell r="S1318">
            <v>1</v>
          </cell>
        </row>
        <row r="1319">
          <cell r="C1319">
            <v>131.09999999999684</v>
          </cell>
          <cell r="D1319">
            <v>1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0</v>
          </cell>
          <cell r="M1319">
            <v>0</v>
          </cell>
          <cell r="N1319">
            <v>0</v>
          </cell>
          <cell r="O1319">
            <v>99999.999999999971</v>
          </cell>
          <cell r="Q1319">
            <v>99999.999999999971</v>
          </cell>
          <cell r="R1319">
            <v>0</v>
          </cell>
          <cell r="S1319">
            <v>1</v>
          </cell>
        </row>
        <row r="1320">
          <cell r="C1320">
            <v>131.19999999999683</v>
          </cell>
          <cell r="D1320">
            <v>1</v>
          </cell>
          <cell r="F1320">
            <v>0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0</v>
          </cell>
          <cell r="M1320">
            <v>0</v>
          </cell>
          <cell r="N1320">
            <v>0</v>
          </cell>
          <cell r="O1320">
            <v>99999.999999999971</v>
          </cell>
          <cell r="Q1320">
            <v>99999.999999999971</v>
          </cell>
          <cell r="R1320">
            <v>0</v>
          </cell>
          <cell r="S1320">
            <v>1</v>
          </cell>
        </row>
        <row r="1321">
          <cell r="C1321">
            <v>131.29999999999683</v>
          </cell>
          <cell r="D1321">
            <v>1</v>
          </cell>
          <cell r="F1321">
            <v>0</v>
          </cell>
          <cell r="G1321">
            <v>0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0</v>
          </cell>
          <cell r="M1321">
            <v>0</v>
          </cell>
          <cell r="N1321">
            <v>0</v>
          </cell>
          <cell r="O1321">
            <v>99999.999999999971</v>
          </cell>
          <cell r="Q1321">
            <v>99999.999999999971</v>
          </cell>
          <cell r="R1321">
            <v>0</v>
          </cell>
          <cell r="S1321">
            <v>1</v>
          </cell>
        </row>
        <row r="1322">
          <cell r="C1322">
            <v>131.39999999999682</v>
          </cell>
          <cell r="D1322">
            <v>1</v>
          </cell>
          <cell r="F1322">
            <v>0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  <cell r="L1322">
            <v>0</v>
          </cell>
          <cell r="M1322">
            <v>0</v>
          </cell>
          <cell r="N1322">
            <v>0</v>
          </cell>
          <cell r="O1322">
            <v>99999.999999999971</v>
          </cell>
          <cell r="Q1322">
            <v>99999.999999999971</v>
          </cell>
          <cell r="R1322">
            <v>0</v>
          </cell>
          <cell r="S1322">
            <v>1</v>
          </cell>
        </row>
        <row r="1323">
          <cell r="C1323">
            <v>131.49999999999682</v>
          </cell>
          <cell r="D1323">
            <v>1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</v>
          </cell>
          <cell r="M1323">
            <v>0</v>
          </cell>
          <cell r="N1323">
            <v>0</v>
          </cell>
          <cell r="O1323">
            <v>99999.999999999971</v>
          </cell>
          <cell r="Q1323">
            <v>99999.999999999971</v>
          </cell>
          <cell r="R1323">
            <v>0</v>
          </cell>
          <cell r="S1323">
            <v>1</v>
          </cell>
        </row>
        <row r="1324">
          <cell r="C1324">
            <v>131.59999999999681</v>
          </cell>
          <cell r="D1324">
            <v>1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  <cell r="L1324">
            <v>0</v>
          </cell>
          <cell r="M1324">
            <v>0</v>
          </cell>
          <cell r="N1324">
            <v>0</v>
          </cell>
          <cell r="O1324">
            <v>99999.999999999971</v>
          </cell>
          <cell r="Q1324">
            <v>99999.999999999971</v>
          </cell>
          <cell r="R1324">
            <v>0</v>
          </cell>
          <cell r="S1324">
            <v>1</v>
          </cell>
        </row>
        <row r="1325">
          <cell r="C1325">
            <v>131.69999999999681</v>
          </cell>
          <cell r="D1325">
            <v>1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  <cell r="L1325">
            <v>0</v>
          </cell>
          <cell r="M1325">
            <v>0</v>
          </cell>
          <cell r="N1325">
            <v>0</v>
          </cell>
          <cell r="O1325">
            <v>99999.999999999971</v>
          </cell>
          <cell r="Q1325">
            <v>99999.999999999971</v>
          </cell>
          <cell r="R1325">
            <v>0</v>
          </cell>
          <cell r="S1325">
            <v>1</v>
          </cell>
        </row>
        <row r="1326">
          <cell r="C1326">
            <v>131.7999999999968</v>
          </cell>
          <cell r="D1326">
            <v>1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N1326">
            <v>0</v>
          </cell>
          <cell r="O1326">
            <v>99999.999999999971</v>
          </cell>
          <cell r="Q1326">
            <v>99999.999999999971</v>
          </cell>
          <cell r="R1326">
            <v>0</v>
          </cell>
          <cell r="S1326">
            <v>1</v>
          </cell>
        </row>
        <row r="1327">
          <cell r="C1327">
            <v>131.89999999999679</v>
          </cell>
          <cell r="D1327">
            <v>1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99999.999999999971</v>
          </cell>
          <cell r="Q1327">
            <v>99999.999999999971</v>
          </cell>
          <cell r="R1327">
            <v>0</v>
          </cell>
          <cell r="S1327">
            <v>1</v>
          </cell>
        </row>
        <row r="1328">
          <cell r="C1328">
            <v>131.99999999999679</v>
          </cell>
          <cell r="D1328">
            <v>1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  <cell r="L1328">
            <v>0</v>
          </cell>
          <cell r="M1328">
            <v>0</v>
          </cell>
          <cell r="N1328">
            <v>0</v>
          </cell>
          <cell r="O1328">
            <v>99999.999999999971</v>
          </cell>
          <cell r="Q1328">
            <v>99999.999999999971</v>
          </cell>
          <cell r="R1328">
            <v>0</v>
          </cell>
          <cell r="S1328">
            <v>1</v>
          </cell>
        </row>
        <row r="1329">
          <cell r="C1329">
            <v>132.09999999999678</v>
          </cell>
          <cell r="D1329">
            <v>1</v>
          </cell>
          <cell r="F1329">
            <v>0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</v>
          </cell>
          <cell r="M1329">
            <v>0</v>
          </cell>
          <cell r="N1329">
            <v>0</v>
          </cell>
          <cell r="O1329">
            <v>99999.999999999971</v>
          </cell>
          <cell r="Q1329">
            <v>99999.999999999971</v>
          </cell>
          <cell r="R1329">
            <v>0</v>
          </cell>
          <cell r="S1329">
            <v>1</v>
          </cell>
        </row>
        <row r="1330">
          <cell r="C1330">
            <v>132.19999999999678</v>
          </cell>
          <cell r="D1330">
            <v>1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M1330">
            <v>0</v>
          </cell>
          <cell r="N1330">
            <v>0</v>
          </cell>
          <cell r="O1330">
            <v>99999.999999999971</v>
          </cell>
          <cell r="Q1330">
            <v>99999.999999999971</v>
          </cell>
          <cell r="R1330">
            <v>0</v>
          </cell>
          <cell r="S1330">
            <v>1</v>
          </cell>
        </row>
        <row r="1331">
          <cell r="C1331">
            <v>132.29999999999677</v>
          </cell>
          <cell r="D1331">
            <v>1</v>
          </cell>
          <cell r="F1331">
            <v>0</v>
          </cell>
          <cell r="G1331">
            <v>0</v>
          </cell>
          <cell r="H1331">
            <v>0</v>
          </cell>
          <cell r="I1331">
            <v>0</v>
          </cell>
          <cell r="J1331">
            <v>0</v>
          </cell>
          <cell r="K1331">
            <v>0</v>
          </cell>
          <cell r="L1331">
            <v>0</v>
          </cell>
          <cell r="M1331">
            <v>0</v>
          </cell>
          <cell r="N1331">
            <v>0</v>
          </cell>
          <cell r="O1331">
            <v>99999.999999999971</v>
          </cell>
          <cell r="Q1331">
            <v>99999.999999999971</v>
          </cell>
          <cell r="R1331">
            <v>0</v>
          </cell>
          <cell r="S1331">
            <v>1</v>
          </cell>
        </row>
        <row r="1332">
          <cell r="C1332">
            <v>132.39999999999677</v>
          </cell>
          <cell r="D1332">
            <v>1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  <cell r="L1332">
            <v>0</v>
          </cell>
          <cell r="M1332">
            <v>0</v>
          </cell>
          <cell r="N1332">
            <v>0</v>
          </cell>
          <cell r="O1332">
            <v>99999.999999999971</v>
          </cell>
          <cell r="Q1332">
            <v>99999.999999999971</v>
          </cell>
          <cell r="R1332">
            <v>0</v>
          </cell>
          <cell r="S1332">
            <v>1</v>
          </cell>
        </row>
        <row r="1333">
          <cell r="C1333">
            <v>132.49999999999676</v>
          </cell>
          <cell r="D1333">
            <v>1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  <cell r="L1333">
            <v>0</v>
          </cell>
          <cell r="M1333">
            <v>0</v>
          </cell>
          <cell r="N1333">
            <v>0</v>
          </cell>
          <cell r="O1333">
            <v>99999.999999999971</v>
          </cell>
          <cell r="Q1333">
            <v>99999.999999999971</v>
          </cell>
          <cell r="R1333">
            <v>0</v>
          </cell>
          <cell r="S1333">
            <v>1</v>
          </cell>
        </row>
        <row r="1334">
          <cell r="C1334">
            <v>132.59999999999675</v>
          </cell>
          <cell r="D1334">
            <v>1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>
            <v>0</v>
          </cell>
          <cell r="K1334">
            <v>0</v>
          </cell>
          <cell r="L1334">
            <v>0</v>
          </cell>
          <cell r="M1334">
            <v>0</v>
          </cell>
          <cell r="N1334">
            <v>0</v>
          </cell>
          <cell r="O1334">
            <v>99999.999999999971</v>
          </cell>
          <cell r="Q1334">
            <v>99999.999999999971</v>
          </cell>
          <cell r="R1334">
            <v>0</v>
          </cell>
          <cell r="S1334">
            <v>1</v>
          </cell>
        </row>
        <row r="1335">
          <cell r="C1335">
            <v>132.69999999999675</v>
          </cell>
          <cell r="D1335">
            <v>1</v>
          </cell>
          <cell r="F1335">
            <v>0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K1335">
            <v>0</v>
          </cell>
          <cell r="L1335">
            <v>0</v>
          </cell>
          <cell r="M1335">
            <v>0</v>
          </cell>
          <cell r="N1335">
            <v>0</v>
          </cell>
          <cell r="O1335">
            <v>99999.999999999971</v>
          </cell>
          <cell r="Q1335">
            <v>99999.999999999971</v>
          </cell>
          <cell r="R1335">
            <v>0</v>
          </cell>
          <cell r="S1335">
            <v>1</v>
          </cell>
        </row>
        <row r="1336">
          <cell r="C1336">
            <v>132.79999999999674</v>
          </cell>
          <cell r="D1336">
            <v>1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>
            <v>0</v>
          </cell>
          <cell r="K1336">
            <v>0</v>
          </cell>
          <cell r="L1336">
            <v>0</v>
          </cell>
          <cell r="M1336">
            <v>0</v>
          </cell>
          <cell r="N1336">
            <v>0</v>
          </cell>
          <cell r="O1336">
            <v>99999.999999999971</v>
          </cell>
          <cell r="Q1336">
            <v>99999.999999999971</v>
          </cell>
          <cell r="R1336">
            <v>0</v>
          </cell>
          <cell r="S1336">
            <v>1</v>
          </cell>
        </row>
        <row r="1337">
          <cell r="C1337">
            <v>132.89999999999674</v>
          </cell>
          <cell r="D1337">
            <v>1</v>
          </cell>
          <cell r="F1337">
            <v>0</v>
          </cell>
          <cell r="G1337">
            <v>0</v>
          </cell>
          <cell r="H1337">
            <v>0</v>
          </cell>
          <cell r="I1337">
            <v>0</v>
          </cell>
          <cell r="J1337">
            <v>0</v>
          </cell>
          <cell r="K1337">
            <v>0</v>
          </cell>
          <cell r="L1337">
            <v>0</v>
          </cell>
          <cell r="M1337">
            <v>0</v>
          </cell>
          <cell r="N1337">
            <v>0</v>
          </cell>
          <cell r="O1337">
            <v>99999.999999999971</v>
          </cell>
          <cell r="Q1337">
            <v>99999.999999999971</v>
          </cell>
          <cell r="R1337">
            <v>0</v>
          </cell>
          <cell r="S1337">
            <v>1</v>
          </cell>
        </row>
        <row r="1338">
          <cell r="C1338">
            <v>132.99999999999673</v>
          </cell>
          <cell r="D1338">
            <v>1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>
            <v>99999.999999999971</v>
          </cell>
          <cell r="Q1338">
            <v>99999.999999999971</v>
          </cell>
          <cell r="R1338">
            <v>0</v>
          </cell>
          <cell r="S1338">
            <v>1</v>
          </cell>
        </row>
        <row r="1339">
          <cell r="C1339">
            <v>133.09999999999673</v>
          </cell>
          <cell r="D1339">
            <v>1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  <cell r="J1339">
            <v>0</v>
          </cell>
          <cell r="K1339">
            <v>0</v>
          </cell>
          <cell r="L1339">
            <v>0</v>
          </cell>
          <cell r="M1339">
            <v>0</v>
          </cell>
          <cell r="N1339">
            <v>0</v>
          </cell>
          <cell r="O1339">
            <v>99999.999999999971</v>
          </cell>
          <cell r="Q1339">
            <v>99999.999999999971</v>
          </cell>
          <cell r="R1339">
            <v>0</v>
          </cell>
          <cell r="S1339">
            <v>1</v>
          </cell>
        </row>
        <row r="1340">
          <cell r="C1340">
            <v>133.19999999999672</v>
          </cell>
          <cell r="D1340">
            <v>1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  <cell r="J1340">
            <v>0</v>
          </cell>
          <cell r="K1340">
            <v>0</v>
          </cell>
          <cell r="L1340">
            <v>0</v>
          </cell>
          <cell r="M1340">
            <v>0</v>
          </cell>
          <cell r="N1340">
            <v>0</v>
          </cell>
          <cell r="O1340">
            <v>99999.999999999971</v>
          </cell>
          <cell r="Q1340">
            <v>99999.999999999971</v>
          </cell>
          <cell r="R1340">
            <v>0</v>
          </cell>
          <cell r="S1340">
            <v>1</v>
          </cell>
        </row>
        <row r="1341">
          <cell r="C1341">
            <v>133.29999999999671</v>
          </cell>
          <cell r="D1341">
            <v>1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  <cell r="J1341">
            <v>0</v>
          </cell>
          <cell r="K1341">
            <v>0</v>
          </cell>
          <cell r="L1341">
            <v>0</v>
          </cell>
          <cell r="M1341">
            <v>0</v>
          </cell>
          <cell r="N1341">
            <v>0</v>
          </cell>
          <cell r="O1341">
            <v>99999.999999999971</v>
          </cell>
          <cell r="Q1341">
            <v>99999.999999999971</v>
          </cell>
          <cell r="R1341">
            <v>0</v>
          </cell>
          <cell r="S1341">
            <v>1</v>
          </cell>
        </row>
        <row r="1342">
          <cell r="C1342">
            <v>133.39999999999671</v>
          </cell>
          <cell r="D1342">
            <v>1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  <cell r="L1342">
            <v>0</v>
          </cell>
          <cell r="M1342">
            <v>0</v>
          </cell>
          <cell r="N1342">
            <v>0</v>
          </cell>
          <cell r="O1342">
            <v>99999.999999999971</v>
          </cell>
          <cell r="Q1342">
            <v>99999.999999999971</v>
          </cell>
          <cell r="R1342">
            <v>0</v>
          </cell>
          <cell r="S1342">
            <v>1</v>
          </cell>
        </row>
        <row r="1343">
          <cell r="C1343">
            <v>133.4999999999967</v>
          </cell>
          <cell r="D1343">
            <v>1</v>
          </cell>
          <cell r="F1343">
            <v>0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>
            <v>0</v>
          </cell>
          <cell r="N1343">
            <v>0</v>
          </cell>
          <cell r="O1343">
            <v>99999.999999999971</v>
          </cell>
          <cell r="Q1343">
            <v>99999.999999999971</v>
          </cell>
          <cell r="R1343">
            <v>0</v>
          </cell>
          <cell r="S1343">
            <v>1</v>
          </cell>
        </row>
        <row r="1344">
          <cell r="C1344">
            <v>133.5999999999967</v>
          </cell>
          <cell r="D1344">
            <v>1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>
            <v>0</v>
          </cell>
          <cell r="N1344">
            <v>0</v>
          </cell>
          <cell r="O1344">
            <v>99999.999999999971</v>
          </cell>
          <cell r="Q1344">
            <v>99999.999999999971</v>
          </cell>
          <cell r="R1344">
            <v>0</v>
          </cell>
          <cell r="S1344">
            <v>1</v>
          </cell>
        </row>
        <row r="1345">
          <cell r="C1345">
            <v>133.69999999999669</v>
          </cell>
          <cell r="D1345">
            <v>1</v>
          </cell>
          <cell r="F1345">
            <v>0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K1345">
            <v>0</v>
          </cell>
          <cell r="L1345">
            <v>0</v>
          </cell>
          <cell r="M1345">
            <v>0</v>
          </cell>
          <cell r="N1345">
            <v>0</v>
          </cell>
          <cell r="O1345">
            <v>99999.999999999971</v>
          </cell>
          <cell r="Q1345">
            <v>99999.999999999971</v>
          </cell>
          <cell r="R1345">
            <v>0</v>
          </cell>
          <cell r="S1345">
            <v>1</v>
          </cell>
        </row>
        <row r="1346">
          <cell r="C1346">
            <v>133.79999999999669</v>
          </cell>
          <cell r="D1346">
            <v>1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  <cell r="L1346">
            <v>0</v>
          </cell>
          <cell r="M1346">
            <v>0</v>
          </cell>
          <cell r="N1346">
            <v>0</v>
          </cell>
          <cell r="O1346">
            <v>99999.999999999971</v>
          </cell>
          <cell r="Q1346">
            <v>99999.999999999971</v>
          </cell>
          <cell r="R1346">
            <v>0</v>
          </cell>
          <cell r="S1346">
            <v>1</v>
          </cell>
        </row>
        <row r="1347">
          <cell r="C1347">
            <v>133.89999999999668</v>
          </cell>
          <cell r="D1347">
            <v>1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>
            <v>0</v>
          </cell>
          <cell r="N1347">
            <v>0</v>
          </cell>
          <cell r="O1347">
            <v>99999.999999999971</v>
          </cell>
          <cell r="Q1347">
            <v>99999.999999999971</v>
          </cell>
          <cell r="R1347">
            <v>0</v>
          </cell>
          <cell r="S1347">
            <v>1</v>
          </cell>
        </row>
        <row r="1348">
          <cell r="C1348">
            <v>133.99999999999667</v>
          </cell>
          <cell r="D1348">
            <v>1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M1348">
            <v>0</v>
          </cell>
          <cell r="N1348">
            <v>0</v>
          </cell>
          <cell r="O1348">
            <v>99999.999999999971</v>
          </cell>
          <cell r="Q1348">
            <v>99999.999999999971</v>
          </cell>
          <cell r="R1348">
            <v>0</v>
          </cell>
          <cell r="S1348">
            <v>1</v>
          </cell>
        </row>
        <row r="1349">
          <cell r="C1349">
            <v>134.09999999999667</v>
          </cell>
          <cell r="D1349">
            <v>1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  <cell r="K1349">
            <v>0</v>
          </cell>
          <cell r="L1349">
            <v>0</v>
          </cell>
          <cell r="M1349">
            <v>0</v>
          </cell>
          <cell r="N1349">
            <v>0</v>
          </cell>
          <cell r="O1349">
            <v>99999.999999999971</v>
          </cell>
          <cell r="Q1349">
            <v>99999.999999999971</v>
          </cell>
          <cell r="R1349">
            <v>0</v>
          </cell>
          <cell r="S1349">
            <v>1</v>
          </cell>
        </row>
        <row r="1350">
          <cell r="C1350">
            <v>134.19999999999666</v>
          </cell>
          <cell r="D1350">
            <v>1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  <cell r="K1350">
            <v>0</v>
          </cell>
          <cell r="L1350">
            <v>0</v>
          </cell>
          <cell r="M1350">
            <v>0</v>
          </cell>
          <cell r="N1350">
            <v>0</v>
          </cell>
          <cell r="O1350">
            <v>99999.999999999971</v>
          </cell>
          <cell r="Q1350">
            <v>99999.999999999971</v>
          </cell>
          <cell r="R1350">
            <v>0</v>
          </cell>
          <cell r="S1350">
            <v>1</v>
          </cell>
        </row>
        <row r="1351">
          <cell r="C1351">
            <v>134.29999999999666</v>
          </cell>
          <cell r="D1351">
            <v>1</v>
          </cell>
          <cell r="F1351">
            <v>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  <cell r="N1351">
            <v>0</v>
          </cell>
          <cell r="O1351">
            <v>99999.999999999971</v>
          </cell>
          <cell r="Q1351">
            <v>99999.999999999971</v>
          </cell>
          <cell r="R1351">
            <v>0</v>
          </cell>
          <cell r="S1351">
            <v>1</v>
          </cell>
        </row>
        <row r="1352">
          <cell r="C1352">
            <v>134.39999999999665</v>
          </cell>
          <cell r="D1352">
            <v>1</v>
          </cell>
          <cell r="F1352">
            <v>0</v>
          </cell>
          <cell r="G1352">
            <v>0</v>
          </cell>
          <cell r="H1352">
            <v>0</v>
          </cell>
          <cell r="I1352">
            <v>0</v>
          </cell>
          <cell r="J1352">
            <v>0</v>
          </cell>
          <cell r="K1352">
            <v>0</v>
          </cell>
          <cell r="L1352">
            <v>0</v>
          </cell>
          <cell r="M1352">
            <v>0</v>
          </cell>
          <cell r="N1352">
            <v>0</v>
          </cell>
          <cell r="O1352">
            <v>99999.999999999971</v>
          </cell>
          <cell r="Q1352">
            <v>99999.999999999971</v>
          </cell>
          <cell r="R1352">
            <v>0</v>
          </cell>
          <cell r="S1352">
            <v>1</v>
          </cell>
        </row>
        <row r="1353">
          <cell r="C1353">
            <v>134.49999999999665</v>
          </cell>
          <cell r="D1353">
            <v>1</v>
          </cell>
          <cell r="F1353">
            <v>0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  <cell r="K1353">
            <v>0</v>
          </cell>
          <cell r="L1353">
            <v>0</v>
          </cell>
          <cell r="M1353">
            <v>0</v>
          </cell>
          <cell r="N1353">
            <v>0</v>
          </cell>
          <cell r="O1353">
            <v>99999.999999999971</v>
          </cell>
          <cell r="Q1353">
            <v>99999.999999999971</v>
          </cell>
          <cell r="R1353">
            <v>0</v>
          </cell>
          <cell r="S1353">
            <v>1</v>
          </cell>
        </row>
        <row r="1354">
          <cell r="C1354">
            <v>134.59999999999664</v>
          </cell>
          <cell r="D1354">
            <v>1</v>
          </cell>
          <cell r="F1354">
            <v>0</v>
          </cell>
          <cell r="G1354">
            <v>0</v>
          </cell>
          <cell r="H1354">
            <v>0</v>
          </cell>
          <cell r="I1354">
            <v>0</v>
          </cell>
          <cell r="J1354">
            <v>0</v>
          </cell>
          <cell r="K1354">
            <v>0</v>
          </cell>
          <cell r="L1354">
            <v>0</v>
          </cell>
          <cell r="M1354">
            <v>0</v>
          </cell>
          <cell r="N1354">
            <v>0</v>
          </cell>
          <cell r="O1354">
            <v>99999.999999999971</v>
          </cell>
          <cell r="Q1354">
            <v>99999.999999999971</v>
          </cell>
          <cell r="R1354">
            <v>0</v>
          </cell>
          <cell r="S1354">
            <v>1</v>
          </cell>
        </row>
        <row r="1355">
          <cell r="C1355">
            <v>134.69999999999663</v>
          </cell>
          <cell r="D1355">
            <v>1</v>
          </cell>
          <cell r="F1355">
            <v>0</v>
          </cell>
          <cell r="G1355">
            <v>0</v>
          </cell>
          <cell r="H1355">
            <v>0</v>
          </cell>
          <cell r="I1355">
            <v>0</v>
          </cell>
          <cell r="J1355">
            <v>0</v>
          </cell>
          <cell r="K1355">
            <v>0</v>
          </cell>
          <cell r="L1355">
            <v>0</v>
          </cell>
          <cell r="M1355">
            <v>0</v>
          </cell>
          <cell r="N1355">
            <v>0</v>
          </cell>
          <cell r="O1355">
            <v>99999.999999999971</v>
          </cell>
          <cell r="Q1355">
            <v>99999.999999999971</v>
          </cell>
          <cell r="R1355">
            <v>0</v>
          </cell>
          <cell r="S1355">
            <v>1</v>
          </cell>
        </row>
        <row r="1356">
          <cell r="C1356">
            <v>134.79999999999663</v>
          </cell>
          <cell r="D1356">
            <v>1</v>
          </cell>
          <cell r="F1356">
            <v>0</v>
          </cell>
          <cell r="G1356">
            <v>0</v>
          </cell>
          <cell r="H1356">
            <v>0</v>
          </cell>
          <cell r="I1356">
            <v>0</v>
          </cell>
          <cell r="J1356">
            <v>0</v>
          </cell>
          <cell r="K1356">
            <v>0</v>
          </cell>
          <cell r="L1356">
            <v>0</v>
          </cell>
          <cell r="M1356">
            <v>0</v>
          </cell>
          <cell r="N1356">
            <v>0</v>
          </cell>
          <cell r="O1356">
            <v>99999.999999999971</v>
          </cell>
          <cell r="Q1356">
            <v>99999.999999999971</v>
          </cell>
          <cell r="R1356">
            <v>0</v>
          </cell>
          <cell r="S1356">
            <v>1</v>
          </cell>
        </row>
        <row r="1357">
          <cell r="C1357">
            <v>134.89999999999662</v>
          </cell>
          <cell r="D1357">
            <v>1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K1357">
            <v>0</v>
          </cell>
          <cell r="L1357">
            <v>0</v>
          </cell>
          <cell r="M1357">
            <v>0</v>
          </cell>
          <cell r="N1357">
            <v>0</v>
          </cell>
          <cell r="O1357">
            <v>99999.999999999971</v>
          </cell>
          <cell r="Q1357">
            <v>99999.999999999971</v>
          </cell>
          <cell r="R1357">
            <v>0</v>
          </cell>
          <cell r="S1357">
            <v>1</v>
          </cell>
        </row>
        <row r="1358">
          <cell r="C1358">
            <v>134.99999999999662</v>
          </cell>
          <cell r="D1358">
            <v>1</v>
          </cell>
          <cell r="F1358">
            <v>0</v>
          </cell>
          <cell r="G1358">
            <v>0</v>
          </cell>
          <cell r="H1358">
            <v>0</v>
          </cell>
          <cell r="I1358">
            <v>0</v>
          </cell>
          <cell r="J1358">
            <v>0</v>
          </cell>
          <cell r="K1358">
            <v>0</v>
          </cell>
          <cell r="L1358">
            <v>0</v>
          </cell>
          <cell r="M1358">
            <v>0</v>
          </cell>
          <cell r="N1358">
            <v>0</v>
          </cell>
          <cell r="O1358">
            <v>99999.999999999971</v>
          </cell>
          <cell r="Q1358">
            <v>99999.999999999971</v>
          </cell>
          <cell r="R1358">
            <v>0</v>
          </cell>
          <cell r="S1358">
            <v>1</v>
          </cell>
        </row>
        <row r="1359">
          <cell r="C1359">
            <v>135.09999999999661</v>
          </cell>
          <cell r="D1359">
            <v>1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>
            <v>0</v>
          </cell>
          <cell r="K1359">
            <v>0</v>
          </cell>
          <cell r="L1359">
            <v>0</v>
          </cell>
          <cell r="M1359">
            <v>0</v>
          </cell>
          <cell r="N1359">
            <v>0</v>
          </cell>
          <cell r="O1359">
            <v>99999.999999999971</v>
          </cell>
          <cell r="Q1359">
            <v>99999.999999999971</v>
          </cell>
          <cell r="R1359">
            <v>0</v>
          </cell>
          <cell r="S1359">
            <v>1</v>
          </cell>
        </row>
        <row r="1360">
          <cell r="C1360">
            <v>135.19999999999661</v>
          </cell>
          <cell r="D1360">
            <v>1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N1360">
            <v>0</v>
          </cell>
          <cell r="O1360">
            <v>99999.999999999971</v>
          </cell>
          <cell r="Q1360">
            <v>99999.999999999971</v>
          </cell>
          <cell r="R1360">
            <v>0</v>
          </cell>
          <cell r="S1360">
            <v>1</v>
          </cell>
        </row>
        <row r="1361">
          <cell r="C1361">
            <v>135.2999999999966</v>
          </cell>
          <cell r="D1361">
            <v>1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  <cell r="L1361">
            <v>0</v>
          </cell>
          <cell r="M1361">
            <v>0</v>
          </cell>
          <cell r="N1361">
            <v>0</v>
          </cell>
          <cell r="O1361">
            <v>99999.999999999971</v>
          </cell>
          <cell r="Q1361">
            <v>99999.999999999971</v>
          </cell>
          <cell r="R1361">
            <v>0</v>
          </cell>
          <cell r="S1361">
            <v>1</v>
          </cell>
        </row>
        <row r="1362">
          <cell r="C1362">
            <v>135.3999999999966</v>
          </cell>
          <cell r="D1362">
            <v>1</v>
          </cell>
          <cell r="F1362">
            <v>0</v>
          </cell>
          <cell r="G1362">
            <v>0</v>
          </cell>
          <cell r="H1362">
            <v>0</v>
          </cell>
          <cell r="I1362">
            <v>0</v>
          </cell>
          <cell r="J1362">
            <v>0</v>
          </cell>
          <cell r="K1362">
            <v>0</v>
          </cell>
          <cell r="L1362">
            <v>0</v>
          </cell>
          <cell r="M1362">
            <v>0</v>
          </cell>
          <cell r="N1362">
            <v>0</v>
          </cell>
          <cell r="O1362">
            <v>99999.999999999971</v>
          </cell>
          <cell r="Q1362">
            <v>99999.999999999971</v>
          </cell>
          <cell r="R1362">
            <v>0</v>
          </cell>
          <cell r="S1362">
            <v>1</v>
          </cell>
        </row>
        <row r="1363">
          <cell r="C1363">
            <v>135.49999999999659</v>
          </cell>
          <cell r="D1363">
            <v>1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N1363">
            <v>0</v>
          </cell>
          <cell r="O1363">
            <v>99999.999999999971</v>
          </cell>
          <cell r="Q1363">
            <v>99999.999999999971</v>
          </cell>
          <cell r="R1363">
            <v>0</v>
          </cell>
          <cell r="S1363">
            <v>1</v>
          </cell>
        </row>
        <row r="1364">
          <cell r="C1364">
            <v>135.59999999999658</v>
          </cell>
          <cell r="D1364">
            <v>1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K1364">
            <v>0</v>
          </cell>
          <cell r="L1364">
            <v>0</v>
          </cell>
          <cell r="M1364">
            <v>0</v>
          </cell>
          <cell r="N1364">
            <v>0</v>
          </cell>
          <cell r="O1364">
            <v>99999.999999999971</v>
          </cell>
          <cell r="Q1364">
            <v>99999.999999999971</v>
          </cell>
          <cell r="R1364">
            <v>0</v>
          </cell>
          <cell r="S1364">
            <v>1</v>
          </cell>
        </row>
        <row r="1365">
          <cell r="C1365">
            <v>135.69999999999658</v>
          </cell>
          <cell r="D1365">
            <v>1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K1365">
            <v>0</v>
          </cell>
          <cell r="L1365">
            <v>0</v>
          </cell>
          <cell r="M1365">
            <v>0</v>
          </cell>
          <cell r="N1365">
            <v>0</v>
          </cell>
          <cell r="O1365">
            <v>99999.999999999971</v>
          </cell>
          <cell r="Q1365">
            <v>99999.999999999971</v>
          </cell>
          <cell r="R1365">
            <v>0</v>
          </cell>
          <cell r="S1365">
            <v>1</v>
          </cell>
        </row>
        <row r="1366">
          <cell r="C1366">
            <v>135.79999999999657</v>
          </cell>
          <cell r="D1366">
            <v>1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  <cell r="J1366">
            <v>0</v>
          </cell>
          <cell r="K1366">
            <v>0</v>
          </cell>
          <cell r="L1366">
            <v>0</v>
          </cell>
          <cell r="M1366">
            <v>0</v>
          </cell>
          <cell r="N1366">
            <v>0</v>
          </cell>
          <cell r="O1366">
            <v>99999.999999999971</v>
          </cell>
          <cell r="Q1366">
            <v>99999.999999999971</v>
          </cell>
          <cell r="R1366">
            <v>0</v>
          </cell>
          <cell r="S1366">
            <v>1</v>
          </cell>
        </row>
        <row r="1367">
          <cell r="C1367">
            <v>135.89999999999657</v>
          </cell>
          <cell r="D1367">
            <v>1</v>
          </cell>
          <cell r="F1367">
            <v>0</v>
          </cell>
          <cell r="G1367">
            <v>0</v>
          </cell>
          <cell r="H1367">
            <v>0</v>
          </cell>
          <cell r="I1367">
            <v>0</v>
          </cell>
          <cell r="J1367">
            <v>0</v>
          </cell>
          <cell r="K1367">
            <v>0</v>
          </cell>
          <cell r="L1367">
            <v>0</v>
          </cell>
          <cell r="M1367">
            <v>0</v>
          </cell>
          <cell r="N1367">
            <v>0</v>
          </cell>
          <cell r="O1367">
            <v>99999.999999999971</v>
          </cell>
          <cell r="Q1367">
            <v>99999.999999999971</v>
          </cell>
          <cell r="R1367">
            <v>0</v>
          </cell>
          <cell r="S1367">
            <v>1</v>
          </cell>
        </row>
        <row r="1368">
          <cell r="C1368">
            <v>135.99999999999656</v>
          </cell>
          <cell r="D1368">
            <v>1</v>
          </cell>
          <cell r="F1368">
            <v>0</v>
          </cell>
          <cell r="G1368">
            <v>0</v>
          </cell>
          <cell r="H1368">
            <v>0</v>
          </cell>
          <cell r="I1368">
            <v>0</v>
          </cell>
          <cell r="J1368">
            <v>0</v>
          </cell>
          <cell r="K1368">
            <v>0</v>
          </cell>
          <cell r="L1368">
            <v>0</v>
          </cell>
          <cell r="M1368">
            <v>0</v>
          </cell>
          <cell r="N1368">
            <v>0</v>
          </cell>
          <cell r="O1368">
            <v>99999.999999999971</v>
          </cell>
          <cell r="Q1368">
            <v>99999.999999999971</v>
          </cell>
          <cell r="R1368">
            <v>0</v>
          </cell>
          <cell r="S1368">
            <v>1</v>
          </cell>
        </row>
        <row r="1369">
          <cell r="C1369">
            <v>136.09999999999656</v>
          </cell>
          <cell r="D1369">
            <v>1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  <cell r="N1369">
            <v>0</v>
          </cell>
          <cell r="O1369">
            <v>99999.999999999971</v>
          </cell>
          <cell r="Q1369">
            <v>99999.999999999971</v>
          </cell>
          <cell r="R1369">
            <v>0</v>
          </cell>
          <cell r="S1369">
            <v>1</v>
          </cell>
        </row>
        <row r="1370">
          <cell r="C1370">
            <v>136.19999999999655</v>
          </cell>
          <cell r="D1370">
            <v>1</v>
          </cell>
          <cell r="F1370">
            <v>0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  <cell r="K1370">
            <v>0</v>
          </cell>
          <cell r="L1370">
            <v>0</v>
          </cell>
          <cell r="M1370">
            <v>0</v>
          </cell>
          <cell r="N1370">
            <v>0</v>
          </cell>
          <cell r="O1370">
            <v>99999.999999999971</v>
          </cell>
          <cell r="Q1370">
            <v>99999.999999999971</v>
          </cell>
          <cell r="R1370">
            <v>0</v>
          </cell>
          <cell r="S1370">
            <v>1</v>
          </cell>
        </row>
        <row r="1371">
          <cell r="C1371">
            <v>136.29999999999654</v>
          </cell>
          <cell r="D1371">
            <v>1</v>
          </cell>
          <cell r="F1371">
            <v>0</v>
          </cell>
          <cell r="G1371">
            <v>0</v>
          </cell>
          <cell r="H1371">
            <v>0</v>
          </cell>
          <cell r="I1371">
            <v>0</v>
          </cell>
          <cell r="J1371">
            <v>0</v>
          </cell>
          <cell r="K1371">
            <v>0</v>
          </cell>
          <cell r="L1371">
            <v>0</v>
          </cell>
          <cell r="M1371">
            <v>0</v>
          </cell>
          <cell r="N1371">
            <v>0</v>
          </cell>
          <cell r="O1371">
            <v>99999.999999999971</v>
          </cell>
          <cell r="Q1371">
            <v>99999.999999999971</v>
          </cell>
          <cell r="R1371">
            <v>0</v>
          </cell>
          <cell r="S1371">
            <v>1</v>
          </cell>
        </row>
        <row r="1372">
          <cell r="C1372">
            <v>136.39999999999654</v>
          </cell>
          <cell r="D1372">
            <v>1</v>
          </cell>
          <cell r="F1372">
            <v>0</v>
          </cell>
          <cell r="G1372">
            <v>0</v>
          </cell>
          <cell r="H1372">
            <v>0</v>
          </cell>
          <cell r="I1372">
            <v>0</v>
          </cell>
          <cell r="J1372">
            <v>0</v>
          </cell>
          <cell r="K1372">
            <v>0</v>
          </cell>
          <cell r="L1372">
            <v>0</v>
          </cell>
          <cell r="M1372">
            <v>0</v>
          </cell>
          <cell r="N1372">
            <v>0</v>
          </cell>
          <cell r="O1372">
            <v>99999.999999999971</v>
          </cell>
          <cell r="Q1372">
            <v>99999.999999999971</v>
          </cell>
          <cell r="R1372">
            <v>0</v>
          </cell>
          <cell r="S1372">
            <v>1</v>
          </cell>
        </row>
        <row r="1373">
          <cell r="C1373">
            <v>136.49999999999653</v>
          </cell>
          <cell r="D1373">
            <v>1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  <cell r="J1373">
            <v>0</v>
          </cell>
          <cell r="K1373">
            <v>0</v>
          </cell>
          <cell r="L1373">
            <v>0</v>
          </cell>
          <cell r="M1373">
            <v>0</v>
          </cell>
          <cell r="N1373">
            <v>0</v>
          </cell>
          <cell r="O1373">
            <v>99999.999999999971</v>
          </cell>
          <cell r="Q1373">
            <v>99999.999999999971</v>
          </cell>
          <cell r="R1373">
            <v>0</v>
          </cell>
          <cell r="S1373">
            <v>1</v>
          </cell>
        </row>
        <row r="1374">
          <cell r="C1374">
            <v>136.59999999999653</v>
          </cell>
          <cell r="D1374">
            <v>1</v>
          </cell>
          <cell r="F1374">
            <v>0</v>
          </cell>
          <cell r="G1374">
            <v>0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</v>
          </cell>
          <cell r="N1374">
            <v>0</v>
          </cell>
          <cell r="O1374">
            <v>99999.999999999971</v>
          </cell>
          <cell r="Q1374">
            <v>99999.999999999971</v>
          </cell>
          <cell r="R1374">
            <v>0</v>
          </cell>
          <cell r="S1374">
            <v>1</v>
          </cell>
        </row>
        <row r="1375">
          <cell r="C1375">
            <v>136.69999999999652</v>
          </cell>
          <cell r="D1375">
            <v>1</v>
          </cell>
          <cell r="F1375">
            <v>0</v>
          </cell>
          <cell r="G1375">
            <v>0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  <cell r="O1375">
            <v>99999.999999999971</v>
          </cell>
          <cell r="Q1375">
            <v>99999.999999999971</v>
          </cell>
          <cell r="R1375">
            <v>0</v>
          </cell>
          <cell r="S1375">
            <v>1</v>
          </cell>
        </row>
        <row r="1376">
          <cell r="C1376">
            <v>136.79999999999652</v>
          </cell>
          <cell r="D1376">
            <v>1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99999.999999999971</v>
          </cell>
          <cell r="Q1376">
            <v>99999.999999999971</v>
          </cell>
          <cell r="R1376">
            <v>0</v>
          </cell>
          <cell r="S1376">
            <v>1</v>
          </cell>
        </row>
        <row r="1377">
          <cell r="C1377">
            <v>136.89999999999651</v>
          </cell>
          <cell r="D1377">
            <v>1</v>
          </cell>
          <cell r="F1377">
            <v>0</v>
          </cell>
          <cell r="G1377">
            <v>0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</v>
          </cell>
          <cell r="M1377">
            <v>0</v>
          </cell>
          <cell r="N1377">
            <v>0</v>
          </cell>
          <cell r="O1377">
            <v>99999.999999999971</v>
          </cell>
          <cell r="Q1377">
            <v>99999.999999999971</v>
          </cell>
          <cell r="R1377">
            <v>0</v>
          </cell>
          <cell r="S1377">
            <v>1</v>
          </cell>
        </row>
        <row r="1378">
          <cell r="C1378">
            <v>136.9999999999965</v>
          </cell>
          <cell r="D1378">
            <v>1</v>
          </cell>
          <cell r="F1378">
            <v>0</v>
          </cell>
          <cell r="G1378">
            <v>0</v>
          </cell>
          <cell r="H1378">
            <v>0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  <cell r="O1378">
            <v>99999.999999999971</v>
          </cell>
          <cell r="Q1378">
            <v>99999.999999999971</v>
          </cell>
          <cell r="R1378">
            <v>0</v>
          </cell>
          <cell r="S1378">
            <v>1</v>
          </cell>
        </row>
        <row r="1379">
          <cell r="C1379">
            <v>137.0999999999965</v>
          </cell>
          <cell r="D1379">
            <v>1</v>
          </cell>
          <cell r="F1379">
            <v>0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</v>
          </cell>
          <cell r="M1379">
            <v>0</v>
          </cell>
          <cell r="N1379">
            <v>0</v>
          </cell>
          <cell r="O1379">
            <v>99999.999999999971</v>
          </cell>
          <cell r="Q1379">
            <v>99999.999999999971</v>
          </cell>
          <cell r="R1379">
            <v>0</v>
          </cell>
          <cell r="S1379">
            <v>1</v>
          </cell>
        </row>
        <row r="1380">
          <cell r="C1380">
            <v>137.19999999999649</v>
          </cell>
          <cell r="D1380">
            <v>1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  <cell r="O1380">
            <v>99999.999999999971</v>
          </cell>
          <cell r="Q1380">
            <v>99999.999999999971</v>
          </cell>
          <cell r="R1380">
            <v>0</v>
          </cell>
          <cell r="S1380">
            <v>1</v>
          </cell>
        </row>
        <row r="1381">
          <cell r="C1381">
            <v>137.29999999999649</v>
          </cell>
          <cell r="D1381">
            <v>1</v>
          </cell>
          <cell r="F1381">
            <v>0</v>
          </cell>
          <cell r="G1381">
            <v>0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0</v>
          </cell>
          <cell r="M1381">
            <v>0</v>
          </cell>
          <cell r="N1381">
            <v>0</v>
          </cell>
          <cell r="O1381">
            <v>99999.999999999971</v>
          </cell>
          <cell r="Q1381">
            <v>99999.999999999971</v>
          </cell>
          <cell r="R1381">
            <v>0</v>
          </cell>
          <cell r="S1381">
            <v>1</v>
          </cell>
        </row>
        <row r="1382">
          <cell r="C1382">
            <v>137.39999999999648</v>
          </cell>
          <cell r="D1382">
            <v>1</v>
          </cell>
          <cell r="F1382">
            <v>0</v>
          </cell>
          <cell r="G1382">
            <v>0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  <cell r="L1382">
            <v>0</v>
          </cell>
          <cell r="M1382">
            <v>0</v>
          </cell>
          <cell r="N1382">
            <v>0</v>
          </cell>
          <cell r="O1382">
            <v>99999.999999999971</v>
          </cell>
          <cell r="Q1382">
            <v>99999.999999999971</v>
          </cell>
          <cell r="R1382">
            <v>0</v>
          </cell>
          <cell r="S1382">
            <v>1</v>
          </cell>
        </row>
        <row r="1383">
          <cell r="C1383">
            <v>137.49999999999648</v>
          </cell>
          <cell r="D1383">
            <v>1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99999.999999999971</v>
          </cell>
          <cell r="Q1383">
            <v>99999.999999999971</v>
          </cell>
          <cell r="R1383">
            <v>0</v>
          </cell>
          <cell r="S1383">
            <v>1</v>
          </cell>
        </row>
        <row r="1384">
          <cell r="C1384">
            <v>137.59999999999647</v>
          </cell>
          <cell r="D1384">
            <v>1</v>
          </cell>
          <cell r="F1384">
            <v>0</v>
          </cell>
          <cell r="G1384">
            <v>0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</v>
          </cell>
          <cell r="M1384">
            <v>0</v>
          </cell>
          <cell r="N1384">
            <v>0</v>
          </cell>
          <cell r="O1384">
            <v>99999.999999999971</v>
          </cell>
          <cell r="Q1384">
            <v>99999.999999999971</v>
          </cell>
          <cell r="R1384">
            <v>0</v>
          </cell>
          <cell r="S1384">
            <v>1</v>
          </cell>
        </row>
        <row r="1385">
          <cell r="C1385">
            <v>137.69999999999646</v>
          </cell>
          <cell r="D1385">
            <v>1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</v>
          </cell>
          <cell r="N1385">
            <v>0</v>
          </cell>
          <cell r="O1385">
            <v>99999.999999999971</v>
          </cell>
          <cell r="Q1385">
            <v>99999.999999999971</v>
          </cell>
          <cell r="R1385">
            <v>0</v>
          </cell>
          <cell r="S1385">
            <v>1</v>
          </cell>
        </row>
        <row r="1386">
          <cell r="C1386">
            <v>137.79999999999646</v>
          </cell>
          <cell r="D1386">
            <v>1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  <cell r="O1386">
            <v>99999.999999999971</v>
          </cell>
          <cell r="Q1386">
            <v>99999.999999999971</v>
          </cell>
          <cell r="R1386">
            <v>0</v>
          </cell>
          <cell r="S1386">
            <v>1</v>
          </cell>
        </row>
        <row r="1387">
          <cell r="C1387">
            <v>137.89999999999645</v>
          </cell>
          <cell r="D1387">
            <v>1</v>
          </cell>
          <cell r="F1387">
            <v>0</v>
          </cell>
          <cell r="G1387">
            <v>0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0</v>
          </cell>
          <cell r="M1387">
            <v>0</v>
          </cell>
          <cell r="N1387">
            <v>0</v>
          </cell>
          <cell r="O1387">
            <v>99999.999999999971</v>
          </cell>
          <cell r="Q1387">
            <v>99999.999999999971</v>
          </cell>
          <cell r="R1387">
            <v>0</v>
          </cell>
          <cell r="S1387">
            <v>1</v>
          </cell>
        </row>
        <row r="1388">
          <cell r="C1388">
            <v>137.99999999999645</v>
          </cell>
          <cell r="D1388">
            <v>1</v>
          </cell>
          <cell r="F1388">
            <v>0</v>
          </cell>
          <cell r="G1388">
            <v>0</v>
          </cell>
          <cell r="H1388">
            <v>0</v>
          </cell>
          <cell r="I1388">
            <v>0</v>
          </cell>
          <cell r="J1388">
            <v>0</v>
          </cell>
          <cell r="K1388">
            <v>0</v>
          </cell>
          <cell r="L1388">
            <v>0</v>
          </cell>
          <cell r="M1388">
            <v>0</v>
          </cell>
          <cell r="N1388">
            <v>0</v>
          </cell>
          <cell r="O1388">
            <v>99999.999999999971</v>
          </cell>
          <cell r="Q1388">
            <v>99999.999999999971</v>
          </cell>
          <cell r="R1388">
            <v>0</v>
          </cell>
          <cell r="S1388">
            <v>1</v>
          </cell>
        </row>
        <row r="1389">
          <cell r="C1389">
            <v>138.09999999999644</v>
          </cell>
          <cell r="D1389">
            <v>1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N1389">
            <v>0</v>
          </cell>
          <cell r="O1389">
            <v>99999.999999999971</v>
          </cell>
          <cell r="Q1389">
            <v>99999.999999999971</v>
          </cell>
          <cell r="R1389">
            <v>0</v>
          </cell>
          <cell r="S1389">
            <v>1</v>
          </cell>
        </row>
        <row r="1390">
          <cell r="C1390">
            <v>138.19999999999644</v>
          </cell>
          <cell r="D1390">
            <v>1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N1390">
            <v>0</v>
          </cell>
          <cell r="O1390">
            <v>99999.999999999971</v>
          </cell>
          <cell r="Q1390">
            <v>99999.999999999971</v>
          </cell>
          <cell r="R1390">
            <v>0</v>
          </cell>
          <cell r="S1390">
            <v>1</v>
          </cell>
        </row>
        <row r="1391">
          <cell r="C1391">
            <v>138.29999999999643</v>
          </cell>
          <cell r="D1391">
            <v>1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</v>
          </cell>
          <cell r="M1391">
            <v>0</v>
          </cell>
          <cell r="N1391">
            <v>0</v>
          </cell>
          <cell r="O1391">
            <v>99999.999999999971</v>
          </cell>
          <cell r="Q1391">
            <v>99999.999999999971</v>
          </cell>
          <cell r="R1391">
            <v>0</v>
          </cell>
          <cell r="S1391">
            <v>1</v>
          </cell>
        </row>
        <row r="1392">
          <cell r="C1392">
            <v>138.39999999999642</v>
          </cell>
          <cell r="D1392">
            <v>1</v>
          </cell>
          <cell r="F1392">
            <v>0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0</v>
          </cell>
          <cell r="M1392">
            <v>0</v>
          </cell>
          <cell r="N1392">
            <v>0</v>
          </cell>
          <cell r="O1392">
            <v>99999.999999999971</v>
          </cell>
          <cell r="Q1392">
            <v>99999.999999999971</v>
          </cell>
          <cell r="R1392">
            <v>0</v>
          </cell>
          <cell r="S1392">
            <v>1</v>
          </cell>
        </row>
        <row r="1393">
          <cell r="C1393">
            <v>138.49999999999642</v>
          </cell>
          <cell r="D1393">
            <v>1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0</v>
          </cell>
          <cell r="M1393">
            <v>0</v>
          </cell>
          <cell r="N1393">
            <v>0</v>
          </cell>
          <cell r="O1393">
            <v>99999.999999999971</v>
          </cell>
          <cell r="Q1393">
            <v>99999.999999999971</v>
          </cell>
          <cell r="R1393">
            <v>0</v>
          </cell>
          <cell r="S1393">
            <v>1</v>
          </cell>
        </row>
        <row r="1394">
          <cell r="C1394">
            <v>138.59999999999641</v>
          </cell>
          <cell r="D1394">
            <v>1</v>
          </cell>
          <cell r="F1394">
            <v>0</v>
          </cell>
          <cell r="G1394">
            <v>0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0</v>
          </cell>
          <cell r="M1394">
            <v>0</v>
          </cell>
          <cell r="N1394">
            <v>0</v>
          </cell>
          <cell r="O1394">
            <v>99999.999999999971</v>
          </cell>
          <cell r="Q1394">
            <v>99999.999999999971</v>
          </cell>
          <cell r="R1394">
            <v>0</v>
          </cell>
          <cell r="S1394">
            <v>1</v>
          </cell>
        </row>
        <row r="1395">
          <cell r="C1395">
            <v>138.69999999999641</v>
          </cell>
          <cell r="D1395">
            <v>1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0</v>
          </cell>
          <cell r="M1395">
            <v>0</v>
          </cell>
          <cell r="N1395">
            <v>0</v>
          </cell>
          <cell r="O1395">
            <v>99999.999999999971</v>
          </cell>
          <cell r="Q1395">
            <v>99999.999999999971</v>
          </cell>
          <cell r="R1395">
            <v>0</v>
          </cell>
          <cell r="S1395">
            <v>1</v>
          </cell>
        </row>
        <row r="1396">
          <cell r="C1396">
            <v>138.7999999999964</v>
          </cell>
          <cell r="D1396">
            <v>1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</v>
          </cell>
          <cell r="M1396">
            <v>0</v>
          </cell>
          <cell r="N1396">
            <v>0</v>
          </cell>
          <cell r="O1396">
            <v>99999.999999999971</v>
          </cell>
          <cell r="Q1396">
            <v>99999.999999999971</v>
          </cell>
          <cell r="R1396">
            <v>0</v>
          </cell>
          <cell r="S1396">
            <v>1</v>
          </cell>
        </row>
        <row r="1397">
          <cell r="C1397">
            <v>138.8999999999964</v>
          </cell>
          <cell r="D1397">
            <v>1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N1397">
            <v>0</v>
          </cell>
          <cell r="O1397">
            <v>99999.999999999971</v>
          </cell>
          <cell r="Q1397">
            <v>99999.999999999971</v>
          </cell>
          <cell r="R1397">
            <v>0</v>
          </cell>
          <cell r="S1397">
            <v>1</v>
          </cell>
        </row>
        <row r="1398">
          <cell r="C1398">
            <v>138.99999999999639</v>
          </cell>
          <cell r="D1398">
            <v>1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  <cell r="J1398">
            <v>0</v>
          </cell>
          <cell r="K1398">
            <v>0</v>
          </cell>
          <cell r="L1398">
            <v>0</v>
          </cell>
          <cell r="M1398">
            <v>0</v>
          </cell>
          <cell r="N1398">
            <v>0</v>
          </cell>
          <cell r="O1398">
            <v>99999.999999999971</v>
          </cell>
          <cell r="Q1398">
            <v>99999.999999999971</v>
          </cell>
          <cell r="R1398">
            <v>0</v>
          </cell>
          <cell r="S1398">
            <v>1</v>
          </cell>
        </row>
        <row r="1399">
          <cell r="C1399">
            <v>139.09999999999638</v>
          </cell>
          <cell r="D1399">
            <v>1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0</v>
          </cell>
          <cell r="M1399">
            <v>0</v>
          </cell>
          <cell r="N1399">
            <v>0</v>
          </cell>
          <cell r="O1399">
            <v>99999.999999999971</v>
          </cell>
          <cell r="Q1399">
            <v>99999.999999999971</v>
          </cell>
          <cell r="R1399">
            <v>0</v>
          </cell>
          <cell r="S1399">
            <v>1</v>
          </cell>
        </row>
        <row r="1400">
          <cell r="C1400">
            <v>139.19999999999638</v>
          </cell>
          <cell r="D1400">
            <v>1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99999.999999999971</v>
          </cell>
          <cell r="Q1400">
            <v>99999.999999999971</v>
          </cell>
          <cell r="R1400">
            <v>0</v>
          </cell>
          <cell r="S1400">
            <v>1</v>
          </cell>
        </row>
        <row r="1401">
          <cell r="C1401">
            <v>139.29999999999637</v>
          </cell>
          <cell r="D1401">
            <v>1</v>
          </cell>
          <cell r="F1401">
            <v>0</v>
          </cell>
          <cell r="G1401">
            <v>0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0</v>
          </cell>
          <cell r="M1401">
            <v>0</v>
          </cell>
          <cell r="N1401">
            <v>0</v>
          </cell>
          <cell r="O1401">
            <v>99999.999999999971</v>
          </cell>
          <cell r="Q1401">
            <v>99999.999999999971</v>
          </cell>
          <cell r="R1401">
            <v>0</v>
          </cell>
          <cell r="S1401">
            <v>1</v>
          </cell>
        </row>
        <row r="1402">
          <cell r="C1402">
            <v>139.39999999999637</v>
          </cell>
          <cell r="D1402">
            <v>1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0</v>
          </cell>
          <cell r="M1402">
            <v>0</v>
          </cell>
          <cell r="N1402">
            <v>0</v>
          </cell>
          <cell r="O1402">
            <v>99999.999999999971</v>
          </cell>
          <cell r="Q1402">
            <v>99999.999999999971</v>
          </cell>
          <cell r="R1402">
            <v>0</v>
          </cell>
          <cell r="S1402">
            <v>1</v>
          </cell>
        </row>
        <row r="1403">
          <cell r="C1403">
            <v>139.49999999999636</v>
          </cell>
          <cell r="D1403">
            <v>1</v>
          </cell>
          <cell r="F1403">
            <v>0</v>
          </cell>
          <cell r="G1403">
            <v>0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0</v>
          </cell>
          <cell r="M1403">
            <v>0</v>
          </cell>
          <cell r="N1403">
            <v>0</v>
          </cell>
          <cell r="O1403">
            <v>99999.999999999971</v>
          </cell>
          <cell r="Q1403">
            <v>99999.999999999971</v>
          </cell>
          <cell r="R1403">
            <v>0</v>
          </cell>
          <cell r="S1403">
            <v>1</v>
          </cell>
        </row>
        <row r="1404">
          <cell r="C1404">
            <v>139.59999999999636</v>
          </cell>
          <cell r="D1404">
            <v>1</v>
          </cell>
          <cell r="F1404">
            <v>0</v>
          </cell>
          <cell r="G1404">
            <v>0</v>
          </cell>
          <cell r="H1404">
            <v>0</v>
          </cell>
          <cell r="I1404">
            <v>0</v>
          </cell>
          <cell r="J1404">
            <v>0</v>
          </cell>
          <cell r="K1404">
            <v>0</v>
          </cell>
          <cell r="L1404">
            <v>0</v>
          </cell>
          <cell r="M1404">
            <v>0</v>
          </cell>
          <cell r="N1404">
            <v>0</v>
          </cell>
          <cell r="O1404">
            <v>99999.999999999971</v>
          </cell>
          <cell r="Q1404">
            <v>99999.999999999971</v>
          </cell>
          <cell r="R1404">
            <v>0</v>
          </cell>
          <cell r="S1404">
            <v>1</v>
          </cell>
        </row>
        <row r="1405">
          <cell r="C1405">
            <v>139.69999999999635</v>
          </cell>
          <cell r="D1405">
            <v>1</v>
          </cell>
          <cell r="F1405">
            <v>0</v>
          </cell>
          <cell r="G1405">
            <v>0</v>
          </cell>
          <cell r="H1405">
            <v>0</v>
          </cell>
          <cell r="I1405">
            <v>0</v>
          </cell>
          <cell r="J1405">
            <v>0</v>
          </cell>
          <cell r="K1405">
            <v>0</v>
          </cell>
          <cell r="L1405">
            <v>0</v>
          </cell>
          <cell r="M1405">
            <v>0</v>
          </cell>
          <cell r="N1405">
            <v>0</v>
          </cell>
          <cell r="O1405">
            <v>99999.999999999971</v>
          </cell>
          <cell r="Q1405">
            <v>99999.999999999971</v>
          </cell>
          <cell r="R1405">
            <v>0</v>
          </cell>
          <cell r="S1405">
            <v>1</v>
          </cell>
        </row>
        <row r="1406">
          <cell r="C1406">
            <v>139.79999999999634</v>
          </cell>
          <cell r="D1406">
            <v>1</v>
          </cell>
          <cell r="F1406">
            <v>0</v>
          </cell>
          <cell r="G1406">
            <v>0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0</v>
          </cell>
          <cell r="M1406">
            <v>0</v>
          </cell>
          <cell r="N1406">
            <v>0</v>
          </cell>
          <cell r="O1406">
            <v>99999.999999999971</v>
          </cell>
          <cell r="Q1406">
            <v>99999.999999999971</v>
          </cell>
          <cell r="R1406">
            <v>0</v>
          </cell>
          <cell r="S1406">
            <v>1</v>
          </cell>
        </row>
        <row r="1407">
          <cell r="C1407">
            <v>139.89999999999634</v>
          </cell>
          <cell r="D1407">
            <v>1</v>
          </cell>
          <cell r="F1407">
            <v>0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  <cell r="K1407">
            <v>0</v>
          </cell>
          <cell r="L1407">
            <v>0</v>
          </cell>
          <cell r="M1407">
            <v>0</v>
          </cell>
          <cell r="N1407">
            <v>0</v>
          </cell>
          <cell r="O1407">
            <v>99999.999999999971</v>
          </cell>
          <cell r="Q1407">
            <v>99999.999999999971</v>
          </cell>
          <cell r="R1407">
            <v>0</v>
          </cell>
          <cell r="S1407">
            <v>1</v>
          </cell>
        </row>
        <row r="1408">
          <cell r="C1408">
            <v>139.99999999999633</v>
          </cell>
          <cell r="D1408">
            <v>1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  <cell r="L1408">
            <v>0</v>
          </cell>
          <cell r="M1408">
            <v>0</v>
          </cell>
          <cell r="N1408">
            <v>0</v>
          </cell>
          <cell r="O1408">
            <v>99999.999999999971</v>
          </cell>
          <cell r="Q1408">
            <v>99999.999999999971</v>
          </cell>
          <cell r="R1408">
            <v>0</v>
          </cell>
          <cell r="S1408">
            <v>1</v>
          </cell>
        </row>
        <row r="1409">
          <cell r="C1409">
            <v>140.09999999999633</v>
          </cell>
          <cell r="D1409">
            <v>1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  <cell r="J1409">
            <v>0</v>
          </cell>
          <cell r="K1409">
            <v>0</v>
          </cell>
          <cell r="L1409">
            <v>0</v>
          </cell>
          <cell r="M1409">
            <v>0</v>
          </cell>
          <cell r="N1409">
            <v>0</v>
          </cell>
          <cell r="O1409">
            <v>99999.999999999971</v>
          </cell>
          <cell r="Q1409">
            <v>99999.999999999971</v>
          </cell>
          <cell r="R1409">
            <v>0</v>
          </cell>
          <cell r="S1409">
            <v>1</v>
          </cell>
        </row>
        <row r="1410">
          <cell r="C1410">
            <v>140.19999999999632</v>
          </cell>
          <cell r="D1410">
            <v>1</v>
          </cell>
          <cell r="F1410">
            <v>0</v>
          </cell>
          <cell r="G1410">
            <v>0</v>
          </cell>
          <cell r="H1410">
            <v>0</v>
          </cell>
          <cell r="I1410">
            <v>0</v>
          </cell>
          <cell r="J1410">
            <v>0</v>
          </cell>
          <cell r="K1410">
            <v>0</v>
          </cell>
          <cell r="L1410">
            <v>0</v>
          </cell>
          <cell r="M1410">
            <v>0</v>
          </cell>
          <cell r="N1410">
            <v>0</v>
          </cell>
          <cell r="O1410">
            <v>99999.999999999971</v>
          </cell>
          <cell r="Q1410">
            <v>99999.999999999971</v>
          </cell>
          <cell r="R1410">
            <v>0</v>
          </cell>
          <cell r="S1410">
            <v>1</v>
          </cell>
        </row>
        <row r="1411">
          <cell r="C1411">
            <v>140.29999999999632</v>
          </cell>
          <cell r="D1411">
            <v>1</v>
          </cell>
          <cell r="F1411">
            <v>0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  <cell r="K1411">
            <v>0</v>
          </cell>
          <cell r="L1411">
            <v>0</v>
          </cell>
          <cell r="M1411">
            <v>0</v>
          </cell>
          <cell r="N1411">
            <v>0</v>
          </cell>
          <cell r="O1411">
            <v>99999.999999999971</v>
          </cell>
          <cell r="Q1411">
            <v>99999.999999999971</v>
          </cell>
          <cell r="R1411">
            <v>0</v>
          </cell>
          <cell r="S1411">
            <v>1</v>
          </cell>
        </row>
        <row r="1412">
          <cell r="C1412">
            <v>140.39999999999631</v>
          </cell>
          <cell r="D1412">
            <v>1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  <cell r="J1412">
            <v>0</v>
          </cell>
          <cell r="K1412">
            <v>0</v>
          </cell>
          <cell r="L1412">
            <v>0</v>
          </cell>
          <cell r="M1412">
            <v>0</v>
          </cell>
          <cell r="N1412">
            <v>0</v>
          </cell>
          <cell r="O1412">
            <v>99999.999999999971</v>
          </cell>
          <cell r="Q1412">
            <v>99999.999999999971</v>
          </cell>
          <cell r="R1412">
            <v>0</v>
          </cell>
          <cell r="S1412">
            <v>1</v>
          </cell>
        </row>
        <row r="1413">
          <cell r="C1413">
            <v>140.49999999999631</v>
          </cell>
          <cell r="D1413">
            <v>1</v>
          </cell>
          <cell r="F1413">
            <v>0</v>
          </cell>
          <cell r="G1413">
            <v>0</v>
          </cell>
          <cell r="H1413">
            <v>0</v>
          </cell>
          <cell r="I1413">
            <v>0</v>
          </cell>
          <cell r="J1413">
            <v>0</v>
          </cell>
          <cell r="K1413">
            <v>0</v>
          </cell>
          <cell r="L1413">
            <v>0</v>
          </cell>
          <cell r="M1413">
            <v>0</v>
          </cell>
          <cell r="N1413">
            <v>0</v>
          </cell>
          <cell r="O1413">
            <v>99999.999999999971</v>
          </cell>
          <cell r="Q1413">
            <v>99999.999999999971</v>
          </cell>
          <cell r="R1413">
            <v>0</v>
          </cell>
          <cell r="S1413">
            <v>1</v>
          </cell>
        </row>
        <row r="1414">
          <cell r="C1414">
            <v>140.5999999999963</v>
          </cell>
          <cell r="D1414">
            <v>1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  <cell r="K1414">
            <v>0</v>
          </cell>
          <cell r="L1414">
            <v>0</v>
          </cell>
          <cell r="M1414">
            <v>0</v>
          </cell>
          <cell r="N1414">
            <v>0</v>
          </cell>
          <cell r="O1414">
            <v>99999.999999999971</v>
          </cell>
          <cell r="Q1414">
            <v>99999.999999999971</v>
          </cell>
          <cell r="R1414">
            <v>0</v>
          </cell>
          <cell r="S1414">
            <v>1</v>
          </cell>
        </row>
        <row r="1415">
          <cell r="C1415">
            <v>140.69999999999629</v>
          </cell>
          <cell r="D1415">
            <v>1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0</v>
          </cell>
          <cell r="N1415">
            <v>0</v>
          </cell>
          <cell r="O1415">
            <v>99999.999999999971</v>
          </cell>
          <cell r="Q1415">
            <v>99999.999999999971</v>
          </cell>
          <cell r="R1415">
            <v>0</v>
          </cell>
          <cell r="S1415">
            <v>1</v>
          </cell>
        </row>
        <row r="1416">
          <cell r="C1416">
            <v>140.79999999999629</v>
          </cell>
          <cell r="D1416">
            <v>1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99999.999999999971</v>
          </cell>
          <cell r="Q1416">
            <v>99999.999999999971</v>
          </cell>
          <cell r="R1416">
            <v>0</v>
          </cell>
          <cell r="S1416">
            <v>1</v>
          </cell>
        </row>
        <row r="1417">
          <cell r="C1417">
            <v>140.89999999999628</v>
          </cell>
          <cell r="D1417">
            <v>1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99999.999999999971</v>
          </cell>
          <cell r="Q1417">
            <v>99999.999999999971</v>
          </cell>
          <cell r="R1417">
            <v>0</v>
          </cell>
          <cell r="S1417">
            <v>1</v>
          </cell>
        </row>
        <row r="1418">
          <cell r="C1418">
            <v>140.99999999999628</v>
          </cell>
          <cell r="D1418">
            <v>1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99999.999999999971</v>
          </cell>
          <cell r="Q1418">
            <v>99999.999999999971</v>
          </cell>
          <cell r="R1418">
            <v>0</v>
          </cell>
          <cell r="S1418">
            <v>1</v>
          </cell>
        </row>
        <row r="1419">
          <cell r="C1419">
            <v>141.09999999999627</v>
          </cell>
          <cell r="D1419">
            <v>1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99999.999999999971</v>
          </cell>
          <cell r="Q1419">
            <v>99999.999999999971</v>
          </cell>
          <cell r="R1419">
            <v>0</v>
          </cell>
          <cell r="S1419">
            <v>1</v>
          </cell>
        </row>
        <row r="1420">
          <cell r="C1420">
            <v>141.19999999999627</v>
          </cell>
          <cell r="D1420">
            <v>1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99999.999999999971</v>
          </cell>
          <cell r="Q1420">
            <v>99999.999999999971</v>
          </cell>
          <cell r="R1420">
            <v>0</v>
          </cell>
          <cell r="S1420">
            <v>1</v>
          </cell>
        </row>
        <row r="1421">
          <cell r="C1421">
            <v>141.29999999999626</v>
          </cell>
          <cell r="D1421">
            <v>1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99999.999999999971</v>
          </cell>
          <cell r="Q1421">
            <v>99999.999999999971</v>
          </cell>
          <cell r="R1421">
            <v>0</v>
          </cell>
          <cell r="S1421">
            <v>1</v>
          </cell>
        </row>
        <row r="1422">
          <cell r="C1422">
            <v>141.39999999999625</v>
          </cell>
          <cell r="D1422">
            <v>1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99999.999999999971</v>
          </cell>
          <cell r="Q1422">
            <v>99999.999999999971</v>
          </cell>
          <cell r="R1422">
            <v>0</v>
          </cell>
          <cell r="S1422">
            <v>1</v>
          </cell>
        </row>
        <row r="1423">
          <cell r="C1423">
            <v>141.49999999999625</v>
          </cell>
          <cell r="D1423">
            <v>1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99999.999999999971</v>
          </cell>
          <cell r="Q1423">
            <v>99999.999999999971</v>
          </cell>
          <cell r="R1423">
            <v>0</v>
          </cell>
          <cell r="S1423">
            <v>1</v>
          </cell>
        </row>
        <row r="1424">
          <cell r="C1424">
            <v>141.59999999999624</v>
          </cell>
          <cell r="D1424">
            <v>1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99999.999999999971</v>
          </cell>
          <cell r="Q1424">
            <v>99999.999999999971</v>
          </cell>
          <cell r="R1424">
            <v>0</v>
          </cell>
          <cell r="S1424">
            <v>1</v>
          </cell>
        </row>
        <row r="1425">
          <cell r="C1425">
            <v>141.69999999999624</v>
          </cell>
          <cell r="D1425">
            <v>1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99999.999999999971</v>
          </cell>
          <cell r="Q1425">
            <v>99999.999999999971</v>
          </cell>
          <cell r="R1425">
            <v>0</v>
          </cell>
          <cell r="S1425">
            <v>1</v>
          </cell>
        </row>
        <row r="1426">
          <cell r="C1426">
            <v>141.79999999999623</v>
          </cell>
          <cell r="D1426">
            <v>1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99999.999999999971</v>
          </cell>
          <cell r="Q1426">
            <v>99999.999999999971</v>
          </cell>
          <cell r="R1426">
            <v>0</v>
          </cell>
          <cell r="S1426">
            <v>1</v>
          </cell>
        </row>
        <row r="1427">
          <cell r="C1427">
            <v>141.89999999999623</v>
          </cell>
          <cell r="D1427">
            <v>1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99999.999999999971</v>
          </cell>
          <cell r="Q1427">
            <v>99999.999999999971</v>
          </cell>
          <cell r="R1427">
            <v>0</v>
          </cell>
          <cell r="S1427">
            <v>1</v>
          </cell>
        </row>
        <row r="1428">
          <cell r="C1428">
            <v>141.99999999999622</v>
          </cell>
          <cell r="D1428">
            <v>1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99999.999999999971</v>
          </cell>
          <cell r="Q1428">
            <v>99999.999999999971</v>
          </cell>
          <cell r="R1428">
            <v>0</v>
          </cell>
          <cell r="S1428">
            <v>1</v>
          </cell>
        </row>
        <row r="1429">
          <cell r="C1429">
            <v>142.09999999999621</v>
          </cell>
          <cell r="D1429">
            <v>1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99999.999999999971</v>
          </cell>
          <cell r="Q1429">
            <v>99999.999999999971</v>
          </cell>
          <cell r="R1429">
            <v>0</v>
          </cell>
          <cell r="S1429">
            <v>1</v>
          </cell>
        </row>
        <row r="1430">
          <cell r="C1430">
            <v>142.19999999999621</v>
          </cell>
          <cell r="D1430">
            <v>1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99999.999999999971</v>
          </cell>
          <cell r="Q1430">
            <v>99999.999999999971</v>
          </cell>
          <cell r="R1430">
            <v>0</v>
          </cell>
          <cell r="S1430">
            <v>1</v>
          </cell>
        </row>
        <row r="1431">
          <cell r="C1431">
            <v>142.2999999999962</v>
          </cell>
          <cell r="D1431">
            <v>1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99999.999999999971</v>
          </cell>
          <cell r="Q1431">
            <v>99999.999999999971</v>
          </cell>
          <cell r="R1431">
            <v>0</v>
          </cell>
          <cell r="S1431">
            <v>1</v>
          </cell>
        </row>
        <row r="1432">
          <cell r="C1432">
            <v>142.3999999999962</v>
          </cell>
          <cell r="D1432">
            <v>1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99999.999999999971</v>
          </cell>
          <cell r="Q1432">
            <v>99999.999999999971</v>
          </cell>
          <cell r="R1432">
            <v>0</v>
          </cell>
          <cell r="S1432">
            <v>1</v>
          </cell>
        </row>
        <row r="1433">
          <cell r="C1433">
            <v>142.49999999999619</v>
          </cell>
          <cell r="D1433">
            <v>1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99999.999999999971</v>
          </cell>
          <cell r="Q1433">
            <v>99999.999999999971</v>
          </cell>
          <cell r="R1433">
            <v>0</v>
          </cell>
          <cell r="S1433">
            <v>1</v>
          </cell>
        </row>
        <row r="1434">
          <cell r="C1434">
            <v>142.59999999999619</v>
          </cell>
          <cell r="D1434">
            <v>1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99999.999999999971</v>
          </cell>
          <cell r="Q1434">
            <v>99999.999999999971</v>
          </cell>
          <cell r="R1434">
            <v>0</v>
          </cell>
          <cell r="S1434">
            <v>1</v>
          </cell>
        </row>
        <row r="1435">
          <cell r="C1435">
            <v>142.69999999999618</v>
          </cell>
          <cell r="D1435">
            <v>1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99999.999999999971</v>
          </cell>
          <cell r="Q1435">
            <v>99999.999999999971</v>
          </cell>
          <cell r="R1435">
            <v>0</v>
          </cell>
          <cell r="S1435">
            <v>1</v>
          </cell>
        </row>
        <row r="1436">
          <cell r="C1436">
            <v>142.79999999999617</v>
          </cell>
          <cell r="D1436">
            <v>1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99999.999999999971</v>
          </cell>
          <cell r="Q1436">
            <v>99999.999999999971</v>
          </cell>
          <cell r="R1436">
            <v>0</v>
          </cell>
          <cell r="S1436">
            <v>1</v>
          </cell>
        </row>
        <row r="1437">
          <cell r="C1437">
            <v>142.89999999999617</v>
          </cell>
          <cell r="D1437">
            <v>1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99999.999999999971</v>
          </cell>
          <cell r="Q1437">
            <v>99999.999999999971</v>
          </cell>
          <cell r="R1437">
            <v>0</v>
          </cell>
          <cell r="S1437">
            <v>1</v>
          </cell>
        </row>
        <row r="1438">
          <cell r="C1438">
            <v>142.99999999999616</v>
          </cell>
          <cell r="D1438">
            <v>1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99999.999999999971</v>
          </cell>
          <cell r="Q1438">
            <v>99999.999999999971</v>
          </cell>
          <cell r="R1438">
            <v>0</v>
          </cell>
          <cell r="S1438">
            <v>1</v>
          </cell>
        </row>
        <row r="1439">
          <cell r="C1439">
            <v>143.09999999999616</v>
          </cell>
          <cell r="D1439">
            <v>1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99999.999999999971</v>
          </cell>
          <cell r="Q1439">
            <v>99999.999999999971</v>
          </cell>
          <cell r="R1439">
            <v>0</v>
          </cell>
          <cell r="S1439">
            <v>1</v>
          </cell>
        </row>
        <row r="1440">
          <cell r="C1440">
            <v>143.19999999999615</v>
          </cell>
          <cell r="D1440">
            <v>1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99999.999999999971</v>
          </cell>
          <cell r="Q1440">
            <v>99999.999999999971</v>
          </cell>
          <cell r="R1440">
            <v>0</v>
          </cell>
          <cell r="S1440">
            <v>1</v>
          </cell>
        </row>
        <row r="1441">
          <cell r="C1441">
            <v>143.29999999999615</v>
          </cell>
          <cell r="D1441">
            <v>1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99999.999999999971</v>
          </cell>
          <cell r="Q1441">
            <v>99999.999999999971</v>
          </cell>
          <cell r="R1441">
            <v>0</v>
          </cell>
          <cell r="S1441">
            <v>1</v>
          </cell>
        </row>
        <row r="1442">
          <cell r="C1442">
            <v>143.39999999999614</v>
          </cell>
          <cell r="D1442">
            <v>1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99999.999999999971</v>
          </cell>
          <cell r="Q1442">
            <v>99999.999999999971</v>
          </cell>
          <cell r="R1442">
            <v>0</v>
          </cell>
          <cell r="S1442">
            <v>1</v>
          </cell>
        </row>
        <row r="1443">
          <cell r="C1443">
            <v>143.49999999999613</v>
          </cell>
          <cell r="D1443">
            <v>1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99999.999999999971</v>
          </cell>
          <cell r="Q1443">
            <v>99999.999999999971</v>
          </cell>
          <cell r="R1443">
            <v>0</v>
          </cell>
          <cell r="S1443">
            <v>1</v>
          </cell>
        </row>
        <row r="1444">
          <cell r="C1444">
            <v>143.59999999999613</v>
          </cell>
          <cell r="D1444">
            <v>1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99999.999999999971</v>
          </cell>
          <cell r="Q1444">
            <v>99999.999999999971</v>
          </cell>
          <cell r="R1444">
            <v>0</v>
          </cell>
          <cell r="S1444">
            <v>1</v>
          </cell>
        </row>
        <row r="1445">
          <cell r="C1445">
            <v>143.69999999999612</v>
          </cell>
          <cell r="D1445">
            <v>1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99999.999999999971</v>
          </cell>
          <cell r="Q1445">
            <v>99999.999999999971</v>
          </cell>
          <cell r="R1445">
            <v>0</v>
          </cell>
          <cell r="S1445">
            <v>1</v>
          </cell>
        </row>
        <row r="1446">
          <cell r="C1446">
            <v>143.79999999999612</v>
          </cell>
          <cell r="D1446">
            <v>1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99999.999999999971</v>
          </cell>
          <cell r="Q1446">
            <v>99999.999999999971</v>
          </cell>
          <cell r="R1446">
            <v>0</v>
          </cell>
          <cell r="S1446">
            <v>1</v>
          </cell>
        </row>
        <row r="1447">
          <cell r="C1447">
            <v>143.89999999999611</v>
          </cell>
          <cell r="D1447">
            <v>1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99999.999999999971</v>
          </cell>
          <cell r="Q1447">
            <v>99999.999999999971</v>
          </cell>
          <cell r="R1447">
            <v>0</v>
          </cell>
          <cell r="S1447">
            <v>1</v>
          </cell>
        </row>
        <row r="1448">
          <cell r="C1448">
            <v>143.99999999999611</v>
          </cell>
          <cell r="D1448">
            <v>1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99999.999999999971</v>
          </cell>
          <cell r="Q1448">
            <v>99999.999999999971</v>
          </cell>
          <cell r="R1448">
            <v>0</v>
          </cell>
          <cell r="S1448">
            <v>1</v>
          </cell>
        </row>
        <row r="1449">
          <cell r="C1449">
            <v>144.0999999999961</v>
          </cell>
          <cell r="D1449">
            <v>1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99999.999999999971</v>
          </cell>
          <cell r="Q1449">
            <v>99999.999999999971</v>
          </cell>
          <cell r="R1449">
            <v>0</v>
          </cell>
          <cell r="S1449">
            <v>1</v>
          </cell>
        </row>
        <row r="1450">
          <cell r="C1450">
            <v>144.19999999999609</v>
          </cell>
          <cell r="D1450">
            <v>1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99999.999999999971</v>
          </cell>
          <cell r="Q1450">
            <v>99999.999999999971</v>
          </cell>
          <cell r="R1450">
            <v>0</v>
          </cell>
          <cell r="S1450">
            <v>1</v>
          </cell>
        </row>
        <row r="1451">
          <cell r="C1451">
            <v>144.29999999999609</v>
          </cell>
          <cell r="D1451">
            <v>1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99999.999999999971</v>
          </cell>
          <cell r="Q1451">
            <v>99999.999999999971</v>
          </cell>
          <cell r="R1451">
            <v>0</v>
          </cell>
          <cell r="S1451">
            <v>1</v>
          </cell>
        </row>
        <row r="1452">
          <cell r="C1452">
            <v>144.39999999999608</v>
          </cell>
          <cell r="D1452">
            <v>1</v>
          </cell>
          <cell r="F1452">
            <v>0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0</v>
          </cell>
          <cell r="M1452">
            <v>0</v>
          </cell>
          <cell r="N1452">
            <v>0</v>
          </cell>
          <cell r="O1452">
            <v>99999.999999999971</v>
          </cell>
          <cell r="Q1452">
            <v>99999.999999999971</v>
          </cell>
          <cell r="R1452">
            <v>0</v>
          </cell>
          <cell r="S1452">
            <v>1</v>
          </cell>
        </row>
        <row r="1453">
          <cell r="C1453">
            <v>144.49999999999608</v>
          </cell>
          <cell r="D1453">
            <v>1</v>
          </cell>
          <cell r="F1453">
            <v>0</v>
          </cell>
          <cell r="G1453">
            <v>0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</v>
          </cell>
          <cell r="M1453">
            <v>0</v>
          </cell>
          <cell r="N1453">
            <v>0</v>
          </cell>
          <cell r="O1453">
            <v>99999.999999999971</v>
          </cell>
          <cell r="Q1453">
            <v>99999.999999999971</v>
          </cell>
          <cell r="R1453">
            <v>0</v>
          </cell>
          <cell r="S1453">
            <v>1</v>
          </cell>
        </row>
        <row r="1454">
          <cell r="C1454">
            <v>144.59999999999607</v>
          </cell>
          <cell r="D1454">
            <v>1</v>
          </cell>
          <cell r="F1454">
            <v>0</v>
          </cell>
          <cell r="G1454">
            <v>0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0</v>
          </cell>
          <cell r="M1454">
            <v>0</v>
          </cell>
          <cell r="N1454">
            <v>0</v>
          </cell>
          <cell r="O1454">
            <v>99999.999999999971</v>
          </cell>
          <cell r="Q1454">
            <v>99999.999999999971</v>
          </cell>
          <cell r="R1454">
            <v>0</v>
          </cell>
          <cell r="S1454">
            <v>1</v>
          </cell>
        </row>
        <row r="1455">
          <cell r="C1455">
            <v>144.69999999999607</v>
          </cell>
          <cell r="D1455">
            <v>1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</v>
          </cell>
          <cell r="M1455">
            <v>0</v>
          </cell>
          <cell r="N1455">
            <v>0</v>
          </cell>
          <cell r="O1455">
            <v>99999.999999999971</v>
          </cell>
          <cell r="Q1455">
            <v>99999.999999999971</v>
          </cell>
          <cell r="R1455">
            <v>0</v>
          </cell>
          <cell r="S1455">
            <v>1</v>
          </cell>
        </row>
        <row r="1456">
          <cell r="C1456">
            <v>144.79999999999606</v>
          </cell>
          <cell r="D1456">
            <v>1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0</v>
          </cell>
          <cell r="M1456">
            <v>0</v>
          </cell>
          <cell r="N1456">
            <v>0</v>
          </cell>
          <cell r="O1456">
            <v>99999.999999999971</v>
          </cell>
          <cell r="Q1456">
            <v>99999.999999999971</v>
          </cell>
          <cell r="R1456">
            <v>0</v>
          </cell>
          <cell r="S1456">
            <v>1</v>
          </cell>
        </row>
        <row r="1457">
          <cell r="C1457">
            <v>144.89999999999606</v>
          </cell>
          <cell r="D1457">
            <v>1</v>
          </cell>
          <cell r="F1457">
            <v>0</v>
          </cell>
          <cell r="G1457">
            <v>0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</v>
          </cell>
          <cell r="M1457">
            <v>0</v>
          </cell>
          <cell r="N1457">
            <v>0</v>
          </cell>
          <cell r="O1457">
            <v>99999.999999999971</v>
          </cell>
          <cell r="Q1457">
            <v>99999.999999999971</v>
          </cell>
          <cell r="R1457">
            <v>0</v>
          </cell>
          <cell r="S1457">
            <v>1</v>
          </cell>
        </row>
        <row r="1458">
          <cell r="C1458">
            <v>144.99999999999605</v>
          </cell>
          <cell r="D1458">
            <v>1</v>
          </cell>
          <cell r="F1458">
            <v>0</v>
          </cell>
          <cell r="G1458">
            <v>0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</v>
          </cell>
          <cell r="M1458">
            <v>0</v>
          </cell>
          <cell r="N1458">
            <v>0</v>
          </cell>
          <cell r="O1458">
            <v>99999.999999999971</v>
          </cell>
          <cell r="Q1458">
            <v>99999.999999999971</v>
          </cell>
          <cell r="R1458">
            <v>0</v>
          </cell>
          <cell r="S1458">
            <v>1</v>
          </cell>
        </row>
        <row r="1459">
          <cell r="C1459">
            <v>145.09999999999604</v>
          </cell>
          <cell r="D1459">
            <v>1</v>
          </cell>
          <cell r="F1459">
            <v>0</v>
          </cell>
          <cell r="G1459">
            <v>0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0</v>
          </cell>
          <cell r="M1459">
            <v>0</v>
          </cell>
          <cell r="N1459">
            <v>0</v>
          </cell>
          <cell r="O1459">
            <v>99999.999999999971</v>
          </cell>
          <cell r="Q1459">
            <v>99999.999999999971</v>
          </cell>
          <cell r="R1459">
            <v>0</v>
          </cell>
          <cell r="S1459">
            <v>1</v>
          </cell>
        </row>
        <row r="1460">
          <cell r="C1460">
            <v>145.19999999999604</v>
          </cell>
          <cell r="D1460">
            <v>1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</v>
          </cell>
          <cell r="M1460">
            <v>0</v>
          </cell>
          <cell r="N1460">
            <v>0</v>
          </cell>
          <cell r="O1460">
            <v>99999.999999999971</v>
          </cell>
          <cell r="Q1460">
            <v>99999.999999999971</v>
          </cell>
          <cell r="R1460">
            <v>0</v>
          </cell>
          <cell r="S1460">
            <v>1</v>
          </cell>
        </row>
        <row r="1461">
          <cell r="C1461">
            <v>145.29999999999603</v>
          </cell>
          <cell r="D1461">
            <v>1</v>
          </cell>
          <cell r="F1461">
            <v>0</v>
          </cell>
          <cell r="G1461">
            <v>0</v>
          </cell>
          <cell r="H1461">
            <v>0</v>
          </cell>
          <cell r="I1461">
            <v>0</v>
          </cell>
          <cell r="J1461">
            <v>0</v>
          </cell>
          <cell r="K1461">
            <v>0</v>
          </cell>
          <cell r="L1461">
            <v>0</v>
          </cell>
          <cell r="M1461">
            <v>0</v>
          </cell>
          <cell r="N1461">
            <v>0</v>
          </cell>
          <cell r="O1461">
            <v>99999.999999999971</v>
          </cell>
          <cell r="Q1461">
            <v>99999.999999999971</v>
          </cell>
          <cell r="R1461">
            <v>0</v>
          </cell>
          <cell r="S1461">
            <v>1</v>
          </cell>
        </row>
        <row r="1462">
          <cell r="C1462">
            <v>145.39999999999603</v>
          </cell>
          <cell r="D1462">
            <v>1</v>
          </cell>
          <cell r="F1462">
            <v>0</v>
          </cell>
          <cell r="G1462">
            <v>0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</v>
          </cell>
          <cell r="M1462">
            <v>0</v>
          </cell>
          <cell r="N1462">
            <v>0</v>
          </cell>
          <cell r="O1462">
            <v>99999.999999999971</v>
          </cell>
          <cell r="Q1462">
            <v>99999.999999999971</v>
          </cell>
          <cell r="R1462">
            <v>0</v>
          </cell>
          <cell r="S1462">
            <v>1</v>
          </cell>
        </row>
        <row r="1463">
          <cell r="C1463">
            <v>145.49999999999602</v>
          </cell>
          <cell r="D1463">
            <v>1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</v>
          </cell>
          <cell r="M1463">
            <v>0</v>
          </cell>
          <cell r="N1463">
            <v>0</v>
          </cell>
          <cell r="O1463">
            <v>99999.999999999971</v>
          </cell>
          <cell r="Q1463">
            <v>99999.999999999971</v>
          </cell>
          <cell r="R1463">
            <v>0</v>
          </cell>
          <cell r="S1463">
            <v>1</v>
          </cell>
        </row>
        <row r="1464">
          <cell r="C1464">
            <v>145.59999999999602</v>
          </cell>
          <cell r="D1464">
            <v>1</v>
          </cell>
          <cell r="F1464">
            <v>0</v>
          </cell>
          <cell r="G1464">
            <v>0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</v>
          </cell>
          <cell r="M1464">
            <v>0</v>
          </cell>
          <cell r="N1464">
            <v>0</v>
          </cell>
          <cell r="O1464">
            <v>99999.999999999971</v>
          </cell>
          <cell r="Q1464">
            <v>99999.999999999971</v>
          </cell>
          <cell r="R1464">
            <v>0</v>
          </cell>
          <cell r="S1464">
            <v>1</v>
          </cell>
        </row>
        <row r="1465">
          <cell r="C1465">
            <v>145.69999999999601</v>
          </cell>
          <cell r="D1465">
            <v>1</v>
          </cell>
          <cell r="F1465">
            <v>0</v>
          </cell>
          <cell r="G1465">
            <v>0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0</v>
          </cell>
          <cell r="M1465">
            <v>0</v>
          </cell>
          <cell r="N1465">
            <v>0</v>
          </cell>
          <cell r="O1465">
            <v>99999.999999999971</v>
          </cell>
          <cell r="Q1465">
            <v>99999.999999999971</v>
          </cell>
          <cell r="R1465">
            <v>0</v>
          </cell>
          <cell r="S1465">
            <v>1</v>
          </cell>
        </row>
        <row r="1466">
          <cell r="C1466">
            <v>145.799999999996</v>
          </cell>
          <cell r="D1466">
            <v>1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0</v>
          </cell>
          <cell r="M1466">
            <v>0</v>
          </cell>
          <cell r="N1466">
            <v>0</v>
          </cell>
          <cell r="O1466">
            <v>99999.999999999971</v>
          </cell>
          <cell r="Q1466">
            <v>99999.999999999971</v>
          </cell>
          <cell r="R1466">
            <v>0</v>
          </cell>
          <cell r="S1466">
            <v>1</v>
          </cell>
        </row>
        <row r="1467">
          <cell r="C1467">
            <v>145.899999999996</v>
          </cell>
          <cell r="D1467">
            <v>1</v>
          </cell>
          <cell r="F1467">
            <v>0</v>
          </cell>
          <cell r="G1467">
            <v>0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0</v>
          </cell>
          <cell r="M1467">
            <v>0</v>
          </cell>
          <cell r="N1467">
            <v>0</v>
          </cell>
          <cell r="O1467">
            <v>99999.999999999971</v>
          </cell>
          <cell r="Q1467">
            <v>99999.999999999971</v>
          </cell>
          <cell r="R1467">
            <v>0</v>
          </cell>
          <cell r="S1467">
            <v>1</v>
          </cell>
        </row>
        <row r="1468">
          <cell r="C1468">
            <v>145.99999999999599</v>
          </cell>
          <cell r="D1468">
            <v>1</v>
          </cell>
          <cell r="F1468">
            <v>0</v>
          </cell>
          <cell r="G1468">
            <v>0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0</v>
          </cell>
          <cell r="M1468">
            <v>0</v>
          </cell>
          <cell r="N1468">
            <v>0</v>
          </cell>
          <cell r="O1468">
            <v>99999.999999999971</v>
          </cell>
          <cell r="Q1468">
            <v>99999.999999999971</v>
          </cell>
          <cell r="R1468">
            <v>0</v>
          </cell>
          <cell r="S1468">
            <v>1</v>
          </cell>
        </row>
        <row r="1469">
          <cell r="C1469">
            <v>146.09999999999599</v>
          </cell>
          <cell r="D1469">
            <v>1</v>
          </cell>
          <cell r="F1469">
            <v>0</v>
          </cell>
          <cell r="G1469">
            <v>0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0</v>
          </cell>
          <cell r="N1469">
            <v>0</v>
          </cell>
          <cell r="O1469">
            <v>99999.999999999971</v>
          </cell>
          <cell r="Q1469">
            <v>99999.999999999971</v>
          </cell>
          <cell r="R1469">
            <v>0</v>
          </cell>
          <cell r="S1469">
            <v>1</v>
          </cell>
        </row>
        <row r="1470">
          <cell r="C1470">
            <v>146.19999999999598</v>
          </cell>
          <cell r="D1470">
            <v>1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  <cell r="N1470">
            <v>0</v>
          </cell>
          <cell r="O1470">
            <v>99999.999999999971</v>
          </cell>
          <cell r="Q1470">
            <v>99999.999999999971</v>
          </cell>
          <cell r="R1470">
            <v>0</v>
          </cell>
          <cell r="S1470">
            <v>1</v>
          </cell>
        </row>
        <row r="1471">
          <cell r="C1471">
            <v>146.29999999999598</v>
          </cell>
          <cell r="D1471">
            <v>1</v>
          </cell>
          <cell r="F1471">
            <v>0</v>
          </cell>
          <cell r="G1471">
            <v>0</v>
          </cell>
          <cell r="H1471">
            <v>0</v>
          </cell>
          <cell r="I1471">
            <v>0</v>
          </cell>
          <cell r="J1471">
            <v>0</v>
          </cell>
          <cell r="K1471">
            <v>0</v>
          </cell>
          <cell r="L1471">
            <v>0</v>
          </cell>
          <cell r="M1471">
            <v>0</v>
          </cell>
          <cell r="N1471">
            <v>0</v>
          </cell>
          <cell r="O1471">
            <v>99999.999999999971</v>
          </cell>
          <cell r="Q1471">
            <v>99999.999999999971</v>
          </cell>
          <cell r="R1471">
            <v>0</v>
          </cell>
          <cell r="S1471">
            <v>1</v>
          </cell>
        </row>
        <row r="1472">
          <cell r="C1472">
            <v>146.39999999999597</v>
          </cell>
          <cell r="D1472">
            <v>1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</v>
          </cell>
          <cell r="M1472">
            <v>0</v>
          </cell>
          <cell r="N1472">
            <v>0</v>
          </cell>
          <cell r="O1472">
            <v>99999.999999999971</v>
          </cell>
          <cell r="Q1472">
            <v>99999.999999999971</v>
          </cell>
          <cell r="R1472">
            <v>0</v>
          </cell>
          <cell r="S1472">
            <v>1</v>
          </cell>
        </row>
        <row r="1473">
          <cell r="C1473">
            <v>146.49999999999596</v>
          </cell>
          <cell r="D1473">
            <v>1</v>
          </cell>
          <cell r="F1473">
            <v>0</v>
          </cell>
          <cell r="G1473">
            <v>0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0</v>
          </cell>
          <cell r="M1473">
            <v>0</v>
          </cell>
          <cell r="N1473">
            <v>0</v>
          </cell>
          <cell r="O1473">
            <v>99999.999999999971</v>
          </cell>
          <cell r="Q1473">
            <v>99999.999999999971</v>
          </cell>
          <cell r="R1473">
            <v>0</v>
          </cell>
          <cell r="S1473">
            <v>1</v>
          </cell>
        </row>
        <row r="1474">
          <cell r="C1474">
            <v>146.59999999999596</v>
          </cell>
          <cell r="D1474">
            <v>1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</v>
          </cell>
          <cell r="M1474">
            <v>0</v>
          </cell>
          <cell r="N1474">
            <v>0</v>
          </cell>
          <cell r="O1474">
            <v>99999.999999999971</v>
          </cell>
          <cell r="Q1474">
            <v>99999.999999999971</v>
          </cell>
          <cell r="R1474">
            <v>0</v>
          </cell>
          <cell r="S1474">
            <v>1</v>
          </cell>
        </row>
        <row r="1475">
          <cell r="C1475">
            <v>146.69999999999595</v>
          </cell>
          <cell r="D1475">
            <v>1</v>
          </cell>
          <cell r="F1475">
            <v>0</v>
          </cell>
          <cell r="G1475">
            <v>0</v>
          </cell>
          <cell r="H1475">
            <v>0</v>
          </cell>
          <cell r="I1475">
            <v>0</v>
          </cell>
          <cell r="J1475">
            <v>0</v>
          </cell>
          <cell r="K1475">
            <v>0</v>
          </cell>
          <cell r="L1475">
            <v>0</v>
          </cell>
          <cell r="M1475">
            <v>0</v>
          </cell>
          <cell r="N1475">
            <v>0</v>
          </cell>
          <cell r="O1475">
            <v>99999.999999999971</v>
          </cell>
          <cell r="Q1475">
            <v>99999.999999999971</v>
          </cell>
          <cell r="R1475">
            <v>0</v>
          </cell>
          <cell r="S1475">
            <v>1</v>
          </cell>
        </row>
        <row r="1476">
          <cell r="C1476">
            <v>146.79999999999595</v>
          </cell>
          <cell r="D1476">
            <v>1</v>
          </cell>
          <cell r="F1476">
            <v>0</v>
          </cell>
          <cell r="G1476">
            <v>0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0</v>
          </cell>
          <cell r="M1476">
            <v>0</v>
          </cell>
          <cell r="N1476">
            <v>0</v>
          </cell>
          <cell r="O1476">
            <v>99999.999999999971</v>
          </cell>
          <cell r="Q1476">
            <v>99999.999999999971</v>
          </cell>
          <cell r="R1476">
            <v>0</v>
          </cell>
          <cell r="S1476">
            <v>1</v>
          </cell>
        </row>
        <row r="1477">
          <cell r="C1477">
            <v>146.89999999999594</v>
          </cell>
          <cell r="D1477">
            <v>1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</v>
          </cell>
          <cell r="M1477">
            <v>0</v>
          </cell>
          <cell r="N1477">
            <v>0</v>
          </cell>
          <cell r="O1477">
            <v>99999.999999999971</v>
          </cell>
          <cell r="Q1477">
            <v>99999.999999999971</v>
          </cell>
          <cell r="R1477">
            <v>0</v>
          </cell>
          <cell r="S1477">
            <v>1</v>
          </cell>
        </row>
        <row r="1478">
          <cell r="C1478">
            <v>146.99999999999594</v>
          </cell>
          <cell r="D1478">
            <v>1</v>
          </cell>
          <cell r="F1478">
            <v>0</v>
          </cell>
          <cell r="G1478">
            <v>0</v>
          </cell>
          <cell r="H1478">
            <v>0</v>
          </cell>
          <cell r="I1478">
            <v>0</v>
          </cell>
          <cell r="J1478">
            <v>0</v>
          </cell>
          <cell r="K1478">
            <v>0</v>
          </cell>
          <cell r="L1478">
            <v>0</v>
          </cell>
          <cell r="M1478">
            <v>0</v>
          </cell>
          <cell r="N1478">
            <v>0</v>
          </cell>
          <cell r="O1478">
            <v>99999.999999999971</v>
          </cell>
          <cell r="Q1478">
            <v>99999.999999999971</v>
          </cell>
          <cell r="R1478">
            <v>0</v>
          </cell>
          <cell r="S1478">
            <v>1</v>
          </cell>
        </row>
        <row r="1479">
          <cell r="C1479">
            <v>147.09999999999593</v>
          </cell>
          <cell r="D1479">
            <v>1</v>
          </cell>
          <cell r="F1479">
            <v>0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  <cell r="K1479">
            <v>0</v>
          </cell>
          <cell r="L1479">
            <v>0</v>
          </cell>
          <cell r="M1479">
            <v>0</v>
          </cell>
          <cell r="N1479">
            <v>0</v>
          </cell>
          <cell r="O1479">
            <v>99999.999999999971</v>
          </cell>
          <cell r="Q1479">
            <v>99999.999999999971</v>
          </cell>
          <cell r="R1479">
            <v>0</v>
          </cell>
          <cell r="S1479">
            <v>1</v>
          </cell>
        </row>
        <row r="1480">
          <cell r="C1480">
            <v>147.19999999999592</v>
          </cell>
          <cell r="D1480">
            <v>1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0</v>
          </cell>
          <cell r="K1480">
            <v>0</v>
          </cell>
          <cell r="L1480">
            <v>0</v>
          </cell>
          <cell r="M1480">
            <v>0</v>
          </cell>
          <cell r="N1480">
            <v>0</v>
          </cell>
          <cell r="O1480">
            <v>99999.999999999971</v>
          </cell>
          <cell r="Q1480">
            <v>99999.999999999971</v>
          </cell>
          <cell r="R1480">
            <v>0</v>
          </cell>
          <cell r="S1480">
            <v>1</v>
          </cell>
        </row>
        <row r="1481">
          <cell r="C1481">
            <v>147.29999999999592</v>
          </cell>
          <cell r="D1481">
            <v>1</v>
          </cell>
          <cell r="F1481">
            <v>0</v>
          </cell>
          <cell r="G1481">
            <v>0</v>
          </cell>
          <cell r="H1481">
            <v>0</v>
          </cell>
          <cell r="I1481">
            <v>0</v>
          </cell>
          <cell r="J1481">
            <v>0</v>
          </cell>
          <cell r="K1481">
            <v>0</v>
          </cell>
          <cell r="L1481">
            <v>0</v>
          </cell>
          <cell r="M1481">
            <v>0</v>
          </cell>
          <cell r="N1481">
            <v>0</v>
          </cell>
          <cell r="O1481">
            <v>99999.999999999971</v>
          </cell>
          <cell r="Q1481">
            <v>99999.999999999971</v>
          </cell>
          <cell r="R1481">
            <v>0</v>
          </cell>
          <cell r="S1481">
            <v>1</v>
          </cell>
        </row>
        <row r="1482">
          <cell r="C1482">
            <v>147.39999999999591</v>
          </cell>
          <cell r="D1482">
            <v>1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0</v>
          </cell>
          <cell r="M1482">
            <v>0</v>
          </cell>
          <cell r="N1482">
            <v>0</v>
          </cell>
          <cell r="O1482">
            <v>99999.999999999971</v>
          </cell>
          <cell r="Q1482">
            <v>99999.999999999971</v>
          </cell>
          <cell r="R1482">
            <v>0</v>
          </cell>
          <cell r="S1482">
            <v>1</v>
          </cell>
        </row>
        <row r="1483">
          <cell r="C1483">
            <v>147.49999999999591</v>
          </cell>
          <cell r="D1483">
            <v>1</v>
          </cell>
          <cell r="F1483">
            <v>0</v>
          </cell>
          <cell r="G1483">
            <v>0</v>
          </cell>
          <cell r="H1483">
            <v>0</v>
          </cell>
          <cell r="I1483">
            <v>0</v>
          </cell>
          <cell r="J1483">
            <v>0</v>
          </cell>
          <cell r="K1483">
            <v>0</v>
          </cell>
          <cell r="L1483">
            <v>0</v>
          </cell>
          <cell r="M1483">
            <v>0</v>
          </cell>
          <cell r="N1483">
            <v>0</v>
          </cell>
          <cell r="O1483">
            <v>99999.999999999971</v>
          </cell>
          <cell r="Q1483">
            <v>99999.999999999971</v>
          </cell>
          <cell r="R1483">
            <v>0</v>
          </cell>
          <cell r="S1483">
            <v>1</v>
          </cell>
        </row>
        <row r="1484">
          <cell r="C1484">
            <v>147.5999999999959</v>
          </cell>
          <cell r="D1484">
            <v>1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  <cell r="L1484">
            <v>0</v>
          </cell>
          <cell r="M1484">
            <v>0</v>
          </cell>
          <cell r="N1484">
            <v>0</v>
          </cell>
          <cell r="O1484">
            <v>99999.999999999971</v>
          </cell>
          <cell r="Q1484">
            <v>99999.999999999971</v>
          </cell>
          <cell r="R1484">
            <v>0</v>
          </cell>
          <cell r="S1484">
            <v>1</v>
          </cell>
        </row>
        <row r="1485">
          <cell r="C1485">
            <v>147.6999999999959</v>
          </cell>
          <cell r="D1485">
            <v>1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  <cell r="J1485">
            <v>0</v>
          </cell>
          <cell r="K1485">
            <v>0</v>
          </cell>
          <cell r="L1485">
            <v>0</v>
          </cell>
          <cell r="M1485">
            <v>0</v>
          </cell>
          <cell r="N1485">
            <v>0</v>
          </cell>
          <cell r="O1485">
            <v>99999.999999999971</v>
          </cell>
          <cell r="Q1485">
            <v>99999.999999999971</v>
          </cell>
          <cell r="R1485">
            <v>0</v>
          </cell>
          <cell r="S1485">
            <v>1</v>
          </cell>
        </row>
        <row r="1486">
          <cell r="C1486">
            <v>147.79999999999589</v>
          </cell>
          <cell r="D1486">
            <v>1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0</v>
          </cell>
          <cell r="N1486">
            <v>0</v>
          </cell>
          <cell r="O1486">
            <v>99999.999999999971</v>
          </cell>
          <cell r="Q1486">
            <v>99999.999999999971</v>
          </cell>
          <cell r="R1486">
            <v>0</v>
          </cell>
          <cell r="S1486">
            <v>1</v>
          </cell>
        </row>
        <row r="1487">
          <cell r="C1487">
            <v>147.89999999999588</v>
          </cell>
          <cell r="D1487">
            <v>1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0</v>
          </cell>
          <cell r="K1487">
            <v>0</v>
          </cell>
          <cell r="L1487">
            <v>0</v>
          </cell>
          <cell r="M1487">
            <v>0</v>
          </cell>
          <cell r="N1487">
            <v>0</v>
          </cell>
          <cell r="O1487">
            <v>99999.999999999971</v>
          </cell>
          <cell r="Q1487">
            <v>99999.999999999971</v>
          </cell>
          <cell r="R1487">
            <v>0</v>
          </cell>
          <cell r="S1487">
            <v>1</v>
          </cell>
        </row>
        <row r="1488">
          <cell r="C1488">
            <v>147.99999999999588</v>
          </cell>
          <cell r="D1488">
            <v>1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  <cell r="J1488">
            <v>0</v>
          </cell>
          <cell r="K1488">
            <v>0</v>
          </cell>
          <cell r="L1488">
            <v>0</v>
          </cell>
          <cell r="M1488">
            <v>0</v>
          </cell>
          <cell r="N1488">
            <v>0</v>
          </cell>
          <cell r="O1488">
            <v>99999.999999999971</v>
          </cell>
          <cell r="Q1488">
            <v>99999.999999999971</v>
          </cell>
          <cell r="R1488">
            <v>0</v>
          </cell>
          <cell r="S1488">
            <v>1</v>
          </cell>
        </row>
        <row r="1489">
          <cell r="C1489">
            <v>148.09999999999587</v>
          </cell>
          <cell r="D1489">
            <v>1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  <cell r="J1489">
            <v>0</v>
          </cell>
          <cell r="K1489">
            <v>0</v>
          </cell>
          <cell r="L1489">
            <v>0</v>
          </cell>
          <cell r="M1489">
            <v>0</v>
          </cell>
          <cell r="N1489">
            <v>0</v>
          </cell>
          <cell r="O1489">
            <v>99999.999999999971</v>
          </cell>
          <cell r="Q1489">
            <v>99999.999999999971</v>
          </cell>
          <cell r="R1489">
            <v>0</v>
          </cell>
          <cell r="S1489">
            <v>1</v>
          </cell>
        </row>
        <row r="1490">
          <cell r="C1490">
            <v>148.19999999999587</v>
          </cell>
          <cell r="D1490">
            <v>1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  <cell r="L1490">
            <v>0</v>
          </cell>
          <cell r="M1490">
            <v>0</v>
          </cell>
          <cell r="N1490">
            <v>0</v>
          </cell>
          <cell r="O1490">
            <v>99999.999999999971</v>
          </cell>
          <cell r="Q1490">
            <v>99999.999999999971</v>
          </cell>
          <cell r="R1490">
            <v>0</v>
          </cell>
          <cell r="S1490">
            <v>1</v>
          </cell>
        </row>
        <row r="1491">
          <cell r="C1491">
            <v>148.29999999999586</v>
          </cell>
          <cell r="D1491">
            <v>1</v>
          </cell>
          <cell r="F1491">
            <v>0</v>
          </cell>
          <cell r="G1491">
            <v>0</v>
          </cell>
          <cell r="H1491">
            <v>0</v>
          </cell>
          <cell r="I1491">
            <v>0</v>
          </cell>
          <cell r="J1491">
            <v>0</v>
          </cell>
          <cell r="K1491">
            <v>0</v>
          </cell>
          <cell r="L1491">
            <v>0</v>
          </cell>
          <cell r="M1491">
            <v>0</v>
          </cell>
          <cell r="N1491">
            <v>0</v>
          </cell>
          <cell r="O1491">
            <v>99999.999999999971</v>
          </cell>
          <cell r="Q1491">
            <v>99999.999999999971</v>
          </cell>
          <cell r="R1491">
            <v>0</v>
          </cell>
          <cell r="S1491">
            <v>1</v>
          </cell>
        </row>
        <row r="1492">
          <cell r="C1492">
            <v>148.39999999999586</v>
          </cell>
          <cell r="D1492">
            <v>1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  <cell r="J1492">
            <v>0</v>
          </cell>
          <cell r="K1492">
            <v>0</v>
          </cell>
          <cell r="L1492">
            <v>0</v>
          </cell>
          <cell r="M1492">
            <v>0</v>
          </cell>
          <cell r="N1492">
            <v>0</v>
          </cell>
          <cell r="O1492">
            <v>99999.999999999971</v>
          </cell>
          <cell r="Q1492">
            <v>99999.999999999971</v>
          </cell>
          <cell r="R1492">
            <v>0</v>
          </cell>
          <cell r="S1492">
            <v>1</v>
          </cell>
        </row>
        <row r="1493">
          <cell r="C1493">
            <v>148.49999999999585</v>
          </cell>
          <cell r="D1493">
            <v>1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0</v>
          </cell>
          <cell r="L1493">
            <v>0</v>
          </cell>
          <cell r="M1493">
            <v>0</v>
          </cell>
          <cell r="N1493">
            <v>0</v>
          </cell>
          <cell r="O1493">
            <v>99999.999999999971</v>
          </cell>
          <cell r="Q1493">
            <v>99999.999999999971</v>
          </cell>
          <cell r="R1493">
            <v>0</v>
          </cell>
          <cell r="S1493">
            <v>1</v>
          </cell>
        </row>
        <row r="1494">
          <cell r="C1494">
            <v>148.59999999999584</v>
          </cell>
          <cell r="D1494">
            <v>1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  <cell r="K1494">
            <v>0</v>
          </cell>
          <cell r="L1494">
            <v>0</v>
          </cell>
          <cell r="M1494">
            <v>0</v>
          </cell>
          <cell r="N1494">
            <v>0</v>
          </cell>
          <cell r="O1494">
            <v>99999.999999999971</v>
          </cell>
          <cell r="Q1494">
            <v>99999.999999999971</v>
          </cell>
          <cell r="R1494">
            <v>0</v>
          </cell>
          <cell r="S1494">
            <v>1</v>
          </cell>
        </row>
        <row r="1495">
          <cell r="C1495">
            <v>148.69999999999584</v>
          </cell>
          <cell r="D1495">
            <v>1</v>
          </cell>
          <cell r="F1495">
            <v>0</v>
          </cell>
          <cell r="G1495">
            <v>0</v>
          </cell>
          <cell r="H1495">
            <v>0</v>
          </cell>
          <cell r="I1495">
            <v>0</v>
          </cell>
          <cell r="J1495">
            <v>0</v>
          </cell>
          <cell r="K1495">
            <v>0</v>
          </cell>
          <cell r="L1495">
            <v>0</v>
          </cell>
          <cell r="M1495">
            <v>0</v>
          </cell>
          <cell r="N1495">
            <v>0</v>
          </cell>
          <cell r="O1495">
            <v>99999.999999999971</v>
          </cell>
          <cell r="Q1495">
            <v>99999.999999999971</v>
          </cell>
          <cell r="R1495">
            <v>0</v>
          </cell>
          <cell r="S1495">
            <v>1</v>
          </cell>
        </row>
        <row r="1496">
          <cell r="C1496">
            <v>148.79999999999583</v>
          </cell>
          <cell r="D1496">
            <v>1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  <cell r="J1496">
            <v>0</v>
          </cell>
          <cell r="K1496">
            <v>0</v>
          </cell>
          <cell r="L1496">
            <v>0</v>
          </cell>
          <cell r="M1496">
            <v>0</v>
          </cell>
          <cell r="N1496">
            <v>0</v>
          </cell>
          <cell r="O1496">
            <v>99999.999999999971</v>
          </cell>
          <cell r="Q1496">
            <v>99999.999999999971</v>
          </cell>
          <cell r="R1496">
            <v>0</v>
          </cell>
          <cell r="S1496">
            <v>1</v>
          </cell>
        </row>
        <row r="1497">
          <cell r="C1497">
            <v>148.89999999999583</v>
          </cell>
          <cell r="D1497">
            <v>1</v>
          </cell>
          <cell r="F1497">
            <v>0</v>
          </cell>
          <cell r="G1497">
            <v>0</v>
          </cell>
          <cell r="H1497">
            <v>0</v>
          </cell>
          <cell r="I1497">
            <v>0</v>
          </cell>
          <cell r="J1497">
            <v>0</v>
          </cell>
          <cell r="K1497">
            <v>0</v>
          </cell>
          <cell r="L1497">
            <v>0</v>
          </cell>
          <cell r="M1497">
            <v>0</v>
          </cell>
          <cell r="N1497">
            <v>0</v>
          </cell>
          <cell r="O1497">
            <v>99999.999999999971</v>
          </cell>
          <cell r="Q1497">
            <v>99999.999999999971</v>
          </cell>
          <cell r="R1497">
            <v>0</v>
          </cell>
          <cell r="S1497">
            <v>1</v>
          </cell>
        </row>
        <row r="1498">
          <cell r="C1498">
            <v>148.99999999999582</v>
          </cell>
          <cell r="D1498">
            <v>1</v>
          </cell>
          <cell r="F1498">
            <v>0</v>
          </cell>
          <cell r="G1498">
            <v>0</v>
          </cell>
          <cell r="H1498">
            <v>0</v>
          </cell>
          <cell r="I1498">
            <v>0</v>
          </cell>
          <cell r="J1498">
            <v>0</v>
          </cell>
          <cell r="K1498">
            <v>0</v>
          </cell>
          <cell r="L1498">
            <v>0</v>
          </cell>
          <cell r="M1498">
            <v>0</v>
          </cell>
          <cell r="N1498">
            <v>0</v>
          </cell>
          <cell r="O1498">
            <v>99999.999999999971</v>
          </cell>
          <cell r="Q1498">
            <v>99999.999999999971</v>
          </cell>
          <cell r="R1498">
            <v>0</v>
          </cell>
          <cell r="S1498">
            <v>1</v>
          </cell>
        </row>
        <row r="1499">
          <cell r="C1499">
            <v>149.09999999999582</v>
          </cell>
          <cell r="D1499">
            <v>1</v>
          </cell>
          <cell r="F1499">
            <v>0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  <cell r="L1499">
            <v>0</v>
          </cell>
          <cell r="M1499">
            <v>0</v>
          </cell>
          <cell r="N1499">
            <v>0</v>
          </cell>
          <cell r="O1499">
            <v>99999.999999999971</v>
          </cell>
          <cell r="Q1499">
            <v>99999.999999999971</v>
          </cell>
          <cell r="R1499">
            <v>0</v>
          </cell>
          <cell r="S1499">
            <v>1</v>
          </cell>
        </row>
        <row r="1500">
          <cell r="C1500">
            <v>149.19999999999581</v>
          </cell>
          <cell r="D1500">
            <v>1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L1500">
            <v>0</v>
          </cell>
          <cell r="M1500">
            <v>0</v>
          </cell>
          <cell r="N1500">
            <v>0</v>
          </cell>
          <cell r="O1500">
            <v>99999.999999999971</v>
          </cell>
          <cell r="Q1500">
            <v>99999.999999999971</v>
          </cell>
          <cell r="R1500">
            <v>0</v>
          </cell>
          <cell r="S1500">
            <v>1</v>
          </cell>
        </row>
        <row r="1501">
          <cell r="C1501">
            <v>149.2999999999958</v>
          </cell>
          <cell r="D1501">
            <v>1</v>
          </cell>
          <cell r="F1501">
            <v>0</v>
          </cell>
          <cell r="G1501">
            <v>0</v>
          </cell>
          <cell r="H1501">
            <v>0</v>
          </cell>
          <cell r="I1501">
            <v>0</v>
          </cell>
          <cell r="J1501">
            <v>0</v>
          </cell>
          <cell r="K1501">
            <v>0</v>
          </cell>
          <cell r="L1501">
            <v>0</v>
          </cell>
          <cell r="M1501">
            <v>0</v>
          </cell>
          <cell r="N1501">
            <v>0</v>
          </cell>
          <cell r="O1501">
            <v>99999.999999999971</v>
          </cell>
          <cell r="Q1501">
            <v>99999.999999999971</v>
          </cell>
          <cell r="R1501">
            <v>0</v>
          </cell>
          <cell r="S1501">
            <v>1</v>
          </cell>
        </row>
        <row r="1502">
          <cell r="C1502">
            <v>149.3999999999958</v>
          </cell>
          <cell r="D1502">
            <v>1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0</v>
          </cell>
          <cell r="L1502">
            <v>0</v>
          </cell>
          <cell r="M1502">
            <v>0</v>
          </cell>
          <cell r="N1502">
            <v>0</v>
          </cell>
          <cell r="O1502">
            <v>99999.999999999971</v>
          </cell>
          <cell r="Q1502">
            <v>99999.999999999971</v>
          </cell>
          <cell r="R1502">
            <v>0</v>
          </cell>
          <cell r="S1502">
            <v>1</v>
          </cell>
        </row>
        <row r="1503">
          <cell r="C1503">
            <v>149.49999999999579</v>
          </cell>
          <cell r="D1503">
            <v>1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0</v>
          </cell>
          <cell r="N1503">
            <v>0</v>
          </cell>
          <cell r="O1503">
            <v>99999.999999999971</v>
          </cell>
          <cell r="Q1503">
            <v>99999.999999999971</v>
          </cell>
          <cell r="R1503">
            <v>0</v>
          </cell>
          <cell r="S1503">
            <v>1</v>
          </cell>
        </row>
        <row r="1504">
          <cell r="C1504">
            <v>149.59999999999579</v>
          </cell>
          <cell r="D1504">
            <v>1</v>
          </cell>
          <cell r="F1504">
            <v>0</v>
          </cell>
          <cell r="G1504">
            <v>0</v>
          </cell>
          <cell r="H1504">
            <v>0</v>
          </cell>
          <cell r="I1504">
            <v>0</v>
          </cell>
          <cell r="J1504">
            <v>0</v>
          </cell>
          <cell r="K1504">
            <v>0</v>
          </cell>
          <cell r="L1504">
            <v>0</v>
          </cell>
          <cell r="M1504">
            <v>0</v>
          </cell>
          <cell r="N1504">
            <v>0</v>
          </cell>
          <cell r="O1504">
            <v>99999.999999999971</v>
          </cell>
          <cell r="Q1504">
            <v>99999.999999999971</v>
          </cell>
          <cell r="R1504">
            <v>0</v>
          </cell>
          <cell r="S1504">
            <v>1</v>
          </cell>
        </row>
        <row r="1505">
          <cell r="C1505">
            <v>149.69999999999578</v>
          </cell>
          <cell r="D1505">
            <v>1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  <cell r="K1505">
            <v>0</v>
          </cell>
          <cell r="L1505">
            <v>0</v>
          </cell>
          <cell r="M1505">
            <v>0</v>
          </cell>
          <cell r="N1505">
            <v>0</v>
          </cell>
          <cell r="O1505">
            <v>99999.999999999971</v>
          </cell>
          <cell r="Q1505">
            <v>99999.999999999971</v>
          </cell>
          <cell r="R1505">
            <v>0</v>
          </cell>
          <cell r="S1505">
            <v>1</v>
          </cell>
        </row>
        <row r="1506">
          <cell r="C1506">
            <v>149.79999999999578</v>
          </cell>
          <cell r="D1506">
            <v>1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0</v>
          </cell>
          <cell r="K1506">
            <v>0</v>
          </cell>
          <cell r="L1506">
            <v>0</v>
          </cell>
          <cell r="M1506">
            <v>0</v>
          </cell>
          <cell r="N1506">
            <v>0</v>
          </cell>
          <cell r="O1506">
            <v>99999.999999999971</v>
          </cell>
          <cell r="Q1506">
            <v>99999.999999999971</v>
          </cell>
          <cell r="R1506">
            <v>0</v>
          </cell>
          <cell r="S1506">
            <v>1</v>
          </cell>
        </row>
        <row r="1507">
          <cell r="C1507">
            <v>149.89999999999577</v>
          </cell>
          <cell r="D1507">
            <v>1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  <cell r="J1507">
            <v>0</v>
          </cell>
          <cell r="K1507">
            <v>0</v>
          </cell>
          <cell r="L1507">
            <v>0</v>
          </cell>
          <cell r="M1507">
            <v>0</v>
          </cell>
          <cell r="N1507">
            <v>0</v>
          </cell>
          <cell r="O1507">
            <v>99999.999999999971</v>
          </cell>
          <cell r="Q1507">
            <v>99999.999999999971</v>
          </cell>
          <cell r="R1507">
            <v>0</v>
          </cell>
          <cell r="S1507">
            <v>1</v>
          </cell>
        </row>
        <row r="1508">
          <cell r="C1508">
            <v>149.99999999999577</v>
          </cell>
          <cell r="D1508">
            <v>1</v>
          </cell>
          <cell r="F1508">
            <v>0</v>
          </cell>
          <cell r="G1508">
            <v>0</v>
          </cell>
          <cell r="H1508">
            <v>0</v>
          </cell>
          <cell r="I1508">
            <v>0</v>
          </cell>
          <cell r="J1508">
            <v>0</v>
          </cell>
          <cell r="K1508">
            <v>0</v>
          </cell>
          <cell r="L1508">
            <v>0</v>
          </cell>
          <cell r="M1508">
            <v>0</v>
          </cell>
          <cell r="N1508">
            <v>0</v>
          </cell>
          <cell r="O1508">
            <v>99999.999999999971</v>
          </cell>
          <cell r="Q1508">
            <v>99999.999999999971</v>
          </cell>
          <cell r="R1508">
            <v>0</v>
          </cell>
          <cell r="S1508">
            <v>1</v>
          </cell>
        </row>
        <row r="1509">
          <cell r="C1509">
            <v>150.09999999999576</v>
          </cell>
          <cell r="D1509">
            <v>1</v>
          </cell>
          <cell r="F1509">
            <v>0</v>
          </cell>
          <cell r="G1509">
            <v>0</v>
          </cell>
          <cell r="H1509">
            <v>0</v>
          </cell>
          <cell r="I1509">
            <v>0</v>
          </cell>
          <cell r="J1509">
            <v>0</v>
          </cell>
          <cell r="K1509">
            <v>0</v>
          </cell>
          <cell r="L1509">
            <v>0</v>
          </cell>
          <cell r="M1509">
            <v>0</v>
          </cell>
          <cell r="N1509">
            <v>0</v>
          </cell>
          <cell r="O1509">
            <v>99999.999999999971</v>
          </cell>
          <cell r="Q1509">
            <v>99999.999999999971</v>
          </cell>
          <cell r="R1509">
            <v>0</v>
          </cell>
          <cell r="S1509">
            <v>1</v>
          </cell>
        </row>
        <row r="1510">
          <cell r="C1510">
            <v>150.19999999999575</v>
          </cell>
          <cell r="D1510">
            <v>1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99999.999999999971</v>
          </cell>
          <cell r="Q1510">
            <v>99999.999999999971</v>
          </cell>
          <cell r="R1510">
            <v>0</v>
          </cell>
          <cell r="S1510">
            <v>1</v>
          </cell>
        </row>
        <row r="1511">
          <cell r="C1511">
            <v>150.29999999999575</v>
          </cell>
          <cell r="D1511">
            <v>1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99999.999999999971</v>
          </cell>
          <cell r="Q1511">
            <v>99999.999999999971</v>
          </cell>
          <cell r="R1511">
            <v>0</v>
          </cell>
          <cell r="S1511">
            <v>1</v>
          </cell>
        </row>
        <row r="1512">
          <cell r="C1512">
            <v>150.39999999999574</v>
          </cell>
          <cell r="D1512">
            <v>1</v>
          </cell>
          <cell r="F1512">
            <v>0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  <cell r="N1512">
            <v>0</v>
          </cell>
          <cell r="O1512">
            <v>99999.999999999971</v>
          </cell>
          <cell r="Q1512">
            <v>99999.999999999971</v>
          </cell>
          <cell r="R1512">
            <v>0</v>
          </cell>
          <cell r="S1512">
            <v>1</v>
          </cell>
        </row>
        <row r="1513">
          <cell r="C1513">
            <v>150.49999999999574</v>
          </cell>
          <cell r="D1513">
            <v>1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99999.999999999971</v>
          </cell>
          <cell r="Q1513">
            <v>99999.999999999971</v>
          </cell>
          <cell r="R1513">
            <v>0</v>
          </cell>
          <cell r="S1513">
            <v>1</v>
          </cell>
        </row>
        <row r="1514">
          <cell r="C1514">
            <v>150.59999999999573</v>
          </cell>
          <cell r="D1514">
            <v>1</v>
          </cell>
          <cell r="F1514">
            <v>0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0</v>
          </cell>
          <cell r="L1514">
            <v>0</v>
          </cell>
          <cell r="M1514">
            <v>0</v>
          </cell>
          <cell r="N1514">
            <v>0</v>
          </cell>
          <cell r="O1514">
            <v>99999.999999999971</v>
          </cell>
          <cell r="Q1514">
            <v>99999.999999999971</v>
          </cell>
          <cell r="R1514">
            <v>0</v>
          </cell>
          <cell r="S1514">
            <v>1</v>
          </cell>
        </row>
        <row r="1515">
          <cell r="C1515">
            <v>150.69999999999573</v>
          </cell>
          <cell r="D1515">
            <v>1</v>
          </cell>
          <cell r="F1515">
            <v>0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  <cell r="K1515">
            <v>0</v>
          </cell>
          <cell r="L1515">
            <v>0</v>
          </cell>
          <cell r="M1515">
            <v>0</v>
          </cell>
          <cell r="N1515">
            <v>0</v>
          </cell>
          <cell r="O1515">
            <v>99999.999999999971</v>
          </cell>
          <cell r="Q1515">
            <v>99999.999999999971</v>
          </cell>
          <cell r="R1515">
            <v>0</v>
          </cell>
          <cell r="S1515">
            <v>1</v>
          </cell>
        </row>
        <row r="1516">
          <cell r="C1516">
            <v>150.79999999999572</v>
          </cell>
          <cell r="D1516">
            <v>1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0</v>
          </cell>
          <cell r="N1516">
            <v>0</v>
          </cell>
          <cell r="O1516">
            <v>99999.999999999971</v>
          </cell>
          <cell r="Q1516">
            <v>99999.999999999971</v>
          </cell>
          <cell r="R1516">
            <v>0</v>
          </cell>
          <cell r="S1516">
            <v>1</v>
          </cell>
        </row>
        <row r="1517">
          <cell r="C1517">
            <v>150.89999999999571</v>
          </cell>
          <cell r="D1517">
            <v>1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  <cell r="K1517">
            <v>0</v>
          </cell>
          <cell r="L1517">
            <v>0</v>
          </cell>
          <cell r="M1517">
            <v>0</v>
          </cell>
          <cell r="N1517">
            <v>0</v>
          </cell>
          <cell r="O1517">
            <v>99999.999999999971</v>
          </cell>
          <cell r="Q1517">
            <v>99999.999999999971</v>
          </cell>
          <cell r="R1517">
            <v>0</v>
          </cell>
          <cell r="S1517">
            <v>1</v>
          </cell>
        </row>
        <row r="1518">
          <cell r="C1518">
            <v>150.99999999999571</v>
          </cell>
          <cell r="D1518">
            <v>1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  <cell r="L1518">
            <v>0</v>
          </cell>
          <cell r="M1518">
            <v>0</v>
          </cell>
          <cell r="N1518">
            <v>0</v>
          </cell>
          <cell r="O1518">
            <v>99999.999999999971</v>
          </cell>
          <cell r="Q1518">
            <v>99999.999999999971</v>
          </cell>
          <cell r="R1518">
            <v>0</v>
          </cell>
          <cell r="S1518">
            <v>1</v>
          </cell>
        </row>
        <row r="1519">
          <cell r="C1519">
            <v>151.0999999999957</v>
          </cell>
          <cell r="D1519">
            <v>1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  <cell r="L1519">
            <v>0</v>
          </cell>
          <cell r="M1519">
            <v>0</v>
          </cell>
          <cell r="N1519">
            <v>0</v>
          </cell>
          <cell r="O1519">
            <v>99999.999999999971</v>
          </cell>
          <cell r="Q1519">
            <v>99999.999999999971</v>
          </cell>
          <cell r="R1519">
            <v>0</v>
          </cell>
          <cell r="S1519">
            <v>1</v>
          </cell>
        </row>
        <row r="1520">
          <cell r="C1520">
            <v>151.1999999999957</v>
          </cell>
          <cell r="D1520">
            <v>1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  <cell r="L1520">
            <v>0</v>
          </cell>
          <cell r="M1520">
            <v>0</v>
          </cell>
          <cell r="N1520">
            <v>0</v>
          </cell>
          <cell r="O1520">
            <v>99999.999999999971</v>
          </cell>
          <cell r="Q1520">
            <v>99999.999999999971</v>
          </cell>
          <cell r="R1520">
            <v>0</v>
          </cell>
          <cell r="S1520">
            <v>1</v>
          </cell>
        </row>
        <row r="1521">
          <cell r="C1521">
            <v>151.29999999999569</v>
          </cell>
          <cell r="D1521">
            <v>1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M1521">
            <v>0</v>
          </cell>
          <cell r="N1521">
            <v>0</v>
          </cell>
          <cell r="O1521">
            <v>99999.999999999971</v>
          </cell>
          <cell r="Q1521">
            <v>99999.999999999971</v>
          </cell>
          <cell r="R1521">
            <v>0</v>
          </cell>
          <cell r="S1521">
            <v>1</v>
          </cell>
        </row>
        <row r="1522">
          <cell r="C1522">
            <v>151.39999999999569</v>
          </cell>
          <cell r="D1522">
            <v>1</v>
          </cell>
          <cell r="F1522">
            <v>0</v>
          </cell>
          <cell r="G1522">
            <v>0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0</v>
          </cell>
          <cell r="M1522">
            <v>0</v>
          </cell>
          <cell r="N1522">
            <v>0</v>
          </cell>
          <cell r="O1522">
            <v>99999.999999999971</v>
          </cell>
          <cell r="Q1522">
            <v>99999.999999999971</v>
          </cell>
          <cell r="R1522">
            <v>0</v>
          </cell>
          <cell r="S1522">
            <v>1</v>
          </cell>
        </row>
        <row r="1523">
          <cell r="C1523">
            <v>151.49999999999568</v>
          </cell>
          <cell r="D1523">
            <v>1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  <cell r="M1523">
            <v>0</v>
          </cell>
          <cell r="N1523">
            <v>0</v>
          </cell>
          <cell r="O1523">
            <v>99999.999999999971</v>
          </cell>
          <cell r="Q1523">
            <v>99999.999999999971</v>
          </cell>
          <cell r="R1523">
            <v>0</v>
          </cell>
          <cell r="S1523">
            <v>1</v>
          </cell>
        </row>
        <row r="1524">
          <cell r="C1524">
            <v>151.59999999999567</v>
          </cell>
          <cell r="D1524">
            <v>1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99999.999999999971</v>
          </cell>
          <cell r="Q1524">
            <v>99999.999999999971</v>
          </cell>
          <cell r="R1524">
            <v>0</v>
          </cell>
          <cell r="S1524">
            <v>1</v>
          </cell>
        </row>
        <row r="1525">
          <cell r="C1525">
            <v>151.69999999999567</v>
          </cell>
          <cell r="D1525">
            <v>1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99999.999999999971</v>
          </cell>
          <cell r="Q1525">
            <v>99999.999999999971</v>
          </cell>
          <cell r="R1525">
            <v>0</v>
          </cell>
          <cell r="S1525">
            <v>1</v>
          </cell>
        </row>
        <row r="1526">
          <cell r="C1526">
            <v>151.79999999999566</v>
          </cell>
          <cell r="D1526">
            <v>1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99999.999999999971</v>
          </cell>
          <cell r="Q1526">
            <v>99999.999999999971</v>
          </cell>
          <cell r="R1526">
            <v>0</v>
          </cell>
          <cell r="S1526">
            <v>1</v>
          </cell>
        </row>
        <row r="1527">
          <cell r="C1527">
            <v>151.89999999999566</v>
          </cell>
          <cell r="D1527">
            <v>1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99999.999999999971</v>
          </cell>
          <cell r="Q1527">
            <v>99999.999999999971</v>
          </cell>
          <cell r="R1527">
            <v>0</v>
          </cell>
          <cell r="S1527">
            <v>1</v>
          </cell>
        </row>
        <row r="1528">
          <cell r="C1528">
            <v>151.99999999999565</v>
          </cell>
          <cell r="D1528">
            <v>1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99999.999999999971</v>
          </cell>
          <cell r="Q1528">
            <v>99999.999999999971</v>
          </cell>
          <cell r="R1528">
            <v>0</v>
          </cell>
          <cell r="S1528">
            <v>1</v>
          </cell>
        </row>
        <row r="1529">
          <cell r="C1529">
            <v>152.09999999999565</v>
          </cell>
          <cell r="D1529">
            <v>1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99999.999999999971</v>
          </cell>
          <cell r="Q1529">
            <v>99999.999999999971</v>
          </cell>
          <cell r="R1529">
            <v>0</v>
          </cell>
          <cell r="S1529">
            <v>1</v>
          </cell>
        </row>
        <row r="1530">
          <cell r="C1530">
            <v>152.19999999999564</v>
          </cell>
          <cell r="D1530">
            <v>1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99999.999999999971</v>
          </cell>
          <cell r="Q1530">
            <v>99999.999999999971</v>
          </cell>
          <cell r="R1530">
            <v>0</v>
          </cell>
          <cell r="S1530">
            <v>1</v>
          </cell>
        </row>
        <row r="1531">
          <cell r="C1531">
            <v>152.29999999999563</v>
          </cell>
          <cell r="D1531">
            <v>1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99999.999999999971</v>
          </cell>
          <cell r="Q1531">
            <v>99999.999999999971</v>
          </cell>
          <cell r="R1531">
            <v>0</v>
          </cell>
          <cell r="S1531">
            <v>1</v>
          </cell>
        </row>
        <row r="1532">
          <cell r="C1532">
            <v>152.39999999999563</v>
          </cell>
          <cell r="D1532">
            <v>1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99999.999999999971</v>
          </cell>
          <cell r="Q1532">
            <v>99999.999999999971</v>
          </cell>
          <cell r="R1532">
            <v>0</v>
          </cell>
          <cell r="S1532">
            <v>1</v>
          </cell>
        </row>
        <row r="1533">
          <cell r="C1533">
            <v>152.49999999999562</v>
          </cell>
          <cell r="D1533">
            <v>1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99999.999999999971</v>
          </cell>
          <cell r="Q1533">
            <v>99999.999999999971</v>
          </cell>
          <cell r="R1533">
            <v>0</v>
          </cell>
          <cell r="S1533">
            <v>1</v>
          </cell>
        </row>
        <row r="1534">
          <cell r="C1534">
            <v>152.59999999999562</v>
          </cell>
          <cell r="D1534">
            <v>1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99999.999999999971</v>
          </cell>
          <cell r="Q1534">
            <v>99999.999999999971</v>
          </cell>
          <cell r="R1534">
            <v>0</v>
          </cell>
          <cell r="S1534">
            <v>1</v>
          </cell>
        </row>
        <row r="1535">
          <cell r="C1535">
            <v>152.69999999999561</v>
          </cell>
          <cell r="D1535">
            <v>1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99999.999999999971</v>
          </cell>
          <cell r="Q1535">
            <v>99999.999999999971</v>
          </cell>
          <cell r="R1535">
            <v>0</v>
          </cell>
          <cell r="S1535">
            <v>1</v>
          </cell>
        </row>
        <row r="1536">
          <cell r="C1536">
            <v>152.79999999999561</v>
          </cell>
          <cell r="D1536">
            <v>1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99999.999999999971</v>
          </cell>
          <cell r="Q1536">
            <v>99999.999999999971</v>
          </cell>
          <cell r="R1536">
            <v>0</v>
          </cell>
          <cell r="S1536">
            <v>1</v>
          </cell>
        </row>
        <row r="1537">
          <cell r="C1537">
            <v>152.8999999999956</v>
          </cell>
          <cell r="D1537">
            <v>1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99999.999999999971</v>
          </cell>
          <cell r="Q1537">
            <v>99999.999999999971</v>
          </cell>
          <cell r="R1537">
            <v>0</v>
          </cell>
          <cell r="S1537">
            <v>1</v>
          </cell>
        </row>
        <row r="1538">
          <cell r="C1538">
            <v>152.99999999999559</v>
          </cell>
          <cell r="D1538">
            <v>1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99999.999999999971</v>
          </cell>
          <cell r="Q1538">
            <v>99999.999999999971</v>
          </cell>
          <cell r="R1538">
            <v>0</v>
          </cell>
          <cell r="S1538">
            <v>1</v>
          </cell>
        </row>
        <row r="1539">
          <cell r="C1539">
            <v>153.09999999999559</v>
          </cell>
          <cell r="D1539">
            <v>1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99999.999999999971</v>
          </cell>
          <cell r="Q1539">
            <v>99999.999999999971</v>
          </cell>
          <cell r="R1539">
            <v>0</v>
          </cell>
          <cell r="S1539">
            <v>1</v>
          </cell>
        </row>
        <row r="1540">
          <cell r="C1540">
            <v>153.19999999999558</v>
          </cell>
          <cell r="D1540">
            <v>1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99999.999999999971</v>
          </cell>
          <cell r="Q1540">
            <v>99999.999999999971</v>
          </cell>
          <cell r="R1540">
            <v>0</v>
          </cell>
          <cell r="S1540">
            <v>1</v>
          </cell>
        </row>
        <row r="1541">
          <cell r="C1541">
            <v>153.29999999999558</v>
          </cell>
          <cell r="D1541">
            <v>1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99999.999999999971</v>
          </cell>
          <cell r="Q1541">
            <v>99999.999999999971</v>
          </cell>
          <cell r="R1541">
            <v>0</v>
          </cell>
          <cell r="S1541">
            <v>1</v>
          </cell>
        </row>
        <row r="1542">
          <cell r="C1542">
            <v>153.39999999999557</v>
          </cell>
          <cell r="D1542">
            <v>1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99999.999999999971</v>
          </cell>
          <cell r="Q1542">
            <v>99999.999999999971</v>
          </cell>
          <cell r="R1542">
            <v>0</v>
          </cell>
          <cell r="S1542">
            <v>1</v>
          </cell>
        </row>
        <row r="1543">
          <cell r="C1543">
            <v>153.49999999999557</v>
          </cell>
          <cell r="D1543">
            <v>1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99999.999999999971</v>
          </cell>
          <cell r="Q1543">
            <v>99999.999999999971</v>
          </cell>
          <cell r="R1543">
            <v>0</v>
          </cell>
          <cell r="S1543">
            <v>1</v>
          </cell>
        </row>
        <row r="1544">
          <cell r="C1544">
            <v>153.59999999999556</v>
          </cell>
          <cell r="D1544">
            <v>1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99999.999999999971</v>
          </cell>
          <cell r="Q1544">
            <v>99999.999999999971</v>
          </cell>
          <cell r="R1544">
            <v>0</v>
          </cell>
          <cell r="S1544">
            <v>1</v>
          </cell>
        </row>
        <row r="1545">
          <cell r="C1545">
            <v>153.69999999999555</v>
          </cell>
          <cell r="D1545">
            <v>1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99999.999999999971</v>
          </cell>
          <cell r="Q1545">
            <v>99999.999999999971</v>
          </cell>
          <cell r="R1545">
            <v>0</v>
          </cell>
          <cell r="S1545">
            <v>1</v>
          </cell>
        </row>
        <row r="1546">
          <cell r="C1546">
            <v>153.79999999999555</v>
          </cell>
          <cell r="D1546">
            <v>1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99999.999999999971</v>
          </cell>
          <cell r="Q1546">
            <v>99999.999999999971</v>
          </cell>
          <cell r="R1546">
            <v>0</v>
          </cell>
          <cell r="S1546">
            <v>1</v>
          </cell>
        </row>
        <row r="1547">
          <cell r="C1547">
            <v>153.89999999999554</v>
          </cell>
          <cell r="D1547">
            <v>1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99999.999999999971</v>
          </cell>
          <cell r="Q1547">
            <v>99999.999999999971</v>
          </cell>
          <cell r="R1547">
            <v>0</v>
          </cell>
          <cell r="S1547">
            <v>1</v>
          </cell>
        </row>
        <row r="1548">
          <cell r="C1548">
            <v>153.99999999999554</v>
          </cell>
          <cell r="D1548">
            <v>1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99999.999999999971</v>
          </cell>
          <cell r="Q1548">
            <v>99999.999999999971</v>
          </cell>
          <cell r="R1548">
            <v>0</v>
          </cell>
          <cell r="S1548">
            <v>1</v>
          </cell>
        </row>
        <row r="1549">
          <cell r="C1549">
            <v>154.09999999999553</v>
          </cell>
          <cell r="D1549">
            <v>1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99999.999999999971</v>
          </cell>
          <cell r="Q1549">
            <v>99999.999999999971</v>
          </cell>
          <cell r="R1549">
            <v>0</v>
          </cell>
          <cell r="S1549">
            <v>1</v>
          </cell>
        </row>
        <row r="1550">
          <cell r="C1550">
            <v>154.19999999999553</v>
          </cell>
          <cell r="D1550">
            <v>1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99999.999999999971</v>
          </cell>
          <cell r="Q1550">
            <v>99999.999999999971</v>
          </cell>
          <cell r="R1550">
            <v>0</v>
          </cell>
          <cell r="S1550">
            <v>1</v>
          </cell>
        </row>
        <row r="1551">
          <cell r="C1551">
            <v>154.29999999999552</v>
          </cell>
          <cell r="D1551">
            <v>1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99999.999999999971</v>
          </cell>
          <cell r="Q1551">
            <v>99999.999999999971</v>
          </cell>
          <cell r="R1551">
            <v>0</v>
          </cell>
          <cell r="S1551">
            <v>1</v>
          </cell>
        </row>
        <row r="1552">
          <cell r="C1552">
            <v>154.39999999999552</v>
          </cell>
          <cell r="D1552">
            <v>1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99999.999999999971</v>
          </cell>
          <cell r="Q1552">
            <v>99999.999999999971</v>
          </cell>
          <cell r="R1552">
            <v>0</v>
          </cell>
          <cell r="S1552">
            <v>1</v>
          </cell>
        </row>
        <row r="1553">
          <cell r="C1553">
            <v>154.49999999999551</v>
          </cell>
          <cell r="D1553">
            <v>1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99999.999999999971</v>
          </cell>
          <cell r="Q1553">
            <v>99999.999999999971</v>
          </cell>
          <cell r="R1553">
            <v>0</v>
          </cell>
          <cell r="S1553">
            <v>1</v>
          </cell>
        </row>
        <row r="1554">
          <cell r="C1554">
            <v>154.5999999999955</v>
          </cell>
          <cell r="D1554">
            <v>1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99999.999999999971</v>
          </cell>
          <cell r="Q1554">
            <v>99999.999999999971</v>
          </cell>
          <cell r="R1554">
            <v>0</v>
          </cell>
          <cell r="S1554">
            <v>1</v>
          </cell>
        </row>
        <row r="1555">
          <cell r="C1555">
            <v>154.6999999999955</v>
          </cell>
          <cell r="D1555">
            <v>1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99999.999999999971</v>
          </cell>
          <cell r="Q1555">
            <v>99999.999999999971</v>
          </cell>
          <cell r="R1555">
            <v>0</v>
          </cell>
          <cell r="S1555">
            <v>1</v>
          </cell>
        </row>
        <row r="1556">
          <cell r="C1556">
            <v>154.79999999999549</v>
          </cell>
          <cell r="D1556">
            <v>1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99999.999999999971</v>
          </cell>
          <cell r="Q1556">
            <v>99999.999999999971</v>
          </cell>
          <cell r="R1556">
            <v>0</v>
          </cell>
          <cell r="S1556">
            <v>1</v>
          </cell>
        </row>
        <row r="1557">
          <cell r="C1557">
            <v>154.89999999999549</v>
          </cell>
          <cell r="D1557">
            <v>1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99999.999999999971</v>
          </cell>
          <cell r="Q1557">
            <v>99999.999999999971</v>
          </cell>
          <cell r="R1557">
            <v>0</v>
          </cell>
          <cell r="S1557">
            <v>1</v>
          </cell>
        </row>
        <row r="1558">
          <cell r="C1558">
            <v>154.99999999999548</v>
          </cell>
          <cell r="D1558">
            <v>1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99999.999999999971</v>
          </cell>
          <cell r="Q1558">
            <v>99999.999999999971</v>
          </cell>
          <cell r="R1558">
            <v>0</v>
          </cell>
          <cell r="S1558">
            <v>1</v>
          </cell>
        </row>
        <row r="1559">
          <cell r="C1559">
            <v>155.09999999999548</v>
          </cell>
          <cell r="D1559">
            <v>1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N1559">
            <v>0</v>
          </cell>
          <cell r="O1559">
            <v>99999.999999999971</v>
          </cell>
          <cell r="Q1559">
            <v>99999.999999999971</v>
          </cell>
          <cell r="R1559">
            <v>0</v>
          </cell>
          <cell r="S1559">
            <v>1</v>
          </cell>
        </row>
        <row r="1560">
          <cell r="C1560">
            <v>155.19999999999547</v>
          </cell>
          <cell r="D1560">
            <v>1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  <cell r="N1560">
            <v>0</v>
          </cell>
          <cell r="O1560">
            <v>99999.999999999971</v>
          </cell>
          <cell r="Q1560">
            <v>99999.999999999971</v>
          </cell>
          <cell r="R1560">
            <v>0</v>
          </cell>
          <cell r="S1560">
            <v>1</v>
          </cell>
        </row>
        <row r="1561">
          <cell r="C1561">
            <v>155.29999999999546</v>
          </cell>
          <cell r="D1561">
            <v>1</v>
          </cell>
          <cell r="F1561">
            <v>0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  <cell r="M1561">
            <v>0</v>
          </cell>
          <cell r="N1561">
            <v>0</v>
          </cell>
          <cell r="O1561">
            <v>99999.999999999971</v>
          </cell>
          <cell r="Q1561">
            <v>99999.999999999971</v>
          </cell>
          <cell r="R1561">
            <v>0</v>
          </cell>
          <cell r="S1561">
            <v>1</v>
          </cell>
        </row>
        <row r="1562">
          <cell r="C1562">
            <v>155.39999999999546</v>
          </cell>
          <cell r="D1562">
            <v>1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  <cell r="N1562">
            <v>0</v>
          </cell>
          <cell r="O1562">
            <v>99999.999999999971</v>
          </cell>
          <cell r="Q1562">
            <v>99999.999999999971</v>
          </cell>
          <cell r="R1562">
            <v>0</v>
          </cell>
          <cell r="S1562">
            <v>1</v>
          </cell>
        </row>
        <row r="1563">
          <cell r="C1563">
            <v>155.49999999999545</v>
          </cell>
          <cell r="D1563">
            <v>1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>
            <v>0</v>
          </cell>
          <cell r="O1563">
            <v>99999.999999999971</v>
          </cell>
          <cell r="Q1563">
            <v>99999.999999999971</v>
          </cell>
          <cell r="R1563">
            <v>0</v>
          </cell>
          <cell r="S1563">
            <v>1</v>
          </cell>
        </row>
        <row r="1564">
          <cell r="C1564">
            <v>155.59999999999545</v>
          </cell>
          <cell r="D1564">
            <v>1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0</v>
          </cell>
          <cell r="L1564">
            <v>0</v>
          </cell>
          <cell r="M1564">
            <v>0</v>
          </cell>
          <cell r="N1564">
            <v>0</v>
          </cell>
          <cell r="O1564">
            <v>99999.999999999971</v>
          </cell>
          <cell r="Q1564">
            <v>99999.999999999971</v>
          </cell>
          <cell r="R1564">
            <v>0</v>
          </cell>
          <cell r="S1564">
            <v>1</v>
          </cell>
        </row>
        <row r="1565">
          <cell r="C1565">
            <v>155.69999999999544</v>
          </cell>
          <cell r="D1565">
            <v>1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0</v>
          </cell>
          <cell r="N1565">
            <v>0</v>
          </cell>
          <cell r="O1565">
            <v>99999.999999999971</v>
          </cell>
          <cell r="Q1565">
            <v>99999.999999999971</v>
          </cell>
          <cell r="R1565">
            <v>0</v>
          </cell>
          <cell r="S1565">
            <v>1</v>
          </cell>
        </row>
        <row r="1566">
          <cell r="C1566">
            <v>155.79999999999544</v>
          </cell>
          <cell r="D1566">
            <v>1</v>
          </cell>
          <cell r="F1566">
            <v>0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>
            <v>0</v>
          </cell>
          <cell r="L1566">
            <v>0</v>
          </cell>
          <cell r="M1566">
            <v>0</v>
          </cell>
          <cell r="N1566">
            <v>0</v>
          </cell>
          <cell r="O1566">
            <v>99999.999999999971</v>
          </cell>
          <cell r="Q1566">
            <v>99999.999999999971</v>
          </cell>
          <cell r="R1566">
            <v>0</v>
          </cell>
          <cell r="S1566">
            <v>1</v>
          </cell>
        </row>
        <row r="1567">
          <cell r="C1567">
            <v>155.89999999999543</v>
          </cell>
          <cell r="D1567">
            <v>1</v>
          </cell>
          <cell r="F1567">
            <v>0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  <cell r="M1567">
            <v>0</v>
          </cell>
          <cell r="N1567">
            <v>0</v>
          </cell>
          <cell r="O1567">
            <v>99999.999999999971</v>
          </cell>
          <cell r="Q1567">
            <v>99999.999999999971</v>
          </cell>
          <cell r="R1567">
            <v>0</v>
          </cell>
          <cell r="S1567">
            <v>1</v>
          </cell>
        </row>
        <row r="1568">
          <cell r="C1568">
            <v>155.99999999999542</v>
          </cell>
          <cell r="D1568">
            <v>1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0</v>
          </cell>
          <cell r="N1568">
            <v>0</v>
          </cell>
          <cell r="O1568">
            <v>99999.999999999971</v>
          </cell>
          <cell r="Q1568">
            <v>99999.999999999971</v>
          </cell>
          <cell r="R1568">
            <v>0</v>
          </cell>
          <cell r="S1568">
            <v>1</v>
          </cell>
        </row>
        <row r="1569">
          <cell r="C1569">
            <v>156.09999999999542</v>
          </cell>
          <cell r="D1569">
            <v>1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  <cell r="L1569">
            <v>0</v>
          </cell>
          <cell r="M1569">
            <v>0</v>
          </cell>
          <cell r="N1569">
            <v>0</v>
          </cell>
          <cell r="O1569">
            <v>99999.999999999971</v>
          </cell>
          <cell r="Q1569">
            <v>99999.999999999971</v>
          </cell>
          <cell r="R1569">
            <v>0</v>
          </cell>
          <cell r="S1569">
            <v>1</v>
          </cell>
        </row>
        <row r="1570">
          <cell r="C1570">
            <v>156.19999999999541</v>
          </cell>
          <cell r="D1570">
            <v>1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0</v>
          </cell>
          <cell r="N1570">
            <v>0</v>
          </cell>
          <cell r="O1570">
            <v>99999.999999999971</v>
          </cell>
          <cell r="Q1570">
            <v>99999.999999999971</v>
          </cell>
          <cell r="R1570">
            <v>0</v>
          </cell>
          <cell r="S1570">
            <v>1</v>
          </cell>
        </row>
        <row r="1571">
          <cell r="C1571">
            <v>156.29999999999541</v>
          </cell>
          <cell r="D1571">
            <v>1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  <cell r="M1571">
            <v>0</v>
          </cell>
          <cell r="N1571">
            <v>0</v>
          </cell>
          <cell r="O1571">
            <v>99999.999999999971</v>
          </cell>
          <cell r="Q1571">
            <v>99999.999999999971</v>
          </cell>
          <cell r="R1571">
            <v>0</v>
          </cell>
          <cell r="S1571">
            <v>1</v>
          </cell>
        </row>
        <row r="1572">
          <cell r="C1572">
            <v>156.3999999999954</v>
          </cell>
          <cell r="D1572">
            <v>1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  <cell r="L1572">
            <v>0</v>
          </cell>
          <cell r="M1572">
            <v>0</v>
          </cell>
          <cell r="N1572">
            <v>0</v>
          </cell>
          <cell r="O1572">
            <v>99999.999999999971</v>
          </cell>
          <cell r="Q1572">
            <v>99999.999999999971</v>
          </cell>
          <cell r="R1572">
            <v>0</v>
          </cell>
          <cell r="S1572">
            <v>1</v>
          </cell>
        </row>
        <row r="1573">
          <cell r="C1573">
            <v>156.4999999999954</v>
          </cell>
          <cell r="D1573">
            <v>1</v>
          </cell>
          <cell r="F1573">
            <v>0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  <cell r="M1573">
            <v>0</v>
          </cell>
          <cell r="N1573">
            <v>0</v>
          </cell>
          <cell r="O1573">
            <v>99999.999999999971</v>
          </cell>
          <cell r="Q1573">
            <v>99999.999999999971</v>
          </cell>
          <cell r="R1573">
            <v>0</v>
          </cell>
          <cell r="S1573">
            <v>1</v>
          </cell>
        </row>
        <row r="1574">
          <cell r="C1574">
            <v>156.59999999999539</v>
          </cell>
          <cell r="D1574">
            <v>1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N1574">
            <v>0</v>
          </cell>
          <cell r="O1574">
            <v>99999.999999999971</v>
          </cell>
          <cell r="Q1574">
            <v>99999.999999999971</v>
          </cell>
          <cell r="R1574">
            <v>0</v>
          </cell>
          <cell r="S1574">
            <v>1</v>
          </cell>
        </row>
        <row r="1575">
          <cell r="C1575">
            <v>156.69999999999538</v>
          </cell>
          <cell r="D1575">
            <v>1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  <cell r="J1575">
            <v>0</v>
          </cell>
          <cell r="K1575">
            <v>0</v>
          </cell>
          <cell r="L1575">
            <v>0</v>
          </cell>
          <cell r="M1575">
            <v>0</v>
          </cell>
          <cell r="N1575">
            <v>0</v>
          </cell>
          <cell r="O1575">
            <v>99999.999999999971</v>
          </cell>
          <cell r="Q1575">
            <v>99999.999999999971</v>
          </cell>
          <cell r="R1575">
            <v>0</v>
          </cell>
          <cell r="S1575">
            <v>1</v>
          </cell>
        </row>
        <row r="1576">
          <cell r="C1576">
            <v>156.79999999999538</v>
          </cell>
          <cell r="D1576">
            <v>1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K1576">
            <v>0</v>
          </cell>
          <cell r="L1576">
            <v>0</v>
          </cell>
          <cell r="M1576">
            <v>0</v>
          </cell>
          <cell r="N1576">
            <v>0</v>
          </cell>
          <cell r="O1576">
            <v>99999.999999999971</v>
          </cell>
          <cell r="Q1576">
            <v>99999.999999999971</v>
          </cell>
          <cell r="R1576">
            <v>0</v>
          </cell>
          <cell r="S1576">
            <v>1</v>
          </cell>
        </row>
        <row r="1577">
          <cell r="C1577">
            <v>156.89999999999537</v>
          </cell>
          <cell r="D1577">
            <v>1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  <cell r="L1577">
            <v>0</v>
          </cell>
          <cell r="M1577">
            <v>0</v>
          </cell>
          <cell r="N1577">
            <v>0</v>
          </cell>
          <cell r="O1577">
            <v>99999.999999999971</v>
          </cell>
          <cell r="Q1577">
            <v>99999.999999999971</v>
          </cell>
          <cell r="R1577">
            <v>0</v>
          </cell>
          <cell r="S1577">
            <v>1</v>
          </cell>
        </row>
        <row r="1578">
          <cell r="C1578">
            <v>156.99999999999537</v>
          </cell>
          <cell r="D1578">
            <v>1</v>
          </cell>
          <cell r="F1578">
            <v>0</v>
          </cell>
          <cell r="G1578">
            <v>0</v>
          </cell>
          <cell r="H1578">
            <v>0</v>
          </cell>
          <cell r="I1578">
            <v>0</v>
          </cell>
          <cell r="J1578">
            <v>0</v>
          </cell>
          <cell r="K1578">
            <v>0</v>
          </cell>
          <cell r="L1578">
            <v>0</v>
          </cell>
          <cell r="M1578">
            <v>0</v>
          </cell>
          <cell r="N1578">
            <v>0</v>
          </cell>
          <cell r="O1578">
            <v>99999.999999999971</v>
          </cell>
          <cell r="Q1578">
            <v>99999.999999999971</v>
          </cell>
          <cell r="R1578">
            <v>0</v>
          </cell>
          <cell r="S1578">
            <v>1</v>
          </cell>
        </row>
        <row r="1579">
          <cell r="C1579">
            <v>157.09999999999536</v>
          </cell>
          <cell r="D1579">
            <v>1</v>
          </cell>
          <cell r="F1579">
            <v>0</v>
          </cell>
          <cell r="G1579">
            <v>0</v>
          </cell>
          <cell r="H1579">
            <v>0</v>
          </cell>
          <cell r="I1579">
            <v>0</v>
          </cell>
          <cell r="J1579">
            <v>0</v>
          </cell>
          <cell r="K1579">
            <v>0</v>
          </cell>
          <cell r="L1579">
            <v>0</v>
          </cell>
          <cell r="M1579">
            <v>0</v>
          </cell>
          <cell r="N1579">
            <v>0</v>
          </cell>
          <cell r="O1579">
            <v>99999.999999999971</v>
          </cell>
          <cell r="Q1579">
            <v>99999.999999999971</v>
          </cell>
          <cell r="R1579">
            <v>0</v>
          </cell>
          <cell r="S1579">
            <v>1</v>
          </cell>
        </row>
        <row r="1580">
          <cell r="C1580">
            <v>157.19999999999536</v>
          </cell>
          <cell r="D1580">
            <v>1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  <cell r="K1580">
            <v>0</v>
          </cell>
          <cell r="L1580">
            <v>0</v>
          </cell>
          <cell r="M1580">
            <v>0</v>
          </cell>
          <cell r="N1580">
            <v>0</v>
          </cell>
          <cell r="O1580">
            <v>99999.999999999971</v>
          </cell>
          <cell r="Q1580">
            <v>99999.999999999971</v>
          </cell>
          <cell r="R1580">
            <v>0</v>
          </cell>
          <cell r="S1580">
            <v>1</v>
          </cell>
        </row>
        <row r="1581">
          <cell r="C1581">
            <v>157.29999999999535</v>
          </cell>
          <cell r="D1581">
            <v>1</v>
          </cell>
          <cell r="F1581">
            <v>0</v>
          </cell>
          <cell r="G1581">
            <v>0</v>
          </cell>
          <cell r="H1581">
            <v>0</v>
          </cell>
          <cell r="I1581">
            <v>0</v>
          </cell>
          <cell r="J1581">
            <v>0</v>
          </cell>
          <cell r="K1581">
            <v>0</v>
          </cell>
          <cell r="L1581">
            <v>0</v>
          </cell>
          <cell r="M1581">
            <v>0</v>
          </cell>
          <cell r="N1581">
            <v>0</v>
          </cell>
          <cell r="O1581">
            <v>99999.999999999971</v>
          </cell>
          <cell r="Q1581">
            <v>99999.999999999971</v>
          </cell>
          <cell r="R1581">
            <v>0</v>
          </cell>
          <cell r="S1581">
            <v>1</v>
          </cell>
        </row>
        <row r="1582">
          <cell r="C1582">
            <v>157.39999999999534</v>
          </cell>
          <cell r="D1582">
            <v>1</v>
          </cell>
          <cell r="F1582">
            <v>0</v>
          </cell>
          <cell r="G1582">
            <v>0</v>
          </cell>
          <cell r="H1582">
            <v>0</v>
          </cell>
          <cell r="I1582">
            <v>0</v>
          </cell>
          <cell r="J1582">
            <v>0</v>
          </cell>
          <cell r="K1582">
            <v>0</v>
          </cell>
          <cell r="L1582">
            <v>0</v>
          </cell>
          <cell r="M1582">
            <v>0</v>
          </cell>
          <cell r="N1582">
            <v>0</v>
          </cell>
          <cell r="O1582">
            <v>99999.999999999971</v>
          </cell>
          <cell r="Q1582">
            <v>99999.999999999971</v>
          </cell>
          <cell r="R1582">
            <v>0</v>
          </cell>
          <cell r="S1582">
            <v>1</v>
          </cell>
        </row>
        <row r="1583">
          <cell r="C1583">
            <v>157.49999999999534</v>
          </cell>
          <cell r="D1583">
            <v>1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  <cell r="N1583">
            <v>0</v>
          </cell>
          <cell r="O1583">
            <v>99999.999999999971</v>
          </cell>
          <cell r="Q1583">
            <v>99999.999999999971</v>
          </cell>
          <cell r="R1583">
            <v>0</v>
          </cell>
          <cell r="S1583">
            <v>1</v>
          </cell>
        </row>
        <row r="1584">
          <cell r="C1584">
            <v>157.59999999999533</v>
          </cell>
          <cell r="D1584">
            <v>1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  <cell r="K1584">
            <v>0</v>
          </cell>
          <cell r="L1584">
            <v>0</v>
          </cell>
          <cell r="M1584">
            <v>0</v>
          </cell>
          <cell r="N1584">
            <v>0</v>
          </cell>
          <cell r="O1584">
            <v>99999.999999999971</v>
          </cell>
          <cell r="Q1584">
            <v>99999.999999999971</v>
          </cell>
          <cell r="R1584">
            <v>0</v>
          </cell>
          <cell r="S1584">
            <v>1</v>
          </cell>
        </row>
        <row r="1585">
          <cell r="C1585">
            <v>157.69999999999533</v>
          </cell>
          <cell r="D1585">
            <v>1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K1585">
            <v>0</v>
          </cell>
          <cell r="L1585">
            <v>0</v>
          </cell>
          <cell r="M1585">
            <v>0</v>
          </cell>
          <cell r="N1585">
            <v>0</v>
          </cell>
          <cell r="O1585">
            <v>99999.999999999971</v>
          </cell>
          <cell r="Q1585">
            <v>99999.999999999971</v>
          </cell>
          <cell r="R1585">
            <v>0</v>
          </cell>
          <cell r="S1585">
            <v>1</v>
          </cell>
        </row>
        <row r="1586">
          <cell r="C1586">
            <v>157.79999999999532</v>
          </cell>
          <cell r="D1586">
            <v>1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  <cell r="K1586">
            <v>0</v>
          </cell>
          <cell r="L1586">
            <v>0</v>
          </cell>
          <cell r="M1586">
            <v>0</v>
          </cell>
          <cell r="N1586">
            <v>0</v>
          </cell>
          <cell r="O1586">
            <v>99999.999999999971</v>
          </cell>
          <cell r="Q1586">
            <v>99999.999999999971</v>
          </cell>
          <cell r="R1586">
            <v>0</v>
          </cell>
          <cell r="S1586">
            <v>1</v>
          </cell>
        </row>
        <row r="1587">
          <cell r="C1587">
            <v>157.89999999999532</v>
          </cell>
          <cell r="D1587">
            <v>1</v>
          </cell>
          <cell r="F1587">
            <v>0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  <cell r="K1587">
            <v>0</v>
          </cell>
          <cell r="L1587">
            <v>0</v>
          </cell>
          <cell r="M1587">
            <v>0</v>
          </cell>
          <cell r="N1587">
            <v>0</v>
          </cell>
          <cell r="O1587">
            <v>99999.999999999971</v>
          </cell>
          <cell r="Q1587">
            <v>99999.999999999971</v>
          </cell>
          <cell r="R1587">
            <v>0</v>
          </cell>
          <cell r="S1587">
            <v>1</v>
          </cell>
        </row>
        <row r="1588">
          <cell r="C1588">
            <v>157.99999999999531</v>
          </cell>
          <cell r="D1588">
            <v>1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  <cell r="K1588">
            <v>0</v>
          </cell>
          <cell r="L1588">
            <v>0</v>
          </cell>
          <cell r="M1588">
            <v>0</v>
          </cell>
          <cell r="N1588">
            <v>0</v>
          </cell>
          <cell r="O1588">
            <v>99999.999999999971</v>
          </cell>
          <cell r="Q1588">
            <v>99999.999999999971</v>
          </cell>
          <cell r="R1588">
            <v>0</v>
          </cell>
          <cell r="S1588">
            <v>1</v>
          </cell>
        </row>
        <row r="1589">
          <cell r="C1589">
            <v>158.0999999999953</v>
          </cell>
          <cell r="D1589">
            <v>1</v>
          </cell>
          <cell r="F1589">
            <v>0</v>
          </cell>
          <cell r="G1589">
            <v>0</v>
          </cell>
          <cell r="H1589">
            <v>0</v>
          </cell>
          <cell r="I1589">
            <v>0</v>
          </cell>
          <cell r="J1589">
            <v>0</v>
          </cell>
          <cell r="K1589">
            <v>0</v>
          </cell>
          <cell r="L1589">
            <v>0</v>
          </cell>
          <cell r="M1589">
            <v>0</v>
          </cell>
          <cell r="N1589">
            <v>0</v>
          </cell>
          <cell r="O1589">
            <v>99999.999999999971</v>
          </cell>
          <cell r="Q1589">
            <v>99999.999999999971</v>
          </cell>
          <cell r="R1589">
            <v>0</v>
          </cell>
          <cell r="S1589">
            <v>1</v>
          </cell>
        </row>
        <row r="1590">
          <cell r="C1590">
            <v>158.1999999999953</v>
          </cell>
          <cell r="D1590">
            <v>1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  <cell r="L1590">
            <v>0</v>
          </cell>
          <cell r="M1590">
            <v>0</v>
          </cell>
          <cell r="N1590">
            <v>0</v>
          </cell>
          <cell r="O1590">
            <v>99999.999999999971</v>
          </cell>
          <cell r="Q1590">
            <v>99999.999999999971</v>
          </cell>
          <cell r="R1590">
            <v>0</v>
          </cell>
          <cell r="S1590">
            <v>1</v>
          </cell>
        </row>
        <row r="1591">
          <cell r="C1591">
            <v>158.29999999999529</v>
          </cell>
          <cell r="D1591">
            <v>1</v>
          </cell>
          <cell r="F1591">
            <v>0</v>
          </cell>
          <cell r="G1591">
            <v>0</v>
          </cell>
          <cell r="H1591">
            <v>0</v>
          </cell>
          <cell r="I1591">
            <v>0</v>
          </cell>
          <cell r="J1591">
            <v>0</v>
          </cell>
          <cell r="K1591">
            <v>0</v>
          </cell>
          <cell r="L1591">
            <v>0</v>
          </cell>
          <cell r="M1591">
            <v>0</v>
          </cell>
          <cell r="N1591">
            <v>0</v>
          </cell>
          <cell r="O1591">
            <v>99999.999999999971</v>
          </cell>
          <cell r="Q1591">
            <v>99999.999999999971</v>
          </cell>
          <cell r="R1591">
            <v>0</v>
          </cell>
          <cell r="S1591">
            <v>1</v>
          </cell>
        </row>
        <row r="1592">
          <cell r="C1592">
            <v>158.39999999999529</v>
          </cell>
          <cell r="D1592">
            <v>1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  <cell r="J1592">
            <v>0</v>
          </cell>
          <cell r="K1592">
            <v>0</v>
          </cell>
          <cell r="L1592">
            <v>0</v>
          </cell>
          <cell r="M1592">
            <v>0</v>
          </cell>
          <cell r="N1592">
            <v>0</v>
          </cell>
          <cell r="O1592">
            <v>99999.999999999971</v>
          </cell>
          <cell r="Q1592">
            <v>99999.999999999971</v>
          </cell>
          <cell r="R1592">
            <v>0</v>
          </cell>
          <cell r="S1592">
            <v>1</v>
          </cell>
        </row>
        <row r="1593">
          <cell r="C1593">
            <v>158.49999999999528</v>
          </cell>
          <cell r="D1593">
            <v>1</v>
          </cell>
          <cell r="F1593">
            <v>0</v>
          </cell>
          <cell r="G1593">
            <v>0</v>
          </cell>
          <cell r="H1593">
            <v>0</v>
          </cell>
          <cell r="I1593">
            <v>0</v>
          </cell>
          <cell r="J1593">
            <v>0</v>
          </cell>
          <cell r="K1593">
            <v>0</v>
          </cell>
          <cell r="L1593">
            <v>0</v>
          </cell>
          <cell r="M1593">
            <v>0</v>
          </cell>
          <cell r="N1593">
            <v>0</v>
          </cell>
          <cell r="O1593">
            <v>99999.999999999971</v>
          </cell>
          <cell r="Q1593">
            <v>99999.999999999971</v>
          </cell>
          <cell r="R1593">
            <v>0</v>
          </cell>
          <cell r="S1593">
            <v>1</v>
          </cell>
        </row>
        <row r="1594">
          <cell r="C1594">
            <v>158.59999999999528</v>
          </cell>
          <cell r="D1594">
            <v>1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  <cell r="K1594">
            <v>0</v>
          </cell>
          <cell r="L1594">
            <v>0</v>
          </cell>
          <cell r="M1594">
            <v>0</v>
          </cell>
          <cell r="N1594">
            <v>0</v>
          </cell>
          <cell r="O1594">
            <v>99999.999999999971</v>
          </cell>
          <cell r="Q1594">
            <v>99999.999999999971</v>
          </cell>
          <cell r="R1594">
            <v>0</v>
          </cell>
          <cell r="S1594">
            <v>1</v>
          </cell>
        </row>
        <row r="1595">
          <cell r="C1595">
            <v>158.69999999999527</v>
          </cell>
          <cell r="D1595">
            <v>1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0</v>
          </cell>
          <cell r="K1595">
            <v>0</v>
          </cell>
          <cell r="L1595">
            <v>0</v>
          </cell>
          <cell r="M1595">
            <v>0</v>
          </cell>
          <cell r="N1595">
            <v>0</v>
          </cell>
          <cell r="O1595">
            <v>99999.999999999971</v>
          </cell>
          <cell r="Q1595">
            <v>99999.999999999971</v>
          </cell>
          <cell r="R1595">
            <v>0</v>
          </cell>
          <cell r="S1595">
            <v>1</v>
          </cell>
        </row>
        <row r="1596">
          <cell r="C1596">
            <v>158.79999999999526</v>
          </cell>
          <cell r="D1596">
            <v>1</v>
          </cell>
          <cell r="F1596">
            <v>0</v>
          </cell>
          <cell r="G1596">
            <v>0</v>
          </cell>
          <cell r="H1596">
            <v>0</v>
          </cell>
          <cell r="I1596">
            <v>0</v>
          </cell>
          <cell r="J1596">
            <v>0</v>
          </cell>
          <cell r="K1596">
            <v>0</v>
          </cell>
          <cell r="L1596">
            <v>0</v>
          </cell>
          <cell r="M1596">
            <v>0</v>
          </cell>
          <cell r="N1596">
            <v>0</v>
          </cell>
          <cell r="O1596">
            <v>99999.999999999971</v>
          </cell>
          <cell r="Q1596">
            <v>99999.999999999971</v>
          </cell>
          <cell r="R1596">
            <v>0</v>
          </cell>
          <cell r="S1596">
            <v>1</v>
          </cell>
        </row>
        <row r="1597">
          <cell r="C1597">
            <v>158.89999999999526</v>
          </cell>
          <cell r="D1597">
            <v>1</v>
          </cell>
          <cell r="F1597">
            <v>0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  <cell r="K1597">
            <v>0</v>
          </cell>
          <cell r="L1597">
            <v>0</v>
          </cell>
          <cell r="M1597">
            <v>0</v>
          </cell>
          <cell r="N1597">
            <v>0</v>
          </cell>
          <cell r="O1597">
            <v>99999.999999999971</v>
          </cell>
          <cell r="Q1597">
            <v>99999.999999999971</v>
          </cell>
          <cell r="R1597">
            <v>0</v>
          </cell>
          <cell r="S1597">
            <v>1</v>
          </cell>
        </row>
        <row r="1598">
          <cell r="C1598">
            <v>158.99999999999525</v>
          </cell>
          <cell r="D1598">
            <v>1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  <cell r="J1598">
            <v>0</v>
          </cell>
          <cell r="K1598">
            <v>0</v>
          </cell>
          <cell r="L1598">
            <v>0</v>
          </cell>
          <cell r="M1598">
            <v>0</v>
          </cell>
          <cell r="N1598">
            <v>0</v>
          </cell>
          <cell r="O1598">
            <v>99999.999999999971</v>
          </cell>
          <cell r="Q1598">
            <v>99999.999999999971</v>
          </cell>
          <cell r="R1598">
            <v>0</v>
          </cell>
          <cell r="S1598">
            <v>1</v>
          </cell>
        </row>
        <row r="1599">
          <cell r="C1599">
            <v>159.09999999999525</v>
          </cell>
          <cell r="D1599">
            <v>1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0</v>
          </cell>
          <cell r="M1599">
            <v>0</v>
          </cell>
          <cell r="N1599">
            <v>0</v>
          </cell>
          <cell r="O1599">
            <v>99999.999999999971</v>
          </cell>
          <cell r="Q1599">
            <v>99999.999999999971</v>
          </cell>
          <cell r="R1599">
            <v>0</v>
          </cell>
          <cell r="S1599">
            <v>1</v>
          </cell>
        </row>
        <row r="1600">
          <cell r="C1600">
            <v>159.19999999999524</v>
          </cell>
          <cell r="D1600">
            <v>1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99999.999999999971</v>
          </cell>
          <cell r="Q1600">
            <v>99999.999999999971</v>
          </cell>
          <cell r="R1600">
            <v>0</v>
          </cell>
          <cell r="S1600">
            <v>1</v>
          </cell>
        </row>
        <row r="1601">
          <cell r="C1601">
            <v>159.29999999999524</v>
          </cell>
          <cell r="D1601">
            <v>1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0</v>
          </cell>
          <cell r="M1601">
            <v>0</v>
          </cell>
          <cell r="N1601">
            <v>0</v>
          </cell>
          <cell r="O1601">
            <v>99999.999999999971</v>
          </cell>
          <cell r="Q1601">
            <v>99999.999999999971</v>
          </cell>
          <cell r="R1601">
            <v>0</v>
          </cell>
          <cell r="S1601">
            <v>1</v>
          </cell>
        </row>
        <row r="1602">
          <cell r="C1602">
            <v>159.39999999999523</v>
          </cell>
          <cell r="D1602">
            <v>1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  <cell r="N1602">
            <v>0</v>
          </cell>
          <cell r="O1602">
            <v>99999.999999999971</v>
          </cell>
          <cell r="Q1602">
            <v>99999.999999999971</v>
          </cell>
          <cell r="R1602">
            <v>0</v>
          </cell>
          <cell r="S1602">
            <v>1</v>
          </cell>
        </row>
        <row r="1603">
          <cell r="C1603">
            <v>159.49999999999523</v>
          </cell>
          <cell r="D1603">
            <v>1</v>
          </cell>
          <cell r="F1603">
            <v>0</v>
          </cell>
          <cell r="G1603">
            <v>0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0</v>
          </cell>
          <cell r="M1603">
            <v>0</v>
          </cell>
          <cell r="N1603">
            <v>0</v>
          </cell>
          <cell r="O1603">
            <v>99999.999999999971</v>
          </cell>
          <cell r="Q1603">
            <v>99999.999999999971</v>
          </cell>
          <cell r="R1603">
            <v>0</v>
          </cell>
          <cell r="S1603">
            <v>1</v>
          </cell>
        </row>
        <row r="1604">
          <cell r="C1604">
            <v>159.59999999999522</v>
          </cell>
          <cell r="D1604">
            <v>1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0</v>
          </cell>
          <cell r="M1604">
            <v>0</v>
          </cell>
          <cell r="N1604">
            <v>0</v>
          </cell>
          <cell r="O1604">
            <v>99999.999999999971</v>
          </cell>
          <cell r="Q1604">
            <v>99999.999999999971</v>
          </cell>
          <cell r="R1604">
            <v>0</v>
          </cell>
          <cell r="S1604">
            <v>1</v>
          </cell>
        </row>
        <row r="1605">
          <cell r="C1605">
            <v>159.69999999999521</v>
          </cell>
          <cell r="D1605">
            <v>1</v>
          </cell>
          <cell r="F1605">
            <v>0</v>
          </cell>
          <cell r="G1605">
            <v>0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0</v>
          </cell>
          <cell r="M1605">
            <v>0</v>
          </cell>
          <cell r="N1605">
            <v>0</v>
          </cell>
          <cell r="O1605">
            <v>99999.999999999971</v>
          </cell>
          <cell r="Q1605">
            <v>99999.999999999971</v>
          </cell>
          <cell r="R1605">
            <v>0</v>
          </cell>
          <cell r="S1605">
            <v>1</v>
          </cell>
        </row>
        <row r="1606">
          <cell r="C1606">
            <v>159.79999999999521</v>
          </cell>
          <cell r="D1606">
            <v>1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0</v>
          </cell>
          <cell r="M1606">
            <v>0</v>
          </cell>
          <cell r="N1606">
            <v>0</v>
          </cell>
          <cell r="O1606">
            <v>99999.999999999971</v>
          </cell>
          <cell r="Q1606">
            <v>99999.999999999971</v>
          </cell>
          <cell r="R1606">
            <v>0</v>
          </cell>
          <cell r="S1606">
            <v>1</v>
          </cell>
        </row>
        <row r="1607">
          <cell r="C1607">
            <v>159.8999999999952</v>
          </cell>
          <cell r="D1607">
            <v>1</v>
          </cell>
          <cell r="F1607">
            <v>0</v>
          </cell>
          <cell r="G1607">
            <v>0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0</v>
          </cell>
          <cell r="M1607">
            <v>0</v>
          </cell>
          <cell r="N1607">
            <v>0</v>
          </cell>
          <cell r="O1607">
            <v>99999.999999999971</v>
          </cell>
          <cell r="Q1607">
            <v>99999.999999999971</v>
          </cell>
          <cell r="R1607">
            <v>0</v>
          </cell>
          <cell r="S1607">
            <v>1</v>
          </cell>
        </row>
        <row r="1608">
          <cell r="C1608">
            <v>159.9999999999952</v>
          </cell>
          <cell r="D1608">
            <v>1</v>
          </cell>
          <cell r="F1608">
            <v>0</v>
          </cell>
          <cell r="G1608">
            <v>0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0</v>
          </cell>
          <cell r="M1608">
            <v>0</v>
          </cell>
          <cell r="N1608">
            <v>0</v>
          </cell>
          <cell r="O1608">
            <v>99999.999999999971</v>
          </cell>
          <cell r="Q1608">
            <v>99999.999999999971</v>
          </cell>
          <cell r="R1608">
            <v>0</v>
          </cell>
          <cell r="S1608">
            <v>1</v>
          </cell>
        </row>
        <row r="1609">
          <cell r="C1609">
            <v>160.09999999999519</v>
          </cell>
          <cell r="D1609">
            <v>1</v>
          </cell>
          <cell r="F1609">
            <v>0</v>
          </cell>
          <cell r="G1609">
            <v>0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0</v>
          </cell>
          <cell r="M1609">
            <v>0</v>
          </cell>
          <cell r="N1609">
            <v>0</v>
          </cell>
          <cell r="O1609">
            <v>99999.999999999971</v>
          </cell>
          <cell r="Q1609">
            <v>99999.999999999971</v>
          </cell>
          <cell r="R1609">
            <v>0</v>
          </cell>
          <cell r="S1609">
            <v>1</v>
          </cell>
        </row>
        <row r="1610">
          <cell r="C1610">
            <v>160.19999999999519</v>
          </cell>
          <cell r="D1610">
            <v>1</v>
          </cell>
          <cell r="F1610">
            <v>0</v>
          </cell>
          <cell r="G1610">
            <v>0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0</v>
          </cell>
          <cell r="M1610">
            <v>0</v>
          </cell>
          <cell r="N1610">
            <v>0</v>
          </cell>
          <cell r="O1610">
            <v>99999.999999999971</v>
          </cell>
          <cell r="Q1610">
            <v>99999.999999999971</v>
          </cell>
          <cell r="R1610">
            <v>0</v>
          </cell>
          <cell r="S1610">
            <v>1</v>
          </cell>
        </row>
        <row r="1611">
          <cell r="C1611">
            <v>160.29999999999518</v>
          </cell>
          <cell r="D1611">
            <v>1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99999.999999999971</v>
          </cell>
          <cell r="Q1611">
            <v>99999.999999999971</v>
          </cell>
          <cell r="R1611">
            <v>0</v>
          </cell>
          <cell r="S1611">
            <v>1</v>
          </cell>
        </row>
        <row r="1612">
          <cell r="C1612">
            <v>160.39999999999517</v>
          </cell>
          <cell r="D1612">
            <v>1</v>
          </cell>
          <cell r="F1612">
            <v>0</v>
          </cell>
          <cell r="G1612">
            <v>0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0</v>
          </cell>
          <cell r="M1612">
            <v>0</v>
          </cell>
          <cell r="N1612">
            <v>0</v>
          </cell>
          <cell r="O1612">
            <v>99999.999999999971</v>
          </cell>
          <cell r="Q1612">
            <v>99999.999999999971</v>
          </cell>
          <cell r="R1612">
            <v>0</v>
          </cell>
          <cell r="S1612">
            <v>1</v>
          </cell>
        </row>
        <row r="1613">
          <cell r="C1613">
            <v>160.49999999999517</v>
          </cell>
          <cell r="D1613">
            <v>1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0</v>
          </cell>
          <cell r="M1613">
            <v>0</v>
          </cell>
          <cell r="N1613">
            <v>0</v>
          </cell>
          <cell r="O1613">
            <v>99999.999999999971</v>
          </cell>
          <cell r="Q1613">
            <v>99999.999999999971</v>
          </cell>
          <cell r="R1613">
            <v>0</v>
          </cell>
          <cell r="S1613">
            <v>1</v>
          </cell>
        </row>
        <row r="1614">
          <cell r="C1614">
            <v>160.59999999999516</v>
          </cell>
          <cell r="D1614">
            <v>1</v>
          </cell>
          <cell r="F1614">
            <v>0</v>
          </cell>
          <cell r="G1614">
            <v>0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0</v>
          </cell>
          <cell r="M1614">
            <v>0</v>
          </cell>
          <cell r="N1614">
            <v>0</v>
          </cell>
          <cell r="O1614">
            <v>99999.999999999971</v>
          </cell>
          <cell r="Q1614">
            <v>99999.999999999971</v>
          </cell>
          <cell r="R1614">
            <v>0</v>
          </cell>
          <cell r="S1614">
            <v>1</v>
          </cell>
        </row>
        <row r="1615">
          <cell r="C1615">
            <v>160.69999999999516</v>
          </cell>
          <cell r="D1615">
            <v>1</v>
          </cell>
          <cell r="F1615">
            <v>0</v>
          </cell>
          <cell r="G1615">
            <v>0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0</v>
          </cell>
          <cell r="M1615">
            <v>0</v>
          </cell>
          <cell r="N1615">
            <v>0</v>
          </cell>
          <cell r="O1615">
            <v>99999.999999999971</v>
          </cell>
          <cell r="Q1615">
            <v>99999.999999999971</v>
          </cell>
          <cell r="R1615">
            <v>0</v>
          </cell>
          <cell r="S1615">
            <v>1</v>
          </cell>
        </row>
        <row r="1616">
          <cell r="C1616">
            <v>160.79999999999515</v>
          </cell>
          <cell r="D1616">
            <v>1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0</v>
          </cell>
          <cell r="M1616">
            <v>0</v>
          </cell>
          <cell r="N1616">
            <v>0</v>
          </cell>
          <cell r="O1616">
            <v>99999.999999999971</v>
          </cell>
          <cell r="Q1616">
            <v>99999.999999999971</v>
          </cell>
          <cell r="R1616">
            <v>0</v>
          </cell>
          <cell r="S1616">
            <v>1</v>
          </cell>
        </row>
        <row r="1617">
          <cell r="C1617">
            <v>160.89999999999515</v>
          </cell>
          <cell r="D1617">
            <v>1</v>
          </cell>
          <cell r="F1617">
            <v>0</v>
          </cell>
          <cell r="G1617">
            <v>0</v>
          </cell>
          <cell r="H1617">
            <v>0</v>
          </cell>
          <cell r="I1617">
            <v>0</v>
          </cell>
          <cell r="J1617">
            <v>0</v>
          </cell>
          <cell r="K1617">
            <v>0</v>
          </cell>
          <cell r="L1617">
            <v>0</v>
          </cell>
          <cell r="M1617">
            <v>0</v>
          </cell>
          <cell r="N1617">
            <v>0</v>
          </cell>
          <cell r="O1617">
            <v>99999.999999999971</v>
          </cell>
          <cell r="Q1617">
            <v>99999.999999999971</v>
          </cell>
          <cell r="R1617">
            <v>0</v>
          </cell>
          <cell r="S1617">
            <v>1</v>
          </cell>
        </row>
        <row r="1618">
          <cell r="C1618">
            <v>160.99999999999514</v>
          </cell>
          <cell r="D1618">
            <v>1</v>
          </cell>
          <cell r="F1618">
            <v>0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0</v>
          </cell>
          <cell r="M1618">
            <v>0</v>
          </cell>
          <cell r="N1618">
            <v>0</v>
          </cell>
          <cell r="O1618">
            <v>99999.999999999971</v>
          </cell>
          <cell r="Q1618">
            <v>99999.999999999971</v>
          </cell>
          <cell r="R1618">
            <v>0</v>
          </cell>
          <cell r="S1618">
            <v>1</v>
          </cell>
        </row>
        <row r="1619">
          <cell r="C1619">
            <v>161.09999999999513</v>
          </cell>
          <cell r="D1619">
            <v>1</v>
          </cell>
          <cell r="F1619">
            <v>0</v>
          </cell>
          <cell r="G1619">
            <v>0</v>
          </cell>
          <cell r="H1619">
            <v>0</v>
          </cell>
          <cell r="I1619">
            <v>0</v>
          </cell>
          <cell r="J1619">
            <v>0</v>
          </cell>
          <cell r="K1619">
            <v>0</v>
          </cell>
          <cell r="L1619">
            <v>0</v>
          </cell>
          <cell r="M1619">
            <v>0</v>
          </cell>
          <cell r="N1619">
            <v>0</v>
          </cell>
          <cell r="O1619">
            <v>99999.999999999971</v>
          </cell>
          <cell r="Q1619">
            <v>99999.999999999971</v>
          </cell>
          <cell r="R1619">
            <v>0</v>
          </cell>
          <cell r="S1619">
            <v>1</v>
          </cell>
        </row>
        <row r="1620">
          <cell r="C1620">
            <v>161.19999999999513</v>
          </cell>
          <cell r="D1620">
            <v>1</v>
          </cell>
          <cell r="F1620">
            <v>0</v>
          </cell>
          <cell r="G1620">
            <v>0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0</v>
          </cell>
          <cell r="M1620">
            <v>0</v>
          </cell>
          <cell r="N1620">
            <v>0</v>
          </cell>
          <cell r="O1620">
            <v>99999.999999999971</v>
          </cell>
          <cell r="Q1620">
            <v>99999.999999999971</v>
          </cell>
          <cell r="R1620">
            <v>0</v>
          </cell>
          <cell r="S1620">
            <v>1</v>
          </cell>
        </row>
        <row r="1621">
          <cell r="C1621">
            <v>161.29999999999512</v>
          </cell>
          <cell r="D1621">
            <v>1</v>
          </cell>
          <cell r="F1621">
            <v>0</v>
          </cell>
          <cell r="G1621">
            <v>0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0</v>
          </cell>
          <cell r="M1621">
            <v>0</v>
          </cell>
          <cell r="N1621">
            <v>0</v>
          </cell>
          <cell r="O1621">
            <v>99999.999999999971</v>
          </cell>
          <cell r="Q1621">
            <v>99999.999999999971</v>
          </cell>
          <cell r="R1621">
            <v>0</v>
          </cell>
          <cell r="S1621">
            <v>1</v>
          </cell>
        </row>
        <row r="1622">
          <cell r="C1622">
            <v>161.39999999999512</v>
          </cell>
          <cell r="D1622">
            <v>1</v>
          </cell>
          <cell r="F1622">
            <v>0</v>
          </cell>
          <cell r="G1622">
            <v>0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0</v>
          </cell>
          <cell r="M1622">
            <v>0</v>
          </cell>
          <cell r="N1622">
            <v>0</v>
          </cell>
          <cell r="O1622">
            <v>99999.999999999971</v>
          </cell>
          <cell r="Q1622">
            <v>99999.999999999971</v>
          </cell>
          <cell r="R1622">
            <v>0</v>
          </cell>
          <cell r="S1622">
            <v>1</v>
          </cell>
        </row>
        <row r="1623">
          <cell r="C1623">
            <v>161.49999999999511</v>
          </cell>
          <cell r="D1623">
            <v>1</v>
          </cell>
          <cell r="F1623">
            <v>0</v>
          </cell>
          <cell r="G1623">
            <v>0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0</v>
          </cell>
          <cell r="M1623">
            <v>0</v>
          </cell>
          <cell r="N1623">
            <v>0</v>
          </cell>
          <cell r="O1623">
            <v>99999.999999999971</v>
          </cell>
          <cell r="Q1623">
            <v>99999.999999999971</v>
          </cell>
          <cell r="R1623">
            <v>0</v>
          </cell>
          <cell r="S1623">
            <v>1</v>
          </cell>
        </row>
        <row r="1624">
          <cell r="C1624">
            <v>161.59999999999511</v>
          </cell>
          <cell r="D1624">
            <v>1</v>
          </cell>
          <cell r="F1624">
            <v>0</v>
          </cell>
          <cell r="G1624">
            <v>0</v>
          </cell>
          <cell r="H1624">
            <v>0</v>
          </cell>
          <cell r="I1624">
            <v>0</v>
          </cell>
          <cell r="J1624">
            <v>0</v>
          </cell>
          <cell r="K1624">
            <v>0</v>
          </cell>
          <cell r="L1624">
            <v>0</v>
          </cell>
          <cell r="M1624">
            <v>0</v>
          </cell>
          <cell r="N1624">
            <v>0</v>
          </cell>
          <cell r="O1624">
            <v>99999.999999999971</v>
          </cell>
          <cell r="Q1624">
            <v>99999.999999999971</v>
          </cell>
          <cell r="R1624">
            <v>0</v>
          </cell>
          <cell r="S1624">
            <v>1</v>
          </cell>
        </row>
        <row r="1625">
          <cell r="C1625">
            <v>161.6999999999951</v>
          </cell>
          <cell r="D1625">
            <v>1</v>
          </cell>
          <cell r="F1625">
            <v>0</v>
          </cell>
          <cell r="G1625">
            <v>0</v>
          </cell>
          <cell r="H1625">
            <v>0</v>
          </cell>
          <cell r="I1625">
            <v>0</v>
          </cell>
          <cell r="J1625">
            <v>0</v>
          </cell>
          <cell r="K1625">
            <v>0</v>
          </cell>
          <cell r="L1625">
            <v>0</v>
          </cell>
          <cell r="M1625">
            <v>0</v>
          </cell>
          <cell r="N1625">
            <v>0</v>
          </cell>
          <cell r="O1625">
            <v>99999.999999999971</v>
          </cell>
          <cell r="Q1625">
            <v>99999.999999999971</v>
          </cell>
          <cell r="R1625">
            <v>0</v>
          </cell>
          <cell r="S1625">
            <v>1</v>
          </cell>
        </row>
        <row r="1626">
          <cell r="C1626">
            <v>161.79999999999509</v>
          </cell>
          <cell r="D1626">
            <v>1</v>
          </cell>
          <cell r="F1626">
            <v>0</v>
          </cell>
          <cell r="G1626">
            <v>0</v>
          </cell>
          <cell r="H1626">
            <v>0</v>
          </cell>
          <cell r="I1626">
            <v>0</v>
          </cell>
          <cell r="J1626">
            <v>0</v>
          </cell>
          <cell r="K1626">
            <v>0</v>
          </cell>
          <cell r="L1626">
            <v>0</v>
          </cell>
          <cell r="M1626">
            <v>0</v>
          </cell>
          <cell r="N1626">
            <v>0</v>
          </cell>
          <cell r="O1626">
            <v>99999.999999999971</v>
          </cell>
          <cell r="Q1626">
            <v>99999.999999999971</v>
          </cell>
          <cell r="R1626">
            <v>0</v>
          </cell>
          <cell r="S1626">
            <v>1</v>
          </cell>
        </row>
        <row r="1627">
          <cell r="C1627">
            <v>161.89999999999509</v>
          </cell>
          <cell r="D1627">
            <v>1</v>
          </cell>
          <cell r="F1627">
            <v>0</v>
          </cell>
          <cell r="G1627">
            <v>0</v>
          </cell>
          <cell r="H1627">
            <v>0</v>
          </cell>
          <cell r="I1627">
            <v>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99999.999999999971</v>
          </cell>
          <cell r="Q1627">
            <v>99999.999999999971</v>
          </cell>
          <cell r="R1627">
            <v>0</v>
          </cell>
          <cell r="S1627">
            <v>1</v>
          </cell>
        </row>
        <row r="1628">
          <cell r="C1628">
            <v>161.99999999999508</v>
          </cell>
          <cell r="D1628">
            <v>1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>
            <v>0</v>
          </cell>
          <cell r="K1628">
            <v>0</v>
          </cell>
          <cell r="L1628">
            <v>0</v>
          </cell>
          <cell r="M1628">
            <v>0</v>
          </cell>
          <cell r="N1628">
            <v>0</v>
          </cell>
          <cell r="O1628">
            <v>99999.999999999971</v>
          </cell>
          <cell r="Q1628">
            <v>99999.999999999971</v>
          </cell>
          <cell r="R1628">
            <v>0</v>
          </cell>
          <cell r="S1628">
            <v>1</v>
          </cell>
        </row>
        <row r="1629">
          <cell r="C1629">
            <v>162.09999999999508</v>
          </cell>
          <cell r="D1629">
            <v>1</v>
          </cell>
          <cell r="F1629">
            <v>0</v>
          </cell>
          <cell r="G1629">
            <v>0</v>
          </cell>
          <cell r="H1629">
            <v>0</v>
          </cell>
          <cell r="I1629">
            <v>0</v>
          </cell>
          <cell r="J1629">
            <v>0</v>
          </cell>
          <cell r="K1629">
            <v>0</v>
          </cell>
          <cell r="L1629">
            <v>0</v>
          </cell>
          <cell r="M1629">
            <v>0</v>
          </cell>
          <cell r="N1629">
            <v>0</v>
          </cell>
          <cell r="O1629">
            <v>99999.999999999971</v>
          </cell>
          <cell r="Q1629">
            <v>99999.999999999971</v>
          </cell>
          <cell r="R1629">
            <v>0</v>
          </cell>
          <cell r="S1629">
            <v>1</v>
          </cell>
        </row>
        <row r="1630">
          <cell r="C1630">
            <v>162.19999999999507</v>
          </cell>
          <cell r="D1630">
            <v>1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  <cell r="J1630">
            <v>0</v>
          </cell>
          <cell r="K1630">
            <v>0</v>
          </cell>
          <cell r="L1630">
            <v>0</v>
          </cell>
          <cell r="M1630">
            <v>0</v>
          </cell>
          <cell r="N1630">
            <v>0</v>
          </cell>
          <cell r="O1630">
            <v>99999.999999999971</v>
          </cell>
          <cell r="Q1630">
            <v>99999.999999999971</v>
          </cell>
          <cell r="R1630">
            <v>0</v>
          </cell>
          <cell r="S1630">
            <v>1</v>
          </cell>
        </row>
        <row r="1631">
          <cell r="C1631">
            <v>162.29999999999507</v>
          </cell>
          <cell r="D1631">
            <v>1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>
            <v>0</v>
          </cell>
          <cell r="K1631">
            <v>0</v>
          </cell>
          <cell r="L1631">
            <v>0</v>
          </cell>
          <cell r="M1631">
            <v>0</v>
          </cell>
          <cell r="N1631">
            <v>0</v>
          </cell>
          <cell r="O1631">
            <v>99999.999999999971</v>
          </cell>
          <cell r="Q1631">
            <v>99999.999999999971</v>
          </cell>
          <cell r="R1631">
            <v>0</v>
          </cell>
          <cell r="S1631">
            <v>1</v>
          </cell>
        </row>
        <row r="1632">
          <cell r="C1632">
            <v>162.39999999999506</v>
          </cell>
          <cell r="D1632">
            <v>1</v>
          </cell>
          <cell r="F1632">
            <v>0</v>
          </cell>
          <cell r="G1632">
            <v>0</v>
          </cell>
          <cell r="H1632">
            <v>0</v>
          </cell>
          <cell r="I1632">
            <v>0</v>
          </cell>
          <cell r="J1632">
            <v>0</v>
          </cell>
          <cell r="K1632">
            <v>0</v>
          </cell>
          <cell r="L1632">
            <v>0</v>
          </cell>
          <cell r="M1632">
            <v>0</v>
          </cell>
          <cell r="N1632">
            <v>0</v>
          </cell>
          <cell r="O1632">
            <v>99999.999999999971</v>
          </cell>
          <cell r="Q1632">
            <v>99999.999999999971</v>
          </cell>
          <cell r="R1632">
            <v>0</v>
          </cell>
          <cell r="S1632">
            <v>1</v>
          </cell>
        </row>
        <row r="1633">
          <cell r="C1633">
            <v>162.49999999999505</v>
          </cell>
          <cell r="D1633">
            <v>1</v>
          </cell>
          <cell r="F1633">
            <v>0</v>
          </cell>
          <cell r="G1633">
            <v>0</v>
          </cell>
          <cell r="H1633">
            <v>0</v>
          </cell>
          <cell r="I1633">
            <v>0</v>
          </cell>
          <cell r="J1633">
            <v>0</v>
          </cell>
          <cell r="K1633">
            <v>0</v>
          </cell>
          <cell r="L1633">
            <v>0</v>
          </cell>
          <cell r="M1633">
            <v>0</v>
          </cell>
          <cell r="N1633">
            <v>0</v>
          </cell>
          <cell r="O1633">
            <v>99999.999999999971</v>
          </cell>
          <cell r="Q1633">
            <v>99999.999999999971</v>
          </cell>
          <cell r="R1633">
            <v>0</v>
          </cell>
          <cell r="S1633">
            <v>1</v>
          </cell>
        </row>
        <row r="1634">
          <cell r="C1634">
            <v>162.59999999999505</v>
          </cell>
          <cell r="D1634">
            <v>1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0</v>
          </cell>
          <cell r="K1634">
            <v>0</v>
          </cell>
          <cell r="L1634">
            <v>0</v>
          </cell>
          <cell r="M1634">
            <v>0</v>
          </cell>
          <cell r="N1634">
            <v>0</v>
          </cell>
          <cell r="O1634">
            <v>99999.999999999971</v>
          </cell>
          <cell r="Q1634">
            <v>99999.999999999971</v>
          </cell>
          <cell r="R1634">
            <v>0</v>
          </cell>
          <cell r="S1634">
            <v>1</v>
          </cell>
        </row>
        <row r="1635">
          <cell r="C1635">
            <v>162.69999999999504</v>
          </cell>
          <cell r="D1635">
            <v>1</v>
          </cell>
          <cell r="F1635">
            <v>0</v>
          </cell>
          <cell r="G1635">
            <v>0</v>
          </cell>
          <cell r="H1635">
            <v>0</v>
          </cell>
          <cell r="I1635">
            <v>0</v>
          </cell>
          <cell r="J1635">
            <v>0</v>
          </cell>
          <cell r="K1635">
            <v>0</v>
          </cell>
          <cell r="L1635">
            <v>0</v>
          </cell>
          <cell r="M1635">
            <v>0</v>
          </cell>
          <cell r="N1635">
            <v>0</v>
          </cell>
          <cell r="O1635">
            <v>99999.999999999971</v>
          </cell>
          <cell r="Q1635">
            <v>99999.999999999971</v>
          </cell>
          <cell r="R1635">
            <v>0</v>
          </cell>
          <cell r="S1635">
            <v>1</v>
          </cell>
        </row>
        <row r="1636">
          <cell r="C1636">
            <v>162.79999999999504</v>
          </cell>
          <cell r="D1636">
            <v>1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99999.999999999971</v>
          </cell>
          <cell r="Q1636">
            <v>99999.999999999971</v>
          </cell>
          <cell r="R1636">
            <v>0</v>
          </cell>
          <cell r="S1636">
            <v>1</v>
          </cell>
        </row>
        <row r="1637">
          <cell r="C1637">
            <v>162.89999999999503</v>
          </cell>
          <cell r="D1637">
            <v>1</v>
          </cell>
          <cell r="F1637">
            <v>0</v>
          </cell>
          <cell r="G1637">
            <v>0</v>
          </cell>
          <cell r="H1637">
            <v>0</v>
          </cell>
          <cell r="I1637">
            <v>0</v>
          </cell>
          <cell r="J1637">
            <v>0</v>
          </cell>
          <cell r="K1637">
            <v>0</v>
          </cell>
          <cell r="L1637">
            <v>0</v>
          </cell>
          <cell r="M1637">
            <v>0</v>
          </cell>
          <cell r="N1637">
            <v>0</v>
          </cell>
          <cell r="O1637">
            <v>99999.999999999971</v>
          </cell>
          <cell r="Q1637">
            <v>99999.999999999971</v>
          </cell>
          <cell r="R1637">
            <v>0</v>
          </cell>
          <cell r="S1637">
            <v>1</v>
          </cell>
        </row>
        <row r="1638">
          <cell r="C1638">
            <v>162.99999999999503</v>
          </cell>
          <cell r="D1638">
            <v>1</v>
          </cell>
          <cell r="F1638">
            <v>0</v>
          </cell>
          <cell r="G1638">
            <v>0</v>
          </cell>
          <cell r="H1638">
            <v>0</v>
          </cell>
          <cell r="I1638">
            <v>0</v>
          </cell>
          <cell r="J1638">
            <v>0</v>
          </cell>
          <cell r="K1638">
            <v>0</v>
          </cell>
          <cell r="L1638">
            <v>0</v>
          </cell>
          <cell r="M1638">
            <v>0</v>
          </cell>
          <cell r="N1638">
            <v>0</v>
          </cell>
          <cell r="O1638">
            <v>99999.999999999971</v>
          </cell>
          <cell r="Q1638">
            <v>99999.999999999971</v>
          </cell>
          <cell r="R1638">
            <v>0</v>
          </cell>
          <cell r="S1638">
            <v>1</v>
          </cell>
        </row>
        <row r="1639">
          <cell r="C1639">
            <v>163.09999999999502</v>
          </cell>
          <cell r="D1639">
            <v>1</v>
          </cell>
          <cell r="F1639">
            <v>0</v>
          </cell>
          <cell r="G1639">
            <v>0</v>
          </cell>
          <cell r="H1639">
            <v>0</v>
          </cell>
          <cell r="I1639">
            <v>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99999.999999999971</v>
          </cell>
          <cell r="Q1639">
            <v>99999.999999999971</v>
          </cell>
          <cell r="R1639">
            <v>0</v>
          </cell>
          <cell r="S1639">
            <v>1</v>
          </cell>
        </row>
        <row r="1640">
          <cell r="C1640">
            <v>163.19999999999501</v>
          </cell>
          <cell r="D1640">
            <v>1</v>
          </cell>
          <cell r="F1640">
            <v>0</v>
          </cell>
          <cell r="G1640">
            <v>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99999.999999999971</v>
          </cell>
          <cell r="Q1640">
            <v>99999.999999999971</v>
          </cell>
          <cell r="R1640">
            <v>0</v>
          </cell>
          <cell r="S1640">
            <v>1</v>
          </cell>
        </row>
        <row r="1641">
          <cell r="C1641">
            <v>163.29999999999501</v>
          </cell>
          <cell r="D1641">
            <v>1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99999.999999999971</v>
          </cell>
          <cell r="Q1641">
            <v>99999.999999999971</v>
          </cell>
          <cell r="R1641">
            <v>0</v>
          </cell>
          <cell r="S1641">
            <v>1</v>
          </cell>
        </row>
        <row r="1642">
          <cell r="C1642">
            <v>163.399999999995</v>
          </cell>
          <cell r="D1642">
            <v>1</v>
          </cell>
          <cell r="F1642">
            <v>0</v>
          </cell>
          <cell r="G1642">
            <v>0</v>
          </cell>
          <cell r="H1642">
            <v>0</v>
          </cell>
          <cell r="I1642">
            <v>0</v>
          </cell>
          <cell r="J1642">
            <v>0</v>
          </cell>
          <cell r="K1642">
            <v>0</v>
          </cell>
          <cell r="L1642">
            <v>0</v>
          </cell>
          <cell r="M1642">
            <v>0</v>
          </cell>
          <cell r="N1642">
            <v>0</v>
          </cell>
          <cell r="O1642">
            <v>99999.999999999971</v>
          </cell>
          <cell r="Q1642">
            <v>99999.999999999971</v>
          </cell>
          <cell r="R1642">
            <v>0</v>
          </cell>
          <cell r="S1642">
            <v>1</v>
          </cell>
        </row>
        <row r="1643">
          <cell r="C1643">
            <v>163.499999999995</v>
          </cell>
          <cell r="D1643">
            <v>1</v>
          </cell>
          <cell r="F1643">
            <v>0</v>
          </cell>
          <cell r="G1643">
            <v>0</v>
          </cell>
          <cell r="H1643">
            <v>0</v>
          </cell>
          <cell r="I1643">
            <v>0</v>
          </cell>
          <cell r="J1643">
            <v>0</v>
          </cell>
          <cell r="K1643">
            <v>0</v>
          </cell>
          <cell r="L1643">
            <v>0</v>
          </cell>
          <cell r="M1643">
            <v>0</v>
          </cell>
          <cell r="N1643">
            <v>0</v>
          </cell>
          <cell r="O1643">
            <v>99999.999999999971</v>
          </cell>
          <cell r="Q1643">
            <v>99999.999999999971</v>
          </cell>
          <cell r="R1643">
            <v>0</v>
          </cell>
          <cell r="S1643">
            <v>1</v>
          </cell>
        </row>
        <row r="1644">
          <cell r="C1644">
            <v>163.59999999999499</v>
          </cell>
          <cell r="D1644">
            <v>1</v>
          </cell>
          <cell r="F1644">
            <v>0</v>
          </cell>
          <cell r="G1644">
            <v>0</v>
          </cell>
          <cell r="H1644">
            <v>0</v>
          </cell>
          <cell r="I1644">
            <v>0</v>
          </cell>
          <cell r="J1644">
            <v>0</v>
          </cell>
          <cell r="K1644">
            <v>0</v>
          </cell>
          <cell r="L1644">
            <v>0</v>
          </cell>
          <cell r="M1644">
            <v>0</v>
          </cell>
          <cell r="N1644">
            <v>0</v>
          </cell>
          <cell r="O1644">
            <v>99999.999999999971</v>
          </cell>
          <cell r="Q1644">
            <v>99999.999999999971</v>
          </cell>
          <cell r="R1644">
            <v>0</v>
          </cell>
          <cell r="S1644">
            <v>1</v>
          </cell>
        </row>
        <row r="1645">
          <cell r="C1645">
            <v>163.69999999999499</v>
          </cell>
          <cell r="D1645">
            <v>1</v>
          </cell>
          <cell r="F1645">
            <v>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99999.999999999971</v>
          </cell>
          <cell r="Q1645">
            <v>99999.999999999971</v>
          </cell>
          <cell r="R1645">
            <v>0</v>
          </cell>
          <cell r="S1645">
            <v>1</v>
          </cell>
        </row>
        <row r="1646">
          <cell r="C1646">
            <v>163.79999999999498</v>
          </cell>
          <cell r="D1646">
            <v>1</v>
          </cell>
          <cell r="F1646">
            <v>0</v>
          </cell>
          <cell r="G1646">
            <v>0</v>
          </cell>
          <cell r="H1646">
            <v>0</v>
          </cell>
          <cell r="I1646">
            <v>0</v>
          </cell>
          <cell r="J1646">
            <v>0</v>
          </cell>
          <cell r="K1646">
            <v>0</v>
          </cell>
          <cell r="L1646">
            <v>0</v>
          </cell>
          <cell r="M1646">
            <v>0</v>
          </cell>
          <cell r="N1646">
            <v>0</v>
          </cell>
          <cell r="O1646">
            <v>99999.999999999971</v>
          </cell>
          <cell r="Q1646">
            <v>99999.999999999971</v>
          </cell>
          <cell r="R1646">
            <v>0</v>
          </cell>
          <cell r="S1646">
            <v>1</v>
          </cell>
        </row>
        <row r="1647">
          <cell r="C1647">
            <v>163.89999999999498</v>
          </cell>
          <cell r="D1647">
            <v>1</v>
          </cell>
          <cell r="F1647">
            <v>0</v>
          </cell>
          <cell r="G1647">
            <v>0</v>
          </cell>
          <cell r="H1647">
            <v>0</v>
          </cell>
          <cell r="I1647">
            <v>0</v>
          </cell>
          <cell r="J1647">
            <v>0</v>
          </cell>
          <cell r="K1647">
            <v>0</v>
          </cell>
          <cell r="L1647">
            <v>0</v>
          </cell>
          <cell r="M1647">
            <v>0</v>
          </cell>
          <cell r="N1647">
            <v>0</v>
          </cell>
          <cell r="O1647">
            <v>99999.999999999971</v>
          </cell>
          <cell r="Q1647">
            <v>99999.999999999971</v>
          </cell>
          <cell r="R1647">
            <v>0</v>
          </cell>
          <cell r="S1647">
            <v>1</v>
          </cell>
        </row>
        <row r="1648">
          <cell r="C1648">
            <v>163.99999999999497</v>
          </cell>
          <cell r="D1648">
            <v>1</v>
          </cell>
          <cell r="F1648">
            <v>0</v>
          </cell>
          <cell r="G1648">
            <v>0</v>
          </cell>
          <cell r="H1648">
            <v>0</v>
          </cell>
          <cell r="I1648">
            <v>0</v>
          </cell>
          <cell r="J1648">
            <v>0</v>
          </cell>
          <cell r="K1648">
            <v>0</v>
          </cell>
          <cell r="L1648">
            <v>0</v>
          </cell>
          <cell r="M1648">
            <v>0</v>
          </cell>
          <cell r="N1648">
            <v>0</v>
          </cell>
          <cell r="O1648">
            <v>99999.999999999971</v>
          </cell>
          <cell r="Q1648">
            <v>99999.999999999971</v>
          </cell>
          <cell r="R1648">
            <v>0</v>
          </cell>
          <cell r="S1648">
            <v>1</v>
          </cell>
        </row>
        <row r="1649">
          <cell r="C1649">
            <v>164.09999999999496</v>
          </cell>
          <cell r="D1649">
            <v>1</v>
          </cell>
          <cell r="F1649">
            <v>0</v>
          </cell>
          <cell r="G1649">
            <v>0</v>
          </cell>
          <cell r="H1649">
            <v>0</v>
          </cell>
          <cell r="I1649">
            <v>0</v>
          </cell>
          <cell r="J1649">
            <v>0</v>
          </cell>
          <cell r="K1649">
            <v>0</v>
          </cell>
          <cell r="L1649">
            <v>0</v>
          </cell>
          <cell r="M1649">
            <v>0</v>
          </cell>
          <cell r="N1649">
            <v>0</v>
          </cell>
          <cell r="O1649">
            <v>99999.999999999971</v>
          </cell>
          <cell r="Q1649">
            <v>99999.999999999971</v>
          </cell>
          <cell r="R1649">
            <v>0</v>
          </cell>
          <cell r="S1649">
            <v>1</v>
          </cell>
        </row>
        <row r="1650">
          <cell r="C1650">
            <v>164.19999999999496</v>
          </cell>
          <cell r="D1650">
            <v>1</v>
          </cell>
          <cell r="F1650">
            <v>0</v>
          </cell>
          <cell r="G1650">
            <v>0</v>
          </cell>
          <cell r="H1650">
            <v>0</v>
          </cell>
          <cell r="I1650">
            <v>0</v>
          </cell>
          <cell r="J1650">
            <v>0</v>
          </cell>
          <cell r="K1650">
            <v>0</v>
          </cell>
          <cell r="L1650">
            <v>0</v>
          </cell>
          <cell r="M1650">
            <v>0</v>
          </cell>
          <cell r="N1650">
            <v>0</v>
          </cell>
          <cell r="O1650">
            <v>99999.999999999971</v>
          </cell>
          <cell r="Q1650">
            <v>99999.999999999971</v>
          </cell>
          <cell r="R1650">
            <v>0</v>
          </cell>
          <cell r="S1650">
            <v>1</v>
          </cell>
        </row>
        <row r="1651">
          <cell r="C1651">
            <v>164.29999999999495</v>
          </cell>
          <cell r="D1651">
            <v>1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99999.999999999971</v>
          </cell>
          <cell r="Q1651">
            <v>99999.999999999971</v>
          </cell>
          <cell r="R1651">
            <v>0</v>
          </cell>
          <cell r="S1651">
            <v>1</v>
          </cell>
        </row>
        <row r="1652">
          <cell r="C1652">
            <v>164.39999999999495</v>
          </cell>
          <cell r="D1652">
            <v>1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>
            <v>0</v>
          </cell>
          <cell r="K1652">
            <v>0</v>
          </cell>
          <cell r="L1652">
            <v>0</v>
          </cell>
          <cell r="M1652">
            <v>0</v>
          </cell>
          <cell r="N1652">
            <v>0</v>
          </cell>
          <cell r="O1652">
            <v>99999.999999999971</v>
          </cell>
          <cell r="Q1652">
            <v>99999.999999999971</v>
          </cell>
          <cell r="R1652">
            <v>0</v>
          </cell>
          <cell r="S1652">
            <v>1</v>
          </cell>
        </row>
        <row r="1653">
          <cell r="C1653">
            <v>164.49999999999494</v>
          </cell>
          <cell r="D1653">
            <v>1</v>
          </cell>
          <cell r="F1653">
            <v>0</v>
          </cell>
          <cell r="G1653">
            <v>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99999.999999999971</v>
          </cell>
          <cell r="Q1653">
            <v>99999.999999999971</v>
          </cell>
          <cell r="R1653">
            <v>0</v>
          </cell>
          <cell r="S1653">
            <v>1</v>
          </cell>
        </row>
        <row r="1654">
          <cell r="C1654">
            <v>164.59999999999494</v>
          </cell>
          <cell r="D1654">
            <v>1</v>
          </cell>
          <cell r="F1654">
            <v>0</v>
          </cell>
          <cell r="G1654">
            <v>0</v>
          </cell>
          <cell r="H1654">
            <v>0</v>
          </cell>
          <cell r="I1654">
            <v>0</v>
          </cell>
          <cell r="J1654">
            <v>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99999.999999999971</v>
          </cell>
          <cell r="Q1654">
            <v>99999.999999999971</v>
          </cell>
          <cell r="R1654">
            <v>0</v>
          </cell>
          <cell r="S1654">
            <v>1</v>
          </cell>
        </row>
        <row r="1655">
          <cell r="C1655">
            <v>164.69999999999493</v>
          </cell>
          <cell r="D1655">
            <v>1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99999.999999999971</v>
          </cell>
          <cell r="Q1655">
            <v>99999.999999999971</v>
          </cell>
          <cell r="R1655">
            <v>0</v>
          </cell>
          <cell r="S1655">
            <v>1</v>
          </cell>
        </row>
        <row r="1656">
          <cell r="C1656">
            <v>164.79999999999492</v>
          </cell>
          <cell r="D1656">
            <v>1</v>
          </cell>
          <cell r="F1656">
            <v>0</v>
          </cell>
          <cell r="G1656">
            <v>0</v>
          </cell>
          <cell r="H1656">
            <v>0</v>
          </cell>
          <cell r="I1656">
            <v>0</v>
          </cell>
          <cell r="J1656">
            <v>0</v>
          </cell>
          <cell r="K1656">
            <v>0</v>
          </cell>
          <cell r="L1656">
            <v>0</v>
          </cell>
          <cell r="M1656">
            <v>0</v>
          </cell>
          <cell r="N1656">
            <v>0</v>
          </cell>
          <cell r="O1656">
            <v>99999.999999999971</v>
          </cell>
          <cell r="Q1656">
            <v>99999.999999999971</v>
          </cell>
          <cell r="R1656">
            <v>0</v>
          </cell>
          <cell r="S1656">
            <v>1</v>
          </cell>
        </row>
        <row r="1657">
          <cell r="C1657">
            <v>164.89999999999492</v>
          </cell>
          <cell r="D1657">
            <v>1</v>
          </cell>
          <cell r="F1657">
            <v>0</v>
          </cell>
          <cell r="G1657">
            <v>0</v>
          </cell>
          <cell r="H1657">
            <v>0</v>
          </cell>
          <cell r="I1657">
            <v>0</v>
          </cell>
          <cell r="J1657">
            <v>0</v>
          </cell>
          <cell r="K1657">
            <v>0</v>
          </cell>
          <cell r="L1657">
            <v>0</v>
          </cell>
          <cell r="M1657">
            <v>0</v>
          </cell>
          <cell r="N1657">
            <v>0</v>
          </cell>
          <cell r="O1657">
            <v>99999.999999999971</v>
          </cell>
          <cell r="Q1657">
            <v>99999.999999999971</v>
          </cell>
          <cell r="R1657">
            <v>0</v>
          </cell>
          <cell r="S1657">
            <v>1</v>
          </cell>
        </row>
        <row r="1658">
          <cell r="C1658">
            <v>164.99999999999491</v>
          </cell>
          <cell r="D1658">
            <v>1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99999.999999999971</v>
          </cell>
          <cell r="Q1658">
            <v>99999.999999999971</v>
          </cell>
          <cell r="R1658">
            <v>0</v>
          </cell>
          <cell r="S1658">
            <v>1</v>
          </cell>
        </row>
        <row r="1659">
          <cell r="C1659">
            <v>165.09999999999491</v>
          </cell>
          <cell r="D1659">
            <v>1</v>
          </cell>
          <cell r="F1659">
            <v>0</v>
          </cell>
          <cell r="G1659">
            <v>0</v>
          </cell>
          <cell r="H1659">
            <v>0</v>
          </cell>
          <cell r="I1659">
            <v>0</v>
          </cell>
          <cell r="J1659">
            <v>0</v>
          </cell>
          <cell r="K1659">
            <v>0</v>
          </cell>
          <cell r="L1659">
            <v>0</v>
          </cell>
          <cell r="M1659">
            <v>0</v>
          </cell>
          <cell r="N1659">
            <v>0</v>
          </cell>
          <cell r="O1659">
            <v>99999.999999999971</v>
          </cell>
          <cell r="Q1659">
            <v>99999.999999999971</v>
          </cell>
          <cell r="R1659">
            <v>0</v>
          </cell>
          <cell r="S1659">
            <v>1</v>
          </cell>
        </row>
        <row r="1660">
          <cell r="C1660">
            <v>165.1999999999949</v>
          </cell>
          <cell r="D1660">
            <v>1</v>
          </cell>
          <cell r="F1660">
            <v>0</v>
          </cell>
          <cell r="G1660">
            <v>0</v>
          </cell>
          <cell r="H1660">
            <v>0</v>
          </cell>
          <cell r="I1660">
            <v>0</v>
          </cell>
          <cell r="J1660">
            <v>0</v>
          </cell>
          <cell r="K1660">
            <v>0</v>
          </cell>
          <cell r="L1660">
            <v>0</v>
          </cell>
          <cell r="M1660">
            <v>0</v>
          </cell>
          <cell r="N1660">
            <v>0</v>
          </cell>
          <cell r="O1660">
            <v>99999.999999999971</v>
          </cell>
          <cell r="Q1660">
            <v>99999.999999999971</v>
          </cell>
          <cell r="R1660">
            <v>0</v>
          </cell>
          <cell r="S1660">
            <v>1</v>
          </cell>
        </row>
        <row r="1661">
          <cell r="C1661">
            <v>165.2999999999949</v>
          </cell>
          <cell r="D1661">
            <v>1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  <cell r="J1661">
            <v>0</v>
          </cell>
          <cell r="K1661">
            <v>0</v>
          </cell>
          <cell r="L1661">
            <v>0</v>
          </cell>
          <cell r="M1661">
            <v>0</v>
          </cell>
          <cell r="N1661">
            <v>0</v>
          </cell>
          <cell r="O1661">
            <v>99999.999999999971</v>
          </cell>
          <cell r="Q1661">
            <v>99999.999999999971</v>
          </cell>
          <cell r="R1661">
            <v>0</v>
          </cell>
          <cell r="S1661">
            <v>1</v>
          </cell>
        </row>
        <row r="1662">
          <cell r="C1662">
            <v>165.39999999999489</v>
          </cell>
          <cell r="D1662">
            <v>1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>
            <v>0</v>
          </cell>
          <cell r="K1662">
            <v>0</v>
          </cell>
          <cell r="L1662">
            <v>0</v>
          </cell>
          <cell r="M1662">
            <v>0</v>
          </cell>
          <cell r="N1662">
            <v>0</v>
          </cell>
          <cell r="O1662">
            <v>99999.999999999971</v>
          </cell>
          <cell r="Q1662">
            <v>99999.999999999971</v>
          </cell>
          <cell r="R1662">
            <v>0</v>
          </cell>
          <cell r="S1662">
            <v>1</v>
          </cell>
        </row>
        <row r="1663">
          <cell r="C1663">
            <v>165.49999999999488</v>
          </cell>
          <cell r="D1663">
            <v>1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  <cell r="J1663">
            <v>0</v>
          </cell>
          <cell r="K1663">
            <v>0</v>
          </cell>
          <cell r="L1663">
            <v>0</v>
          </cell>
          <cell r="M1663">
            <v>0</v>
          </cell>
          <cell r="N1663">
            <v>0</v>
          </cell>
          <cell r="O1663">
            <v>99999.999999999971</v>
          </cell>
          <cell r="Q1663">
            <v>99999.999999999971</v>
          </cell>
          <cell r="R1663">
            <v>0</v>
          </cell>
          <cell r="S1663">
            <v>1</v>
          </cell>
        </row>
        <row r="1664">
          <cell r="C1664">
            <v>165.59999999999488</v>
          </cell>
          <cell r="D1664">
            <v>1</v>
          </cell>
          <cell r="F1664">
            <v>0</v>
          </cell>
          <cell r="G1664">
            <v>0</v>
          </cell>
          <cell r="H1664">
            <v>0</v>
          </cell>
          <cell r="I1664">
            <v>0</v>
          </cell>
          <cell r="J1664">
            <v>0</v>
          </cell>
          <cell r="K1664">
            <v>0</v>
          </cell>
          <cell r="L1664">
            <v>0</v>
          </cell>
          <cell r="M1664">
            <v>0</v>
          </cell>
          <cell r="N1664">
            <v>0</v>
          </cell>
          <cell r="O1664">
            <v>99999.999999999971</v>
          </cell>
          <cell r="Q1664">
            <v>99999.999999999971</v>
          </cell>
          <cell r="R1664">
            <v>0</v>
          </cell>
          <cell r="S1664">
            <v>1</v>
          </cell>
        </row>
        <row r="1665">
          <cell r="C1665">
            <v>165.69999999999487</v>
          </cell>
          <cell r="D1665">
            <v>1</v>
          </cell>
          <cell r="F1665">
            <v>0</v>
          </cell>
          <cell r="G1665">
            <v>0</v>
          </cell>
          <cell r="H1665">
            <v>0</v>
          </cell>
          <cell r="I1665">
            <v>0</v>
          </cell>
          <cell r="J1665">
            <v>0</v>
          </cell>
          <cell r="K1665">
            <v>0</v>
          </cell>
          <cell r="L1665">
            <v>0</v>
          </cell>
          <cell r="M1665">
            <v>0</v>
          </cell>
          <cell r="N1665">
            <v>0</v>
          </cell>
          <cell r="O1665">
            <v>99999.999999999971</v>
          </cell>
          <cell r="Q1665">
            <v>99999.999999999971</v>
          </cell>
          <cell r="R1665">
            <v>0</v>
          </cell>
          <cell r="S1665">
            <v>1</v>
          </cell>
        </row>
        <row r="1666">
          <cell r="C1666">
            <v>165.79999999999487</v>
          </cell>
          <cell r="D1666">
            <v>1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99999.999999999971</v>
          </cell>
          <cell r="Q1666">
            <v>99999.999999999971</v>
          </cell>
          <cell r="R1666">
            <v>0</v>
          </cell>
          <cell r="S1666">
            <v>1</v>
          </cell>
        </row>
        <row r="1667">
          <cell r="C1667">
            <v>165.89999999999486</v>
          </cell>
          <cell r="D1667">
            <v>1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99999.999999999971</v>
          </cell>
          <cell r="Q1667">
            <v>99999.999999999971</v>
          </cell>
          <cell r="R1667">
            <v>0</v>
          </cell>
          <cell r="S1667">
            <v>1</v>
          </cell>
        </row>
        <row r="1668">
          <cell r="C1668">
            <v>165.99999999999486</v>
          </cell>
          <cell r="D1668">
            <v>1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99999.999999999971</v>
          </cell>
          <cell r="Q1668">
            <v>99999.999999999971</v>
          </cell>
          <cell r="R1668">
            <v>0</v>
          </cell>
          <cell r="S1668">
            <v>1</v>
          </cell>
        </row>
        <row r="1669">
          <cell r="C1669">
            <v>166.09999999999485</v>
          </cell>
          <cell r="D1669">
            <v>1</v>
          </cell>
          <cell r="F1669">
            <v>0</v>
          </cell>
          <cell r="G1669">
            <v>0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99999.999999999971</v>
          </cell>
          <cell r="Q1669">
            <v>99999.999999999971</v>
          </cell>
          <cell r="R1669">
            <v>0</v>
          </cell>
          <cell r="S1669">
            <v>1</v>
          </cell>
        </row>
        <row r="1670">
          <cell r="C1670">
            <v>166.19999999999484</v>
          </cell>
          <cell r="D1670">
            <v>1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99999.999999999971</v>
          </cell>
          <cell r="Q1670">
            <v>99999.999999999971</v>
          </cell>
          <cell r="R1670">
            <v>0</v>
          </cell>
          <cell r="S1670">
            <v>1</v>
          </cell>
        </row>
        <row r="1671">
          <cell r="C1671">
            <v>166.29999999999484</v>
          </cell>
          <cell r="D1671">
            <v>1</v>
          </cell>
          <cell r="F1671">
            <v>0</v>
          </cell>
          <cell r="G1671">
            <v>0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99999.999999999971</v>
          </cell>
          <cell r="Q1671">
            <v>99999.999999999971</v>
          </cell>
          <cell r="R1671">
            <v>0</v>
          </cell>
          <cell r="S1671">
            <v>1</v>
          </cell>
        </row>
        <row r="1672">
          <cell r="C1672">
            <v>166.39999999999483</v>
          </cell>
          <cell r="D1672">
            <v>1</v>
          </cell>
          <cell r="F1672">
            <v>0</v>
          </cell>
          <cell r="G1672">
            <v>0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99999.999999999971</v>
          </cell>
          <cell r="Q1672">
            <v>99999.999999999971</v>
          </cell>
          <cell r="R1672">
            <v>0</v>
          </cell>
          <cell r="S1672">
            <v>1</v>
          </cell>
        </row>
        <row r="1673">
          <cell r="C1673">
            <v>166.49999999999483</v>
          </cell>
          <cell r="D1673">
            <v>1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99999.999999999971</v>
          </cell>
          <cell r="Q1673">
            <v>99999.999999999971</v>
          </cell>
          <cell r="R1673">
            <v>0</v>
          </cell>
          <cell r="S1673">
            <v>1</v>
          </cell>
        </row>
        <row r="1674">
          <cell r="C1674">
            <v>166.59999999999482</v>
          </cell>
          <cell r="D1674">
            <v>1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99999.999999999971</v>
          </cell>
          <cell r="Q1674">
            <v>99999.999999999971</v>
          </cell>
          <cell r="R1674">
            <v>0</v>
          </cell>
          <cell r="S1674">
            <v>1</v>
          </cell>
        </row>
        <row r="1675">
          <cell r="C1675">
            <v>166.69999999999482</v>
          </cell>
          <cell r="D1675">
            <v>1</v>
          </cell>
          <cell r="F1675">
            <v>0</v>
          </cell>
          <cell r="G1675">
            <v>0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99999.999999999971</v>
          </cell>
          <cell r="Q1675">
            <v>99999.999999999971</v>
          </cell>
          <cell r="R1675">
            <v>0</v>
          </cell>
          <cell r="S1675">
            <v>1</v>
          </cell>
        </row>
        <row r="1676">
          <cell r="C1676">
            <v>166.79999999999481</v>
          </cell>
          <cell r="D1676">
            <v>1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99999.999999999971</v>
          </cell>
          <cell r="Q1676">
            <v>99999.999999999971</v>
          </cell>
          <cell r="R1676">
            <v>0</v>
          </cell>
          <cell r="S1676">
            <v>1</v>
          </cell>
        </row>
        <row r="1677">
          <cell r="C1677">
            <v>166.8999999999948</v>
          </cell>
          <cell r="D1677">
            <v>1</v>
          </cell>
          <cell r="F1677">
            <v>0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99999.999999999971</v>
          </cell>
          <cell r="Q1677">
            <v>99999.999999999971</v>
          </cell>
          <cell r="R1677">
            <v>0</v>
          </cell>
          <cell r="S1677">
            <v>1</v>
          </cell>
        </row>
        <row r="1678">
          <cell r="C1678">
            <v>166.9999999999948</v>
          </cell>
          <cell r="D1678">
            <v>1</v>
          </cell>
          <cell r="F1678">
            <v>0</v>
          </cell>
          <cell r="G1678">
            <v>0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99999.999999999971</v>
          </cell>
          <cell r="Q1678">
            <v>99999.999999999971</v>
          </cell>
          <cell r="R1678">
            <v>0</v>
          </cell>
          <cell r="S1678">
            <v>1</v>
          </cell>
        </row>
        <row r="1679">
          <cell r="C1679">
            <v>167.09999999999479</v>
          </cell>
          <cell r="D1679">
            <v>1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99999.999999999971</v>
          </cell>
          <cell r="Q1679">
            <v>99999.999999999971</v>
          </cell>
          <cell r="R1679">
            <v>0</v>
          </cell>
          <cell r="S1679">
            <v>1</v>
          </cell>
        </row>
        <row r="1680">
          <cell r="C1680">
            <v>167.19999999999479</v>
          </cell>
          <cell r="D1680">
            <v>1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99999.999999999971</v>
          </cell>
          <cell r="Q1680">
            <v>99999.999999999971</v>
          </cell>
          <cell r="R1680">
            <v>0</v>
          </cell>
          <cell r="S1680">
            <v>1</v>
          </cell>
        </row>
        <row r="1681">
          <cell r="C1681">
            <v>167.29999999999478</v>
          </cell>
          <cell r="D1681">
            <v>1</v>
          </cell>
          <cell r="F1681">
            <v>0</v>
          </cell>
          <cell r="G1681">
            <v>0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99999.999999999971</v>
          </cell>
          <cell r="Q1681">
            <v>99999.999999999971</v>
          </cell>
          <cell r="R1681">
            <v>0</v>
          </cell>
          <cell r="S1681">
            <v>1</v>
          </cell>
        </row>
        <row r="1682">
          <cell r="C1682">
            <v>167.39999999999478</v>
          </cell>
          <cell r="D1682">
            <v>1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99999.999999999971</v>
          </cell>
          <cell r="Q1682">
            <v>99999.999999999971</v>
          </cell>
          <cell r="R1682">
            <v>0</v>
          </cell>
          <cell r="S1682">
            <v>1</v>
          </cell>
        </row>
        <row r="1683">
          <cell r="C1683">
            <v>167.49999999999477</v>
          </cell>
          <cell r="D1683">
            <v>1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99999.999999999971</v>
          </cell>
          <cell r="Q1683">
            <v>99999.999999999971</v>
          </cell>
          <cell r="R1683">
            <v>0</v>
          </cell>
          <cell r="S1683">
            <v>1</v>
          </cell>
        </row>
        <row r="1684">
          <cell r="C1684">
            <v>167.59999999999476</v>
          </cell>
          <cell r="D1684">
            <v>1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99999.999999999971</v>
          </cell>
          <cell r="Q1684">
            <v>99999.999999999971</v>
          </cell>
          <cell r="R1684">
            <v>0</v>
          </cell>
          <cell r="S1684">
            <v>1</v>
          </cell>
        </row>
        <row r="1685">
          <cell r="C1685">
            <v>167.69999999999476</v>
          </cell>
          <cell r="D1685">
            <v>1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99999.999999999971</v>
          </cell>
          <cell r="Q1685">
            <v>99999.999999999971</v>
          </cell>
          <cell r="R1685">
            <v>0</v>
          </cell>
          <cell r="S1685">
            <v>1</v>
          </cell>
        </row>
        <row r="1686">
          <cell r="C1686">
            <v>167.79999999999475</v>
          </cell>
          <cell r="D1686">
            <v>1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99999.999999999971</v>
          </cell>
          <cell r="Q1686">
            <v>99999.999999999971</v>
          </cell>
          <cell r="R1686">
            <v>0</v>
          </cell>
          <cell r="S1686">
            <v>1</v>
          </cell>
        </row>
        <row r="1687">
          <cell r="C1687">
            <v>167.89999999999475</v>
          </cell>
          <cell r="D1687">
            <v>1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99999.999999999971</v>
          </cell>
          <cell r="Q1687">
            <v>99999.999999999971</v>
          </cell>
          <cell r="R1687">
            <v>0</v>
          </cell>
          <cell r="S1687">
            <v>1</v>
          </cell>
        </row>
        <row r="1688">
          <cell r="C1688">
            <v>167.99999999999474</v>
          </cell>
          <cell r="D1688">
            <v>1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99999.999999999971</v>
          </cell>
          <cell r="Q1688">
            <v>99999.999999999971</v>
          </cell>
          <cell r="R1688">
            <v>0</v>
          </cell>
          <cell r="S1688">
            <v>1</v>
          </cell>
        </row>
        <row r="1689">
          <cell r="C1689">
            <v>168.09999999999474</v>
          </cell>
          <cell r="D1689">
            <v>1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99999.999999999971</v>
          </cell>
          <cell r="Q1689">
            <v>99999.999999999971</v>
          </cell>
          <cell r="R1689">
            <v>0</v>
          </cell>
          <cell r="S1689">
            <v>1</v>
          </cell>
        </row>
        <row r="1690">
          <cell r="C1690">
            <v>168.19999999999473</v>
          </cell>
          <cell r="D1690">
            <v>1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99999.999999999971</v>
          </cell>
          <cell r="Q1690">
            <v>99999.999999999971</v>
          </cell>
          <cell r="R1690">
            <v>0</v>
          </cell>
          <cell r="S1690">
            <v>1</v>
          </cell>
        </row>
        <row r="1691">
          <cell r="C1691">
            <v>168.29999999999472</v>
          </cell>
          <cell r="D1691">
            <v>1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99999.999999999971</v>
          </cell>
          <cell r="Q1691">
            <v>99999.999999999971</v>
          </cell>
          <cell r="R1691">
            <v>0</v>
          </cell>
          <cell r="S1691">
            <v>1</v>
          </cell>
        </row>
        <row r="1692">
          <cell r="C1692">
            <v>168.39999999999472</v>
          </cell>
          <cell r="D1692">
            <v>1</v>
          </cell>
          <cell r="F1692">
            <v>0</v>
          </cell>
          <cell r="G1692">
            <v>0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99999.999999999971</v>
          </cell>
          <cell r="Q1692">
            <v>99999.999999999971</v>
          </cell>
          <cell r="R1692">
            <v>0</v>
          </cell>
          <cell r="S1692">
            <v>1</v>
          </cell>
        </row>
        <row r="1693">
          <cell r="C1693">
            <v>168.49999999999471</v>
          </cell>
          <cell r="D1693">
            <v>1</v>
          </cell>
          <cell r="F1693">
            <v>0</v>
          </cell>
          <cell r="G1693">
            <v>0</v>
          </cell>
          <cell r="H1693">
            <v>0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99999.999999999971</v>
          </cell>
          <cell r="Q1693">
            <v>99999.999999999971</v>
          </cell>
          <cell r="R1693">
            <v>0</v>
          </cell>
          <cell r="S1693">
            <v>1</v>
          </cell>
        </row>
        <row r="1694">
          <cell r="C1694">
            <v>168.59999999999471</v>
          </cell>
          <cell r="D1694">
            <v>1</v>
          </cell>
          <cell r="F1694">
            <v>0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99999.999999999971</v>
          </cell>
          <cell r="Q1694">
            <v>99999.999999999971</v>
          </cell>
          <cell r="R1694">
            <v>0</v>
          </cell>
          <cell r="S1694">
            <v>1</v>
          </cell>
        </row>
        <row r="1695">
          <cell r="C1695">
            <v>168.6999999999947</v>
          </cell>
          <cell r="D1695">
            <v>1</v>
          </cell>
          <cell r="F1695">
            <v>0</v>
          </cell>
          <cell r="G1695">
            <v>0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99999.999999999971</v>
          </cell>
          <cell r="Q1695">
            <v>99999.999999999971</v>
          </cell>
          <cell r="R1695">
            <v>0</v>
          </cell>
          <cell r="S1695">
            <v>1</v>
          </cell>
        </row>
        <row r="1696">
          <cell r="C1696">
            <v>168.7999999999947</v>
          </cell>
          <cell r="D1696">
            <v>1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99999.999999999971</v>
          </cell>
          <cell r="Q1696">
            <v>99999.999999999971</v>
          </cell>
          <cell r="R1696">
            <v>0</v>
          </cell>
          <cell r="S1696">
            <v>1</v>
          </cell>
        </row>
        <row r="1697">
          <cell r="C1697">
            <v>168.89999999999469</v>
          </cell>
          <cell r="D1697">
            <v>1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99999.999999999971</v>
          </cell>
          <cell r="Q1697">
            <v>99999.999999999971</v>
          </cell>
          <cell r="R1697">
            <v>0</v>
          </cell>
          <cell r="S1697">
            <v>1</v>
          </cell>
        </row>
        <row r="1698">
          <cell r="C1698">
            <v>168.99999999999469</v>
          </cell>
          <cell r="D1698">
            <v>1</v>
          </cell>
          <cell r="F1698">
            <v>0</v>
          </cell>
          <cell r="G1698">
            <v>0</v>
          </cell>
          <cell r="H1698">
            <v>0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99999.999999999971</v>
          </cell>
          <cell r="Q1698">
            <v>99999.999999999971</v>
          </cell>
          <cell r="R1698">
            <v>0</v>
          </cell>
          <cell r="S1698">
            <v>1</v>
          </cell>
        </row>
        <row r="1699">
          <cell r="C1699">
            <v>169.09999999999468</v>
          </cell>
          <cell r="D1699">
            <v>1</v>
          </cell>
          <cell r="F1699">
            <v>0</v>
          </cell>
          <cell r="G1699">
            <v>0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99999.999999999971</v>
          </cell>
          <cell r="Q1699">
            <v>99999.999999999971</v>
          </cell>
          <cell r="R1699">
            <v>0</v>
          </cell>
          <cell r="S1699">
            <v>1</v>
          </cell>
        </row>
        <row r="1700">
          <cell r="C1700">
            <v>169.19999999999467</v>
          </cell>
          <cell r="D1700">
            <v>1</v>
          </cell>
          <cell r="F1700">
            <v>0</v>
          </cell>
          <cell r="G1700">
            <v>0</v>
          </cell>
          <cell r="H1700">
            <v>0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99999.999999999971</v>
          </cell>
          <cell r="Q1700">
            <v>99999.999999999971</v>
          </cell>
          <cell r="R1700">
            <v>0</v>
          </cell>
          <cell r="S1700">
            <v>1</v>
          </cell>
        </row>
        <row r="1701">
          <cell r="C1701">
            <v>169.29999999999467</v>
          </cell>
          <cell r="D1701">
            <v>1</v>
          </cell>
          <cell r="F1701">
            <v>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99999.999999999971</v>
          </cell>
          <cell r="Q1701">
            <v>99999.999999999971</v>
          </cell>
          <cell r="R1701">
            <v>0</v>
          </cell>
          <cell r="S1701">
            <v>1</v>
          </cell>
        </row>
        <row r="1702">
          <cell r="C1702">
            <v>169.39999999999466</v>
          </cell>
          <cell r="D1702">
            <v>1</v>
          </cell>
          <cell r="F1702">
            <v>0</v>
          </cell>
          <cell r="G1702">
            <v>0</v>
          </cell>
          <cell r="H1702">
            <v>0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99999.999999999971</v>
          </cell>
          <cell r="Q1702">
            <v>99999.999999999971</v>
          </cell>
          <cell r="R1702">
            <v>0</v>
          </cell>
          <cell r="S1702">
            <v>1</v>
          </cell>
        </row>
        <row r="1703">
          <cell r="C1703">
            <v>169.49999999999466</v>
          </cell>
          <cell r="D1703">
            <v>1</v>
          </cell>
          <cell r="F1703">
            <v>0</v>
          </cell>
          <cell r="G1703">
            <v>0</v>
          </cell>
          <cell r="H1703">
            <v>0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99999.999999999971</v>
          </cell>
          <cell r="Q1703">
            <v>99999.999999999971</v>
          </cell>
          <cell r="R1703">
            <v>0</v>
          </cell>
          <cell r="S1703">
            <v>1</v>
          </cell>
        </row>
        <row r="1704">
          <cell r="C1704">
            <v>169.59999999999465</v>
          </cell>
          <cell r="D1704">
            <v>1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99999.999999999971</v>
          </cell>
          <cell r="Q1704">
            <v>99999.999999999971</v>
          </cell>
          <cell r="R1704">
            <v>0</v>
          </cell>
          <cell r="S1704">
            <v>1</v>
          </cell>
        </row>
        <row r="1705">
          <cell r="C1705">
            <v>169.69999999999465</v>
          </cell>
          <cell r="D1705">
            <v>1</v>
          </cell>
          <cell r="F1705">
            <v>0</v>
          </cell>
          <cell r="G1705">
            <v>0</v>
          </cell>
          <cell r="H1705">
            <v>0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99999.999999999971</v>
          </cell>
          <cell r="Q1705">
            <v>99999.999999999971</v>
          </cell>
          <cell r="R1705">
            <v>0</v>
          </cell>
          <cell r="S1705">
            <v>1</v>
          </cell>
        </row>
        <row r="1706">
          <cell r="C1706">
            <v>169.79999999999464</v>
          </cell>
          <cell r="D1706">
            <v>1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99999.999999999971</v>
          </cell>
          <cell r="Q1706">
            <v>99999.999999999971</v>
          </cell>
          <cell r="R1706">
            <v>0</v>
          </cell>
          <cell r="S1706">
            <v>1</v>
          </cell>
        </row>
        <row r="1707">
          <cell r="C1707">
            <v>169.89999999999463</v>
          </cell>
          <cell r="D1707">
            <v>1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99999.999999999971</v>
          </cell>
          <cell r="Q1707">
            <v>99999.999999999971</v>
          </cell>
          <cell r="R1707">
            <v>0</v>
          </cell>
          <cell r="S1707">
            <v>1</v>
          </cell>
        </row>
        <row r="1708">
          <cell r="C1708">
            <v>169.99999999999463</v>
          </cell>
          <cell r="D1708">
            <v>1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99999.999999999971</v>
          </cell>
          <cell r="Q1708">
            <v>99999.999999999971</v>
          </cell>
          <cell r="R1708">
            <v>0</v>
          </cell>
          <cell r="S1708">
            <v>1</v>
          </cell>
        </row>
        <row r="1709">
          <cell r="C1709">
            <v>170.09999999999462</v>
          </cell>
          <cell r="D1709">
            <v>1</v>
          </cell>
          <cell r="F1709">
            <v>0</v>
          </cell>
          <cell r="G1709">
            <v>0</v>
          </cell>
          <cell r="H1709">
            <v>0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99999.999999999971</v>
          </cell>
          <cell r="Q1709">
            <v>99999.999999999971</v>
          </cell>
          <cell r="R1709">
            <v>0</v>
          </cell>
          <cell r="S1709">
            <v>1</v>
          </cell>
        </row>
        <row r="1710">
          <cell r="C1710">
            <v>170.19999999999462</v>
          </cell>
          <cell r="D1710">
            <v>1</v>
          </cell>
          <cell r="F1710">
            <v>0</v>
          </cell>
          <cell r="G1710">
            <v>0</v>
          </cell>
          <cell r="H1710">
            <v>0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99999.999999999971</v>
          </cell>
          <cell r="Q1710">
            <v>99999.999999999971</v>
          </cell>
          <cell r="R1710">
            <v>0</v>
          </cell>
          <cell r="S1710">
            <v>1</v>
          </cell>
        </row>
        <row r="1711">
          <cell r="C1711">
            <v>170.29999999999461</v>
          </cell>
          <cell r="D1711">
            <v>1</v>
          </cell>
          <cell r="F1711">
            <v>0</v>
          </cell>
          <cell r="G1711">
            <v>0</v>
          </cell>
          <cell r="H1711">
            <v>0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99999.999999999971</v>
          </cell>
          <cell r="Q1711">
            <v>99999.999999999971</v>
          </cell>
          <cell r="R1711">
            <v>0</v>
          </cell>
          <cell r="S1711">
            <v>1</v>
          </cell>
        </row>
        <row r="1712">
          <cell r="C1712">
            <v>170.39999999999461</v>
          </cell>
          <cell r="D1712">
            <v>1</v>
          </cell>
          <cell r="F1712">
            <v>0</v>
          </cell>
          <cell r="G1712">
            <v>0</v>
          </cell>
          <cell r="H1712">
            <v>0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99999.999999999971</v>
          </cell>
          <cell r="Q1712">
            <v>99999.999999999971</v>
          </cell>
          <cell r="R1712">
            <v>0</v>
          </cell>
          <cell r="S1712">
            <v>1</v>
          </cell>
        </row>
        <row r="1713">
          <cell r="C1713">
            <v>170.4999999999946</v>
          </cell>
          <cell r="D1713">
            <v>1</v>
          </cell>
          <cell r="F1713">
            <v>0</v>
          </cell>
          <cell r="G1713">
            <v>0</v>
          </cell>
          <cell r="H1713">
            <v>0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99999.999999999971</v>
          </cell>
          <cell r="Q1713">
            <v>99999.999999999971</v>
          </cell>
          <cell r="R1713">
            <v>0</v>
          </cell>
          <cell r="S1713">
            <v>1</v>
          </cell>
        </row>
        <row r="1714">
          <cell r="C1714">
            <v>170.59999999999459</v>
          </cell>
          <cell r="D1714">
            <v>1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99999.999999999971</v>
          </cell>
          <cell r="Q1714">
            <v>99999.999999999971</v>
          </cell>
          <cell r="R1714">
            <v>0</v>
          </cell>
          <cell r="S1714">
            <v>1</v>
          </cell>
        </row>
        <row r="1715">
          <cell r="C1715">
            <v>170.69999999999459</v>
          </cell>
          <cell r="D1715">
            <v>1</v>
          </cell>
          <cell r="F1715">
            <v>0</v>
          </cell>
          <cell r="G1715">
            <v>0</v>
          </cell>
          <cell r="H1715">
            <v>0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99999.999999999971</v>
          </cell>
          <cell r="Q1715">
            <v>99999.999999999971</v>
          </cell>
          <cell r="R1715">
            <v>0</v>
          </cell>
          <cell r="S1715">
            <v>1</v>
          </cell>
        </row>
        <row r="1716">
          <cell r="C1716">
            <v>170.79999999999458</v>
          </cell>
          <cell r="D1716">
            <v>1</v>
          </cell>
          <cell r="F1716">
            <v>0</v>
          </cell>
          <cell r="G1716">
            <v>0</v>
          </cell>
          <cell r="H1716">
            <v>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99999.999999999971</v>
          </cell>
          <cell r="Q1716">
            <v>99999.999999999971</v>
          </cell>
          <cell r="R1716">
            <v>0</v>
          </cell>
          <cell r="S1716">
            <v>1</v>
          </cell>
        </row>
        <row r="1717">
          <cell r="C1717">
            <v>170.89999999999458</v>
          </cell>
          <cell r="D1717">
            <v>1</v>
          </cell>
          <cell r="F1717">
            <v>0</v>
          </cell>
          <cell r="G1717">
            <v>0</v>
          </cell>
          <cell r="H1717">
            <v>0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99999.999999999971</v>
          </cell>
          <cell r="Q1717">
            <v>99999.999999999971</v>
          </cell>
          <cell r="R1717">
            <v>0</v>
          </cell>
          <cell r="S1717">
            <v>1</v>
          </cell>
        </row>
        <row r="1718">
          <cell r="C1718">
            <v>170.99999999999457</v>
          </cell>
          <cell r="D1718">
            <v>1</v>
          </cell>
          <cell r="F1718">
            <v>0</v>
          </cell>
          <cell r="G1718">
            <v>0</v>
          </cell>
          <cell r="H1718">
            <v>0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99999.999999999971</v>
          </cell>
          <cell r="Q1718">
            <v>99999.999999999971</v>
          </cell>
          <cell r="R1718">
            <v>0</v>
          </cell>
          <cell r="S1718">
            <v>1</v>
          </cell>
        </row>
        <row r="1719">
          <cell r="C1719">
            <v>171.09999999999457</v>
          </cell>
          <cell r="D1719">
            <v>1</v>
          </cell>
          <cell r="F1719">
            <v>0</v>
          </cell>
          <cell r="G1719">
            <v>0</v>
          </cell>
          <cell r="H1719">
            <v>0</v>
          </cell>
          <cell r="I1719">
            <v>0</v>
          </cell>
          <cell r="J1719">
            <v>0</v>
          </cell>
          <cell r="K1719">
            <v>0</v>
          </cell>
          <cell r="L1719">
            <v>0</v>
          </cell>
          <cell r="M1719">
            <v>0</v>
          </cell>
          <cell r="N1719">
            <v>0</v>
          </cell>
          <cell r="O1719">
            <v>99999.999999999971</v>
          </cell>
          <cell r="Q1719">
            <v>99999.999999999971</v>
          </cell>
          <cell r="R1719">
            <v>0</v>
          </cell>
          <cell r="S1719">
            <v>1</v>
          </cell>
        </row>
        <row r="1720">
          <cell r="C1720">
            <v>171.19999999999456</v>
          </cell>
          <cell r="D1720">
            <v>1</v>
          </cell>
          <cell r="F1720">
            <v>0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  <cell r="K1720">
            <v>0</v>
          </cell>
          <cell r="L1720">
            <v>0</v>
          </cell>
          <cell r="M1720">
            <v>0</v>
          </cell>
          <cell r="N1720">
            <v>0</v>
          </cell>
          <cell r="O1720">
            <v>99999.999999999971</v>
          </cell>
          <cell r="Q1720">
            <v>99999.999999999971</v>
          </cell>
          <cell r="R1720">
            <v>0</v>
          </cell>
          <cell r="S1720">
            <v>1</v>
          </cell>
        </row>
        <row r="1721">
          <cell r="C1721">
            <v>171.29999999999455</v>
          </cell>
          <cell r="D1721">
            <v>1</v>
          </cell>
          <cell r="F1721">
            <v>0</v>
          </cell>
          <cell r="G1721">
            <v>0</v>
          </cell>
          <cell r="H1721">
            <v>0</v>
          </cell>
          <cell r="I1721">
            <v>0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N1721">
            <v>0</v>
          </cell>
          <cell r="O1721">
            <v>99999.999999999971</v>
          </cell>
          <cell r="Q1721">
            <v>99999.999999999971</v>
          </cell>
          <cell r="R1721">
            <v>0</v>
          </cell>
          <cell r="S1721">
            <v>1</v>
          </cell>
        </row>
        <row r="1722">
          <cell r="C1722">
            <v>171.39999999999455</v>
          </cell>
          <cell r="D1722">
            <v>1</v>
          </cell>
          <cell r="F1722">
            <v>0</v>
          </cell>
          <cell r="G1722">
            <v>0</v>
          </cell>
          <cell r="H1722">
            <v>0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  <cell r="O1722">
            <v>99999.999999999971</v>
          </cell>
          <cell r="Q1722">
            <v>99999.999999999971</v>
          </cell>
          <cell r="R1722">
            <v>0</v>
          </cell>
          <cell r="S1722">
            <v>1</v>
          </cell>
        </row>
        <row r="1723">
          <cell r="C1723">
            <v>171.49999999999454</v>
          </cell>
          <cell r="D1723">
            <v>1</v>
          </cell>
          <cell r="F1723">
            <v>0</v>
          </cell>
          <cell r="G1723">
            <v>0</v>
          </cell>
          <cell r="H1723">
            <v>0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</v>
          </cell>
          <cell r="O1723">
            <v>99999.999999999971</v>
          </cell>
          <cell r="Q1723">
            <v>99999.999999999971</v>
          </cell>
          <cell r="R1723">
            <v>0</v>
          </cell>
          <cell r="S1723">
            <v>1</v>
          </cell>
        </row>
        <row r="1724">
          <cell r="C1724">
            <v>171.59999999999454</v>
          </cell>
          <cell r="D1724">
            <v>1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99999.999999999971</v>
          </cell>
          <cell r="Q1724">
            <v>99999.999999999971</v>
          </cell>
          <cell r="R1724">
            <v>0</v>
          </cell>
          <cell r="S1724">
            <v>1</v>
          </cell>
        </row>
        <row r="1725">
          <cell r="C1725">
            <v>171.69999999999453</v>
          </cell>
          <cell r="D1725">
            <v>1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99999.999999999971</v>
          </cell>
          <cell r="Q1725">
            <v>99999.999999999971</v>
          </cell>
          <cell r="R1725">
            <v>0</v>
          </cell>
          <cell r="S1725">
            <v>1</v>
          </cell>
        </row>
        <row r="1726">
          <cell r="C1726">
            <v>171.79999999999453</v>
          </cell>
          <cell r="D1726">
            <v>1</v>
          </cell>
          <cell r="F1726">
            <v>0</v>
          </cell>
          <cell r="G1726">
            <v>0</v>
          </cell>
          <cell r="H1726">
            <v>0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99999.999999999971</v>
          </cell>
          <cell r="Q1726">
            <v>99999.999999999971</v>
          </cell>
          <cell r="R1726">
            <v>0</v>
          </cell>
          <cell r="S1726">
            <v>1</v>
          </cell>
        </row>
        <row r="1727">
          <cell r="C1727">
            <v>171.89999999999452</v>
          </cell>
          <cell r="D1727">
            <v>1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99999.999999999971</v>
          </cell>
          <cell r="Q1727">
            <v>99999.999999999971</v>
          </cell>
          <cell r="R1727">
            <v>0</v>
          </cell>
          <cell r="S1727">
            <v>1</v>
          </cell>
        </row>
        <row r="1728">
          <cell r="C1728">
            <v>171.99999999999451</v>
          </cell>
          <cell r="D1728">
            <v>1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  <cell r="O1728">
            <v>99999.999999999971</v>
          </cell>
          <cell r="Q1728">
            <v>99999.999999999971</v>
          </cell>
          <cell r="R1728">
            <v>0</v>
          </cell>
          <cell r="S1728">
            <v>1</v>
          </cell>
        </row>
        <row r="1729">
          <cell r="C1729">
            <v>172.09999999999451</v>
          </cell>
          <cell r="D1729">
            <v>1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  <cell r="O1729">
            <v>99999.999999999971</v>
          </cell>
          <cell r="Q1729">
            <v>99999.999999999971</v>
          </cell>
          <cell r="R1729">
            <v>0</v>
          </cell>
          <cell r="S1729">
            <v>1</v>
          </cell>
        </row>
        <row r="1730">
          <cell r="C1730">
            <v>172.1999999999945</v>
          </cell>
          <cell r="D1730">
            <v>1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99999.999999999971</v>
          </cell>
          <cell r="Q1730">
            <v>99999.999999999971</v>
          </cell>
          <cell r="R1730">
            <v>0</v>
          </cell>
          <cell r="S1730">
            <v>1</v>
          </cell>
        </row>
        <row r="1731">
          <cell r="C1731">
            <v>172.2999999999945</v>
          </cell>
          <cell r="D1731">
            <v>1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  <cell r="O1731">
            <v>99999.999999999971</v>
          </cell>
          <cell r="Q1731">
            <v>99999.999999999971</v>
          </cell>
          <cell r="R1731">
            <v>0</v>
          </cell>
          <cell r="S1731">
            <v>1</v>
          </cell>
        </row>
        <row r="1732">
          <cell r="C1732">
            <v>172.39999999999449</v>
          </cell>
          <cell r="D1732">
            <v>1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99999.999999999971</v>
          </cell>
          <cell r="Q1732">
            <v>99999.999999999971</v>
          </cell>
          <cell r="R1732">
            <v>0</v>
          </cell>
          <cell r="S1732">
            <v>1</v>
          </cell>
        </row>
        <row r="1733">
          <cell r="C1733">
            <v>172.49999999999449</v>
          </cell>
          <cell r="D1733">
            <v>1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0</v>
          </cell>
          <cell r="O1733">
            <v>99999.999999999971</v>
          </cell>
          <cell r="Q1733">
            <v>99999.999999999971</v>
          </cell>
          <cell r="R1733">
            <v>0</v>
          </cell>
          <cell r="S1733">
            <v>1</v>
          </cell>
        </row>
        <row r="1734">
          <cell r="C1734">
            <v>172.59999999999448</v>
          </cell>
          <cell r="D1734">
            <v>1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  <cell r="O1734">
            <v>99999.999999999971</v>
          </cell>
          <cell r="Q1734">
            <v>99999.999999999971</v>
          </cell>
          <cell r="R1734">
            <v>0</v>
          </cell>
          <cell r="S1734">
            <v>1</v>
          </cell>
        </row>
        <row r="1735">
          <cell r="C1735">
            <v>172.69999999999447</v>
          </cell>
          <cell r="D1735">
            <v>1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99999.999999999971</v>
          </cell>
          <cell r="Q1735">
            <v>99999.999999999971</v>
          </cell>
          <cell r="R1735">
            <v>0</v>
          </cell>
          <cell r="S1735">
            <v>1</v>
          </cell>
        </row>
        <row r="1736">
          <cell r="C1736">
            <v>172.79999999999447</v>
          </cell>
          <cell r="D1736">
            <v>1</v>
          </cell>
          <cell r="F1736">
            <v>0</v>
          </cell>
          <cell r="G1736">
            <v>0</v>
          </cell>
          <cell r="H1736">
            <v>0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  <cell r="O1736">
            <v>99999.999999999971</v>
          </cell>
          <cell r="Q1736">
            <v>99999.999999999971</v>
          </cell>
          <cell r="R1736">
            <v>0</v>
          </cell>
          <cell r="S1736">
            <v>1</v>
          </cell>
        </row>
        <row r="1737">
          <cell r="C1737">
            <v>172.89999999999446</v>
          </cell>
          <cell r="D1737">
            <v>1</v>
          </cell>
          <cell r="F1737">
            <v>0</v>
          </cell>
          <cell r="G1737">
            <v>0</v>
          </cell>
          <cell r="H1737">
            <v>0</v>
          </cell>
          <cell r="I1737">
            <v>0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  <cell r="O1737">
            <v>99999.999999999971</v>
          </cell>
          <cell r="Q1737">
            <v>99999.999999999971</v>
          </cell>
          <cell r="R1737">
            <v>0</v>
          </cell>
          <cell r="S1737">
            <v>1</v>
          </cell>
        </row>
        <row r="1738">
          <cell r="C1738">
            <v>172.99999999999446</v>
          </cell>
          <cell r="D1738">
            <v>1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99999.999999999971</v>
          </cell>
          <cell r="Q1738">
            <v>99999.999999999971</v>
          </cell>
          <cell r="R1738">
            <v>0</v>
          </cell>
          <cell r="S1738">
            <v>1</v>
          </cell>
        </row>
        <row r="1739">
          <cell r="C1739">
            <v>173.09999999999445</v>
          </cell>
          <cell r="D1739">
            <v>1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N1739">
            <v>0</v>
          </cell>
          <cell r="O1739">
            <v>99999.999999999971</v>
          </cell>
          <cell r="Q1739">
            <v>99999.999999999971</v>
          </cell>
          <cell r="R1739">
            <v>0</v>
          </cell>
          <cell r="S1739">
            <v>1</v>
          </cell>
        </row>
        <row r="1740">
          <cell r="C1740">
            <v>173.19999999999445</v>
          </cell>
          <cell r="D1740">
            <v>1</v>
          </cell>
          <cell r="F1740">
            <v>0</v>
          </cell>
          <cell r="G1740">
            <v>0</v>
          </cell>
          <cell r="H1740">
            <v>0</v>
          </cell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  <cell r="O1740">
            <v>99999.999999999971</v>
          </cell>
          <cell r="Q1740">
            <v>99999.999999999971</v>
          </cell>
          <cell r="R1740">
            <v>0</v>
          </cell>
          <cell r="S1740">
            <v>1</v>
          </cell>
        </row>
        <row r="1741">
          <cell r="C1741">
            <v>173.29999999999444</v>
          </cell>
          <cell r="D1741">
            <v>1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99999.999999999971</v>
          </cell>
          <cell r="Q1741">
            <v>99999.999999999971</v>
          </cell>
          <cell r="R1741">
            <v>0</v>
          </cell>
          <cell r="S1741">
            <v>1</v>
          </cell>
        </row>
        <row r="1742">
          <cell r="C1742">
            <v>173.39999999999444</v>
          </cell>
          <cell r="D1742">
            <v>1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99999.999999999971</v>
          </cell>
          <cell r="Q1742">
            <v>99999.999999999971</v>
          </cell>
          <cell r="R1742">
            <v>0</v>
          </cell>
          <cell r="S1742">
            <v>1</v>
          </cell>
        </row>
        <row r="1743">
          <cell r="C1743">
            <v>173.49999999999443</v>
          </cell>
          <cell r="D1743">
            <v>1</v>
          </cell>
          <cell r="F1743">
            <v>0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  <cell r="O1743">
            <v>99999.999999999971</v>
          </cell>
          <cell r="Q1743">
            <v>99999.999999999971</v>
          </cell>
          <cell r="R1743">
            <v>0</v>
          </cell>
          <cell r="S1743">
            <v>1</v>
          </cell>
        </row>
        <row r="1744">
          <cell r="C1744">
            <v>173.59999999999442</v>
          </cell>
          <cell r="D1744">
            <v>1</v>
          </cell>
          <cell r="F1744">
            <v>0</v>
          </cell>
          <cell r="G1744">
            <v>0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  <cell r="O1744">
            <v>99999.999999999971</v>
          </cell>
          <cell r="Q1744">
            <v>99999.999999999971</v>
          </cell>
          <cell r="R1744">
            <v>0</v>
          </cell>
          <cell r="S1744">
            <v>1</v>
          </cell>
        </row>
        <row r="1745">
          <cell r="C1745">
            <v>173.69999999999442</v>
          </cell>
          <cell r="D1745">
            <v>1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99999.999999999971</v>
          </cell>
          <cell r="Q1745">
            <v>99999.999999999971</v>
          </cell>
          <cell r="R1745">
            <v>0</v>
          </cell>
          <cell r="S1745">
            <v>1</v>
          </cell>
        </row>
        <row r="1746">
          <cell r="C1746">
            <v>173.79999999999441</v>
          </cell>
          <cell r="D1746">
            <v>1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  <cell r="O1746">
            <v>99999.999999999971</v>
          </cell>
          <cell r="Q1746">
            <v>99999.999999999971</v>
          </cell>
          <cell r="R1746">
            <v>0</v>
          </cell>
          <cell r="S1746">
            <v>1</v>
          </cell>
        </row>
        <row r="1747">
          <cell r="C1747">
            <v>173.89999999999441</v>
          </cell>
          <cell r="D1747">
            <v>1</v>
          </cell>
          <cell r="F1747">
            <v>0</v>
          </cell>
          <cell r="G1747">
            <v>0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  <cell r="O1747">
            <v>99999.999999999971</v>
          </cell>
          <cell r="Q1747">
            <v>99999.999999999971</v>
          </cell>
          <cell r="R1747">
            <v>0</v>
          </cell>
          <cell r="S1747">
            <v>1</v>
          </cell>
        </row>
        <row r="1748">
          <cell r="C1748">
            <v>173.9999999999944</v>
          </cell>
          <cell r="D1748">
            <v>1</v>
          </cell>
          <cell r="F1748">
            <v>0</v>
          </cell>
          <cell r="G1748">
            <v>0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  <cell r="O1748">
            <v>99999.999999999971</v>
          </cell>
          <cell r="Q1748">
            <v>99999.999999999971</v>
          </cell>
          <cell r="R1748">
            <v>0</v>
          </cell>
          <cell r="S1748">
            <v>1</v>
          </cell>
        </row>
        <row r="1749">
          <cell r="C1749">
            <v>174.0999999999944</v>
          </cell>
          <cell r="D1749">
            <v>1</v>
          </cell>
          <cell r="F1749">
            <v>0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  <cell r="O1749">
            <v>99999.999999999971</v>
          </cell>
          <cell r="Q1749">
            <v>99999.999999999971</v>
          </cell>
          <cell r="R1749">
            <v>0</v>
          </cell>
          <cell r="S1749">
            <v>1</v>
          </cell>
        </row>
        <row r="1750">
          <cell r="C1750">
            <v>174.19999999999439</v>
          </cell>
          <cell r="D1750">
            <v>1</v>
          </cell>
          <cell r="F1750">
            <v>0</v>
          </cell>
          <cell r="G1750">
            <v>0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</v>
          </cell>
          <cell r="O1750">
            <v>99999.999999999971</v>
          </cell>
          <cell r="Q1750">
            <v>99999.999999999971</v>
          </cell>
          <cell r="R1750">
            <v>0</v>
          </cell>
          <cell r="S1750">
            <v>1</v>
          </cell>
        </row>
        <row r="1751">
          <cell r="C1751">
            <v>174.29999999999438</v>
          </cell>
          <cell r="D1751">
            <v>1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  <cell r="O1751">
            <v>99999.999999999971</v>
          </cell>
          <cell r="Q1751">
            <v>99999.999999999971</v>
          </cell>
          <cell r="R1751">
            <v>0</v>
          </cell>
          <cell r="S1751">
            <v>1</v>
          </cell>
        </row>
        <row r="1752">
          <cell r="C1752">
            <v>174.39999999999438</v>
          </cell>
          <cell r="D1752">
            <v>1</v>
          </cell>
          <cell r="F1752">
            <v>0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  <cell r="O1752">
            <v>99999.999999999971</v>
          </cell>
          <cell r="Q1752">
            <v>99999.999999999971</v>
          </cell>
          <cell r="R1752">
            <v>0</v>
          </cell>
          <cell r="S1752">
            <v>1</v>
          </cell>
        </row>
        <row r="1753">
          <cell r="C1753">
            <v>174.49999999999437</v>
          </cell>
          <cell r="D1753">
            <v>1</v>
          </cell>
          <cell r="F1753">
            <v>0</v>
          </cell>
          <cell r="G1753">
            <v>0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  <cell r="O1753">
            <v>99999.999999999971</v>
          </cell>
          <cell r="Q1753">
            <v>99999.999999999971</v>
          </cell>
          <cell r="R1753">
            <v>0</v>
          </cell>
          <cell r="S1753">
            <v>1</v>
          </cell>
        </row>
        <row r="1754">
          <cell r="C1754">
            <v>174.59999999999437</v>
          </cell>
          <cell r="D1754">
            <v>1</v>
          </cell>
          <cell r="F1754">
            <v>0</v>
          </cell>
          <cell r="G1754">
            <v>0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0</v>
          </cell>
          <cell r="O1754">
            <v>99999.999999999971</v>
          </cell>
          <cell r="Q1754">
            <v>99999.999999999971</v>
          </cell>
          <cell r="R1754">
            <v>0</v>
          </cell>
          <cell r="S1754">
            <v>1</v>
          </cell>
        </row>
        <row r="1755">
          <cell r="C1755">
            <v>174.69999999999436</v>
          </cell>
          <cell r="D1755">
            <v>1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99999.999999999971</v>
          </cell>
          <cell r="Q1755">
            <v>99999.999999999971</v>
          </cell>
          <cell r="R1755">
            <v>0</v>
          </cell>
          <cell r="S1755">
            <v>1</v>
          </cell>
        </row>
        <row r="1756">
          <cell r="C1756">
            <v>174.79999999999436</v>
          </cell>
          <cell r="D1756">
            <v>1</v>
          </cell>
          <cell r="F1756">
            <v>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  <cell r="O1756">
            <v>99999.999999999971</v>
          </cell>
          <cell r="Q1756">
            <v>99999.999999999971</v>
          </cell>
          <cell r="R1756">
            <v>0</v>
          </cell>
          <cell r="S1756">
            <v>1</v>
          </cell>
        </row>
        <row r="1757">
          <cell r="C1757">
            <v>174.89999999999435</v>
          </cell>
          <cell r="D1757">
            <v>1</v>
          </cell>
          <cell r="F1757">
            <v>0</v>
          </cell>
          <cell r="G1757">
            <v>0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  <cell r="O1757">
            <v>99999.999999999971</v>
          </cell>
          <cell r="Q1757">
            <v>99999.999999999971</v>
          </cell>
          <cell r="R1757">
            <v>0</v>
          </cell>
          <cell r="S1757">
            <v>1</v>
          </cell>
        </row>
        <row r="1758">
          <cell r="C1758">
            <v>174.99999999999434</v>
          </cell>
          <cell r="D1758">
            <v>1</v>
          </cell>
          <cell r="F1758">
            <v>0</v>
          </cell>
          <cell r="G1758">
            <v>0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  <cell r="O1758">
            <v>99999.999999999971</v>
          </cell>
          <cell r="Q1758">
            <v>99999.999999999971</v>
          </cell>
          <cell r="R1758">
            <v>0</v>
          </cell>
          <cell r="S1758">
            <v>1</v>
          </cell>
        </row>
        <row r="1759">
          <cell r="C1759">
            <v>175.09999999999434</v>
          </cell>
          <cell r="D1759">
            <v>1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99999.999999999971</v>
          </cell>
          <cell r="Q1759">
            <v>99999.999999999971</v>
          </cell>
          <cell r="R1759">
            <v>0</v>
          </cell>
          <cell r="S1759">
            <v>1</v>
          </cell>
        </row>
        <row r="1760">
          <cell r="C1760">
            <v>175.19999999999433</v>
          </cell>
          <cell r="D1760">
            <v>1</v>
          </cell>
          <cell r="F1760">
            <v>0</v>
          </cell>
          <cell r="G1760">
            <v>0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N1760">
            <v>0</v>
          </cell>
          <cell r="O1760">
            <v>99999.999999999971</v>
          </cell>
          <cell r="Q1760">
            <v>99999.999999999971</v>
          </cell>
          <cell r="R1760">
            <v>0</v>
          </cell>
          <cell r="S1760">
            <v>1</v>
          </cell>
        </row>
        <row r="1761">
          <cell r="C1761">
            <v>175.29999999999433</v>
          </cell>
          <cell r="D1761">
            <v>1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>
            <v>0</v>
          </cell>
          <cell r="O1761">
            <v>99999.999999999971</v>
          </cell>
          <cell r="Q1761">
            <v>99999.999999999971</v>
          </cell>
          <cell r="R1761">
            <v>0</v>
          </cell>
          <cell r="S1761">
            <v>1</v>
          </cell>
        </row>
        <row r="1762">
          <cell r="C1762">
            <v>175.39999999999432</v>
          </cell>
          <cell r="D1762">
            <v>1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0</v>
          </cell>
          <cell r="O1762">
            <v>99999.999999999971</v>
          </cell>
          <cell r="Q1762">
            <v>99999.999999999971</v>
          </cell>
          <cell r="R1762">
            <v>0</v>
          </cell>
          <cell r="S1762">
            <v>1</v>
          </cell>
        </row>
        <row r="1763">
          <cell r="C1763">
            <v>175.49999999999432</v>
          </cell>
          <cell r="D1763">
            <v>1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99999.999999999971</v>
          </cell>
          <cell r="Q1763">
            <v>99999.999999999971</v>
          </cell>
          <cell r="R1763">
            <v>0</v>
          </cell>
          <cell r="S1763">
            <v>1</v>
          </cell>
        </row>
        <row r="1764">
          <cell r="C1764">
            <v>175.59999999999431</v>
          </cell>
          <cell r="D1764">
            <v>1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99999.999999999971</v>
          </cell>
          <cell r="Q1764">
            <v>99999.999999999971</v>
          </cell>
          <cell r="R1764">
            <v>0</v>
          </cell>
          <cell r="S1764">
            <v>1</v>
          </cell>
        </row>
        <row r="1765">
          <cell r="C1765">
            <v>175.6999999999943</v>
          </cell>
          <cell r="D1765">
            <v>1</v>
          </cell>
          <cell r="F1765">
            <v>0</v>
          </cell>
          <cell r="G1765">
            <v>0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>
            <v>0</v>
          </cell>
          <cell r="O1765">
            <v>99999.999999999971</v>
          </cell>
          <cell r="Q1765">
            <v>99999.999999999971</v>
          </cell>
          <cell r="R1765">
            <v>0</v>
          </cell>
          <cell r="S1765">
            <v>1</v>
          </cell>
        </row>
        <row r="1766">
          <cell r="C1766">
            <v>175.7999999999943</v>
          </cell>
          <cell r="D1766">
            <v>1</v>
          </cell>
          <cell r="F1766">
            <v>0</v>
          </cell>
          <cell r="G1766">
            <v>0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99999.999999999971</v>
          </cell>
          <cell r="Q1766">
            <v>99999.999999999971</v>
          </cell>
          <cell r="R1766">
            <v>0</v>
          </cell>
          <cell r="S1766">
            <v>1</v>
          </cell>
        </row>
        <row r="1767">
          <cell r="C1767">
            <v>175.89999999999429</v>
          </cell>
          <cell r="D1767">
            <v>1</v>
          </cell>
          <cell r="F1767">
            <v>0</v>
          </cell>
          <cell r="G1767">
            <v>0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99999.999999999971</v>
          </cell>
          <cell r="Q1767">
            <v>99999.999999999971</v>
          </cell>
          <cell r="R1767">
            <v>0</v>
          </cell>
          <cell r="S1767">
            <v>1</v>
          </cell>
        </row>
        <row r="1768">
          <cell r="C1768">
            <v>175.99999999999429</v>
          </cell>
          <cell r="D1768">
            <v>1</v>
          </cell>
          <cell r="F1768">
            <v>0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  <cell r="O1768">
            <v>99999.999999999971</v>
          </cell>
          <cell r="Q1768">
            <v>99999.999999999971</v>
          </cell>
          <cell r="R1768">
            <v>0</v>
          </cell>
          <cell r="S1768">
            <v>1</v>
          </cell>
        </row>
        <row r="1769">
          <cell r="C1769">
            <v>176.09999999999428</v>
          </cell>
          <cell r="D1769">
            <v>1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99999.999999999971</v>
          </cell>
          <cell r="Q1769">
            <v>99999.999999999971</v>
          </cell>
          <cell r="R1769">
            <v>0</v>
          </cell>
          <cell r="S1769">
            <v>1</v>
          </cell>
        </row>
        <row r="1770">
          <cell r="C1770">
            <v>176.19999999999428</v>
          </cell>
          <cell r="D1770">
            <v>1</v>
          </cell>
          <cell r="F1770">
            <v>0</v>
          </cell>
          <cell r="G1770">
            <v>0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99999.999999999971</v>
          </cell>
          <cell r="Q1770">
            <v>99999.999999999971</v>
          </cell>
          <cell r="R1770">
            <v>0</v>
          </cell>
          <cell r="S1770">
            <v>1</v>
          </cell>
        </row>
        <row r="1771">
          <cell r="C1771">
            <v>176.29999999999427</v>
          </cell>
          <cell r="D1771">
            <v>1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99999.999999999971</v>
          </cell>
          <cell r="Q1771">
            <v>99999.999999999971</v>
          </cell>
          <cell r="R1771">
            <v>0</v>
          </cell>
          <cell r="S1771">
            <v>1</v>
          </cell>
        </row>
        <row r="1772">
          <cell r="C1772">
            <v>176.39999999999426</v>
          </cell>
          <cell r="D1772">
            <v>1</v>
          </cell>
          <cell r="F1772">
            <v>0</v>
          </cell>
          <cell r="G1772">
            <v>0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99999.999999999971</v>
          </cell>
          <cell r="Q1772">
            <v>99999.999999999971</v>
          </cell>
          <cell r="R1772">
            <v>0</v>
          </cell>
          <cell r="S1772">
            <v>1</v>
          </cell>
        </row>
        <row r="1773">
          <cell r="C1773">
            <v>176.49999999999426</v>
          </cell>
          <cell r="D1773">
            <v>1</v>
          </cell>
          <cell r="F1773">
            <v>0</v>
          </cell>
          <cell r="G1773">
            <v>0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99999.999999999971</v>
          </cell>
          <cell r="Q1773">
            <v>99999.999999999971</v>
          </cell>
          <cell r="R1773">
            <v>0</v>
          </cell>
          <cell r="S1773">
            <v>1</v>
          </cell>
        </row>
        <row r="1774">
          <cell r="C1774">
            <v>176.59999999999425</v>
          </cell>
          <cell r="D1774">
            <v>1</v>
          </cell>
          <cell r="F1774">
            <v>0</v>
          </cell>
          <cell r="G1774">
            <v>0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  <cell r="L1774">
            <v>0</v>
          </cell>
          <cell r="M1774">
            <v>0</v>
          </cell>
          <cell r="N1774">
            <v>0</v>
          </cell>
          <cell r="O1774">
            <v>99999.999999999971</v>
          </cell>
          <cell r="Q1774">
            <v>99999.999999999971</v>
          </cell>
          <cell r="R1774">
            <v>0</v>
          </cell>
          <cell r="S1774">
            <v>1</v>
          </cell>
        </row>
        <row r="1775">
          <cell r="C1775">
            <v>176.69999999999425</v>
          </cell>
          <cell r="D1775">
            <v>1</v>
          </cell>
          <cell r="F1775">
            <v>0</v>
          </cell>
          <cell r="G1775">
            <v>0</v>
          </cell>
          <cell r="H1775">
            <v>0</v>
          </cell>
          <cell r="I1775">
            <v>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99999.999999999971</v>
          </cell>
          <cell r="Q1775">
            <v>99999.999999999971</v>
          </cell>
          <cell r="R1775">
            <v>0</v>
          </cell>
          <cell r="S1775">
            <v>1</v>
          </cell>
        </row>
        <row r="1776">
          <cell r="C1776">
            <v>176.79999999999424</v>
          </cell>
          <cell r="D1776">
            <v>1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99999.999999999971</v>
          </cell>
          <cell r="Q1776">
            <v>99999.999999999971</v>
          </cell>
          <cell r="R1776">
            <v>0</v>
          </cell>
          <cell r="S1776">
            <v>1</v>
          </cell>
        </row>
        <row r="1777">
          <cell r="C1777">
            <v>176.89999999999424</v>
          </cell>
          <cell r="D1777">
            <v>1</v>
          </cell>
          <cell r="F1777">
            <v>0</v>
          </cell>
          <cell r="G1777">
            <v>0</v>
          </cell>
          <cell r="H1777">
            <v>0</v>
          </cell>
          <cell r="I1777">
            <v>0</v>
          </cell>
          <cell r="J1777">
            <v>0</v>
          </cell>
          <cell r="K1777">
            <v>0</v>
          </cell>
          <cell r="L1777">
            <v>0</v>
          </cell>
          <cell r="M1777">
            <v>0</v>
          </cell>
          <cell r="N1777">
            <v>0</v>
          </cell>
          <cell r="O1777">
            <v>99999.999999999971</v>
          </cell>
          <cell r="Q1777">
            <v>99999.999999999971</v>
          </cell>
          <cell r="R1777">
            <v>0</v>
          </cell>
          <cell r="S1777">
            <v>1</v>
          </cell>
        </row>
        <row r="1778">
          <cell r="C1778">
            <v>176.99999999999423</v>
          </cell>
          <cell r="D1778">
            <v>1</v>
          </cell>
          <cell r="F1778">
            <v>0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0</v>
          </cell>
          <cell r="M1778">
            <v>0</v>
          </cell>
          <cell r="N1778">
            <v>0</v>
          </cell>
          <cell r="O1778">
            <v>99999.999999999971</v>
          </cell>
          <cell r="Q1778">
            <v>99999.999999999971</v>
          </cell>
          <cell r="R1778">
            <v>0</v>
          </cell>
          <cell r="S1778">
            <v>1</v>
          </cell>
        </row>
        <row r="1779">
          <cell r="C1779">
            <v>177.09999999999422</v>
          </cell>
          <cell r="D1779">
            <v>1</v>
          </cell>
          <cell r="F1779">
            <v>0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  <cell r="M1779">
            <v>0</v>
          </cell>
          <cell r="N1779">
            <v>0</v>
          </cell>
          <cell r="O1779">
            <v>99999.999999999971</v>
          </cell>
          <cell r="Q1779">
            <v>99999.999999999971</v>
          </cell>
          <cell r="R1779">
            <v>0</v>
          </cell>
          <cell r="S1779">
            <v>1</v>
          </cell>
        </row>
        <row r="1780">
          <cell r="C1780">
            <v>177.19999999999422</v>
          </cell>
          <cell r="D1780">
            <v>1</v>
          </cell>
          <cell r="F1780">
            <v>0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  <cell r="K1780">
            <v>0</v>
          </cell>
          <cell r="L1780">
            <v>0</v>
          </cell>
          <cell r="M1780">
            <v>0</v>
          </cell>
          <cell r="N1780">
            <v>0</v>
          </cell>
          <cell r="O1780">
            <v>99999.999999999971</v>
          </cell>
          <cell r="Q1780">
            <v>99999.999999999971</v>
          </cell>
          <cell r="R1780">
            <v>0</v>
          </cell>
          <cell r="S1780">
            <v>1</v>
          </cell>
        </row>
        <row r="1781">
          <cell r="C1781">
            <v>177.29999999999421</v>
          </cell>
          <cell r="D1781">
            <v>1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  <cell r="L1781">
            <v>0</v>
          </cell>
          <cell r="M1781">
            <v>0</v>
          </cell>
          <cell r="N1781">
            <v>0</v>
          </cell>
          <cell r="O1781">
            <v>99999.999999999971</v>
          </cell>
          <cell r="Q1781">
            <v>99999.999999999971</v>
          </cell>
          <cell r="R1781">
            <v>0</v>
          </cell>
          <cell r="S1781">
            <v>1</v>
          </cell>
        </row>
        <row r="1782">
          <cell r="C1782">
            <v>177.39999999999421</v>
          </cell>
          <cell r="D1782">
            <v>1</v>
          </cell>
          <cell r="F1782">
            <v>0</v>
          </cell>
          <cell r="G1782">
            <v>0</v>
          </cell>
          <cell r="H1782">
            <v>0</v>
          </cell>
          <cell r="I1782">
            <v>0</v>
          </cell>
          <cell r="J1782">
            <v>0</v>
          </cell>
          <cell r="K1782">
            <v>0</v>
          </cell>
          <cell r="L1782">
            <v>0</v>
          </cell>
          <cell r="M1782">
            <v>0</v>
          </cell>
          <cell r="N1782">
            <v>0</v>
          </cell>
          <cell r="O1782">
            <v>99999.999999999971</v>
          </cell>
          <cell r="Q1782">
            <v>99999.999999999971</v>
          </cell>
          <cell r="R1782">
            <v>0</v>
          </cell>
          <cell r="S1782">
            <v>1</v>
          </cell>
        </row>
        <row r="1783">
          <cell r="C1783">
            <v>177.4999999999942</v>
          </cell>
          <cell r="D1783">
            <v>1</v>
          </cell>
          <cell r="F1783">
            <v>0</v>
          </cell>
          <cell r="G1783">
            <v>0</v>
          </cell>
          <cell r="H1783">
            <v>0</v>
          </cell>
          <cell r="I1783">
            <v>0</v>
          </cell>
          <cell r="J1783">
            <v>0</v>
          </cell>
          <cell r="K1783">
            <v>0</v>
          </cell>
          <cell r="L1783">
            <v>0</v>
          </cell>
          <cell r="M1783">
            <v>0</v>
          </cell>
          <cell r="N1783">
            <v>0</v>
          </cell>
          <cell r="O1783">
            <v>99999.999999999971</v>
          </cell>
          <cell r="Q1783">
            <v>99999.999999999971</v>
          </cell>
          <cell r="R1783">
            <v>0</v>
          </cell>
          <cell r="S1783">
            <v>1</v>
          </cell>
        </row>
        <row r="1784">
          <cell r="C1784">
            <v>177.5999999999942</v>
          </cell>
          <cell r="D1784">
            <v>1</v>
          </cell>
          <cell r="F1784">
            <v>0</v>
          </cell>
          <cell r="G1784">
            <v>0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99999.999999999971</v>
          </cell>
          <cell r="Q1784">
            <v>99999.999999999971</v>
          </cell>
          <cell r="R1784">
            <v>0</v>
          </cell>
          <cell r="S1784">
            <v>1</v>
          </cell>
        </row>
        <row r="1785">
          <cell r="C1785">
            <v>177.69999999999419</v>
          </cell>
          <cell r="D1785">
            <v>1</v>
          </cell>
          <cell r="F1785">
            <v>0</v>
          </cell>
          <cell r="G1785">
            <v>0</v>
          </cell>
          <cell r="H1785">
            <v>0</v>
          </cell>
          <cell r="I1785">
            <v>0</v>
          </cell>
          <cell r="J1785">
            <v>0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  <cell r="O1785">
            <v>99999.999999999971</v>
          </cell>
          <cell r="Q1785">
            <v>99999.999999999971</v>
          </cell>
          <cell r="R1785">
            <v>0</v>
          </cell>
          <cell r="S1785">
            <v>1</v>
          </cell>
        </row>
        <row r="1786">
          <cell r="C1786">
            <v>177.79999999999418</v>
          </cell>
          <cell r="D1786">
            <v>1</v>
          </cell>
          <cell r="F1786">
            <v>0</v>
          </cell>
          <cell r="G1786">
            <v>0</v>
          </cell>
          <cell r="H1786">
            <v>0</v>
          </cell>
          <cell r="I1786">
            <v>0</v>
          </cell>
          <cell r="J1786">
            <v>0</v>
          </cell>
          <cell r="K1786">
            <v>0</v>
          </cell>
          <cell r="L1786">
            <v>0</v>
          </cell>
          <cell r="M1786">
            <v>0</v>
          </cell>
          <cell r="N1786">
            <v>0</v>
          </cell>
          <cell r="O1786">
            <v>99999.999999999971</v>
          </cell>
          <cell r="Q1786">
            <v>99999.999999999971</v>
          </cell>
          <cell r="R1786">
            <v>0</v>
          </cell>
          <cell r="S1786">
            <v>1</v>
          </cell>
        </row>
        <row r="1787">
          <cell r="C1787">
            <v>177.89999999999418</v>
          </cell>
          <cell r="D1787">
            <v>1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99999.999999999971</v>
          </cell>
          <cell r="Q1787">
            <v>99999.999999999971</v>
          </cell>
          <cell r="R1787">
            <v>0</v>
          </cell>
          <cell r="S1787">
            <v>1</v>
          </cell>
        </row>
        <row r="1788">
          <cell r="C1788">
            <v>177.99999999999417</v>
          </cell>
          <cell r="D1788">
            <v>1</v>
          </cell>
          <cell r="F1788">
            <v>0</v>
          </cell>
          <cell r="G1788">
            <v>0</v>
          </cell>
          <cell r="H1788">
            <v>0</v>
          </cell>
          <cell r="I1788">
            <v>0</v>
          </cell>
          <cell r="J1788">
            <v>0</v>
          </cell>
          <cell r="K1788">
            <v>0</v>
          </cell>
          <cell r="L1788">
            <v>0</v>
          </cell>
          <cell r="M1788">
            <v>0</v>
          </cell>
          <cell r="N1788">
            <v>0</v>
          </cell>
          <cell r="O1788">
            <v>99999.999999999971</v>
          </cell>
          <cell r="Q1788">
            <v>99999.999999999971</v>
          </cell>
          <cell r="R1788">
            <v>0</v>
          </cell>
          <cell r="S1788">
            <v>1</v>
          </cell>
        </row>
        <row r="1789">
          <cell r="C1789">
            <v>178.09999999999417</v>
          </cell>
          <cell r="D1789">
            <v>1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  <cell r="J1789">
            <v>0</v>
          </cell>
          <cell r="K1789">
            <v>0</v>
          </cell>
          <cell r="L1789">
            <v>0</v>
          </cell>
          <cell r="M1789">
            <v>0</v>
          </cell>
          <cell r="N1789">
            <v>0</v>
          </cell>
          <cell r="O1789">
            <v>99999.999999999971</v>
          </cell>
          <cell r="Q1789">
            <v>99999.999999999971</v>
          </cell>
          <cell r="R1789">
            <v>0</v>
          </cell>
          <cell r="S1789">
            <v>1</v>
          </cell>
        </row>
        <row r="1790">
          <cell r="C1790">
            <v>178.19999999999416</v>
          </cell>
          <cell r="D1790">
            <v>1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  <cell r="J1790">
            <v>0</v>
          </cell>
          <cell r="K1790">
            <v>0</v>
          </cell>
          <cell r="L1790">
            <v>0</v>
          </cell>
          <cell r="M1790">
            <v>0</v>
          </cell>
          <cell r="N1790">
            <v>0</v>
          </cell>
          <cell r="O1790">
            <v>99999.999999999971</v>
          </cell>
          <cell r="Q1790">
            <v>99999.999999999971</v>
          </cell>
          <cell r="R1790">
            <v>0</v>
          </cell>
          <cell r="S1790">
            <v>1</v>
          </cell>
        </row>
        <row r="1791">
          <cell r="C1791">
            <v>178.29999999999416</v>
          </cell>
          <cell r="D1791">
            <v>1</v>
          </cell>
          <cell r="F1791">
            <v>0</v>
          </cell>
          <cell r="G1791">
            <v>0</v>
          </cell>
          <cell r="H1791">
            <v>0</v>
          </cell>
          <cell r="I1791">
            <v>0</v>
          </cell>
          <cell r="J1791">
            <v>0</v>
          </cell>
          <cell r="K1791">
            <v>0</v>
          </cell>
          <cell r="L1791">
            <v>0</v>
          </cell>
          <cell r="M1791">
            <v>0</v>
          </cell>
          <cell r="N1791">
            <v>0</v>
          </cell>
          <cell r="O1791">
            <v>99999.999999999971</v>
          </cell>
          <cell r="Q1791">
            <v>99999.999999999971</v>
          </cell>
          <cell r="R1791">
            <v>0</v>
          </cell>
          <cell r="S1791">
            <v>1</v>
          </cell>
        </row>
        <row r="1792">
          <cell r="C1792">
            <v>178.39999999999415</v>
          </cell>
          <cell r="D1792">
            <v>1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99999.999999999971</v>
          </cell>
          <cell r="Q1792">
            <v>99999.999999999971</v>
          </cell>
          <cell r="R1792">
            <v>0</v>
          </cell>
          <cell r="S1792">
            <v>1</v>
          </cell>
        </row>
        <row r="1793">
          <cell r="C1793">
            <v>178.49999999999415</v>
          </cell>
          <cell r="D1793">
            <v>1</v>
          </cell>
          <cell r="F1793">
            <v>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99999.999999999971</v>
          </cell>
          <cell r="Q1793">
            <v>99999.999999999971</v>
          </cell>
          <cell r="R1793">
            <v>0</v>
          </cell>
          <cell r="S1793">
            <v>1</v>
          </cell>
        </row>
        <row r="1794">
          <cell r="C1794">
            <v>178.59999999999414</v>
          </cell>
          <cell r="D1794">
            <v>1</v>
          </cell>
          <cell r="F1794">
            <v>0</v>
          </cell>
          <cell r="G1794">
            <v>0</v>
          </cell>
          <cell r="H1794">
            <v>0</v>
          </cell>
          <cell r="I1794">
            <v>0</v>
          </cell>
          <cell r="J1794">
            <v>0</v>
          </cell>
          <cell r="K1794">
            <v>0</v>
          </cell>
          <cell r="L1794">
            <v>0</v>
          </cell>
          <cell r="M1794">
            <v>0</v>
          </cell>
          <cell r="N1794">
            <v>0</v>
          </cell>
          <cell r="O1794">
            <v>99999.999999999971</v>
          </cell>
          <cell r="Q1794">
            <v>99999.999999999971</v>
          </cell>
          <cell r="R1794">
            <v>0</v>
          </cell>
          <cell r="S1794">
            <v>1</v>
          </cell>
        </row>
        <row r="1795">
          <cell r="C1795">
            <v>178.69999999999413</v>
          </cell>
          <cell r="D1795">
            <v>1</v>
          </cell>
          <cell r="F1795">
            <v>0</v>
          </cell>
          <cell r="G1795">
            <v>0</v>
          </cell>
          <cell r="H1795">
            <v>0</v>
          </cell>
          <cell r="I1795">
            <v>0</v>
          </cell>
          <cell r="J1795">
            <v>0</v>
          </cell>
          <cell r="K1795">
            <v>0</v>
          </cell>
          <cell r="L1795">
            <v>0</v>
          </cell>
          <cell r="M1795">
            <v>0</v>
          </cell>
          <cell r="N1795">
            <v>0</v>
          </cell>
          <cell r="O1795">
            <v>99999.999999999971</v>
          </cell>
          <cell r="Q1795">
            <v>99999.999999999971</v>
          </cell>
          <cell r="R1795">
            <v>0</v>
          </cell>
          <cell r="S1795">
            <v>1</v>
          </cell>
        </row>
        <row r="1796">
          <cell r="C1796">
            <v>178.79999999999413</v>
          </cell>
          <cell r="D1796">
            <v>1</v>
          </cell>
          <cell r="F1796">
            <v>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99999.999999999971</v>
          </cell>
          <cell r="Q1796">
            <v>99999.999999999971</v>
          </cell>
          <cell r="R1796">
            <v>0</v>
          </cell>
          <cell r="S1796">
            <v>1</v>
          </cell>
        </row>
        <row r="1797">
          <cell r="C1797">
            <v>178.89999999999412</v>
          </cell>
          <cell r="D1797">
            <v>1</v>
          </cell>
          <cell r="F1797">
            <v>0</v>
          </cell>
          <cell r="G1797">
            <v>0</v>
          </cell>
          <cell r="H1797">
            <v>0</v>
          </cell>
          <cell r="I1797">
            <v>0</v>
          </cell>
          <cell r="J1797">
            <v>0</v>
          </cell>
          <cell r="K1797">
            <v>0</v>
          </cell>
          <cell r="L1797">
            <v>0</v>
          </cell>
          <cell r="M1797">
            <v>0</v>
          </cell>
          <cell r="N1797">
            <v>0</v>
          </cell>
          <cell r="O1797">
            <v>99999.999999999971</v>
          </cell>
          <cell r="Q1797">
            <v>99999.999999999971</v>
          </cell>
          <cell r="R1797">
            <v>0</v>
          </cell>
          <cell r="S1797">
            <v>1</v>
          </cell>
        </row>
        <row r="1798">
          <cell r="C1798">
            <v>178.99999999999412</v>
          </cell>
          <cell r="D1798">
            <v>1</v>
          </cell>
          <cell r="F1798">
            <v>0</v>
          </cell>
          <cell r="G1798">
            <v>0</v>
          </cell>
          <cell r="H1798">
            <v>0</v>
          </cell>
          <cell r="I1798">
            <v>0</v>
          </cell>
          <cell r="J1798">
            <v>0</v>
          </cell>
          <cell r="K1798">
            <v>0</v>
          </cell>
          <cell r="L1798">
            <v>0</v>
          </cell>
          <cell r="M1798">
            <v>0</v>
          </cell>
          <cell r="N1798">
            <v>0</v>
          </cell>
          <cell r="O1798">
            <v>99999.999999999971</v>
          </cell>
          <cell r="Q1798">
            <v>99999.999999999971</v>
          </cell>
          <cell r="R1798">
            <v>0</v>
          </cell>
          <cell r="S1798">
            <v>1</v>
          </cell>
        </row>
        <row r="1799">
          <cell r="C1799">
            <v>179.09999999999411</v>
          </cell>
          <cell r="D1799">
            <v>1</v>
          </cell>
          <cell r="F1799">
            <v>0</v>
          </cell>
          <cell r="G1799">
            <v>0</v>
          </cell>
          <cell r="H1799">
            <v>0</v>
          </cell>
          <cell r="I1799">
            <v>0</v>
          </cell>
          <cell r="J1799">
            <v>0</v>
          </cell>
          <cell r="K1799">
            <v>0</v>
          </cell>
          <cell r="L1799">
            <v>0</v>
          </cell>
          <cell r="M1799">
            <v>0</v>
          </cell>
          <cell r="N1799">
            <v>0</v>
          </cell>
          <cell r="O1799">
            <v>99999.999999999971</v>
          </cell>
          <cell r="Q1799">
            <v>99999.999999999971</v>
          </cell>
          <cell r="R1799">
            <v>0</v>
          </cell>
          <cell r="S1799">
            <v>1</v>
          </cell>
        </row>
        <row r="1800">
          <cell r="C1800">
            <v>179.19999999999411</v>
          </cell>
          <cell r="D1800">
            <v>1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99999.999999999971</v>
          </cell>
          <cell r="Q1800">
            <v>99999.999999999971</v>
          </cell>
          <cell r="R1800">
            <v>0</v>
          </cell>
          <cell r="S1800">
            <v>1</v>
          </cell>
        </row>
        <row r="1801">
          <cell r="C1801">
            <v>179.2999999999941</v>
          </cell>
          <cell r="D1801">
            <v>1</v>
          </cell>
          <cell r="F1801">
            <v>0</v>
          </cell>
          <cell r="G1801">
            <v>0</v>
          </cell>
          <cell r="H1801">
            <v>0</v>
          </cell>
          <cell r="I1801">
            <v>0</v>
          </cell>
          <cell r="J1801">
            <v>0</v>
          </cell>
          <cell r="K1801">
            <v>0</v>
          </cell>
          <cell r="L1801">
            <v>0</v>
          </cell>
          <cell r="M1801">
            <v>0</v>
          </cell>
          <cell r="N1801">
            <v>0</v>
          </cell>
          <cell r="O1801">
            <v>99999.999999999971</v>
          </cell>
          <cell r="Q1801">
            <v>99999.999999999971</v>
          </cell>
          <cell r="R1801">
            <v>0</v>
          </cell>
          <cell r="S1801">
            <v>1</v>
          </cell>
        </row>
        <row r="1802">
          <cell r="C1802">
            <v>179.39999999999409</v>
          </cell>
          <cell r="D1802">
            <v>1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99999.999999999971</v>
          </cell>
          <cell r="Q1802">
            <v>99999.999999999971</v>
          </cell>
          <cell r="R1802">
            <v>0</v>
          </cell>
          <cell r="S1802">
            <v>1</v>
          </cell>
        </row>
        <row r="1803">
          <cell r="C1803">
            <v>179.49999999999409</v>
          </cell>
          <cell r="D1803">
            <v>1</v>
          </cell>
          <cell r="F1803">
            <v>0</v>
          </cell>
          <cell r="G1803">
            <v>0</v>
          </cell>
          <cell r="H1803">
            <v>0</v>
          </cell>
          <cell r="I1803">
            <v>0</v>
          </cell>
          <cell r="J1803">
            <v>0</v>
          </cell>
          <cell r="K1803">
            <v>0</v>
          </cell>
          <cell r="L1803">
            <v>0</v>
          </cell>
          <cell r="M1803">
            <v>0</v>
          </cell>
          <cell r="N1803">
            <v>0</v>
          </cell>
          <cell r="O1803">
            <v>99999.999999999971</v>
          </cell>
          <cell r="Q1803">
            <v>99999.999999999971</v>
          </cell>
          <cell r="R1803">
            <v>0</v>
          </cell>
          <cell r="S1803">
            <v>1</v>
          </cell>
        </row>
        <row r="1804">
          <cell r="C1804">
            <v>179.59999999999408</v>
          </cell>
          <cell r="D1804">
            <v>1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99999.999999999971</v>
          </cell>
          <cell r="Q1804">
            <v>99999.999999999971</v>
          </cell>
          <cell r="R1804">
            <v>0</v>
          </cell>
          <cell r="S1804">
            <v>1</v>
          </cell>
        </row>
        <row r="1805">
          <cell r="C1805">
            <v>179.69999999999408</v>
          </cell>
          <cell r="D1805">
            <v>1</v>
          </cell>
          <cell r="F1805">
            <v>0</v>
          </cell>
          <cell r="G1805">
            <v>0</v>
          </cell>
          <cell r="H1805">
            <v>0</v>
          </cell>
          <cell r="I1805">
            <v>0</v>
          </cell>
          <cell r="J1805">
            <v>0</v>
          </cell>
          <cell r="K1805">
            <v>0</v>
          </cell>
          <cell r="L1805">
            <v>0</v>
          </cell>
          <cell r="M1805">
            <v>0</v>
          </cell>
          <cell r="N1805">
            <v>0</v>
          </cell>
          <cell r="O1805">
            <v>99999.999999999971</v>
          </cell>
          <cell r="Q1805">
            <v>99999.999999999971</v>
          </cell>
          <cell r="R1805">
            <v>0</v>
          </cell>
          <cell r="S1805">
            <v>1</v>
          </cell>
        </row>
        <row r="1806">
          <cell r="C1806">
            <v>179.79999999999407</v>
          </cell>
          <cell r="D1806">
            <v>1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99999.999999999971</v>
          </cell>
          <cell r="Q1806">
            <v>99999.999999999971</v>
          </cell>
          <cell r="R1806">
            <v>0</v>
          </cell>
          <cell r="S1806">
            <v>1</v>
          </cell>
        </row>
        <row r="1807">
          <cell r="C1807">
            <v>179.89999999999407</v>
          </cell>
          <cell r="D1807">
            <v>1</v>
          </cell>
          <cell r="F1807">
            <v>0</v>
          </cell>
          <cell r="G1807">
            <v>0</v>
          </cell>
          <cell r="H1807">
            <v>0</v>
          </cell>
          <cell r="I1807">
            <v>0</v>
          </cell>
          <cell r="J1807">
            <v>0</v>
          </cell>
          <cell r="K1807">
            <v>0</v>
          </cell>
          <cell r="L1807">
            <v>0</v>
          </cell>
          <cell r="M1807">
            <v>0</v>
          </cell>
          <cell r="N1807">
            <v>0</v>
          </cell>
          <cell r="O1807">
            <v>99999.999999999971</v>
          </cell>
          <cell r="Q1807">
            <v>99999.999999999971</v>
          </cell>
          <cell r="R1807">
            <v>0</v>
          </cell>
          <cell r="S1807">
            <v>1</v>
          </cell>
        </row>
        <row r="1808">
          <cell r="C1808">
            <v>179.99999999999406</v>
          </cell>
          <cell r="D1808">
            <v>1</v>
          </cell>
          <cell r="F1808">
            <v>0</v>
          </cell>
          <cell r="G1808">
            <v>0</v>
          </cell>
          <cell r="H1808">
            <v>0</v>
          </cell>
          <cell r="I1808">
            <v>0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>
            <v>0</v>
          </cell>
          <cell r="O1808">
            <v>99999.999999999971</v>
          </cell>
          <cell r="Q1808">
            <v>99999.999999999971</v>
          </cell>
          <cell r="R1808">
            <v>0</v>
          </cell>
          <cell r="S1808">
            <v>1</v>
          </cell>
        </row>
        <row r="1809">
          <cell r="C1809">
            <v>180.09999999999405</v>
          </cell>
          <cell r="D1809">
            <v>1</v>
          </cell>
          <cell r="F1809">
            <v>0</v>
          </cell>
          <cell r="G1809">
            <v>0</v>
          </cell>
          <cell r="H1809">
            <v>0</v>
          </cell>
          <cell r="I1809">
            <v>0</v>
          </cell>
          <cell r="J1809">
            <v>0</v>
          </cell>
          <cell r="K1809">
            <v>0</v>
          </cell>
          <cell r="L1809">
            <v>0</v>
          </cell>
          <cell r="M1809">
            <v>0</v>
          </cell>
          <cell r="N1809">
            <v>0</v>
          </cell>
          <cell r="O1809">
            <v>99999.999999999971</v>
          </cell>
          <cell r="Q1809">
            <v>99999.999999999971</v>
          </cell>
          <cell r="R1809">
            <v>0</v>
          </cell>
          <cell r="S1809">
            <v>1</v>
          </cell>
        </row>
        <row r="1810">
          <cell r="C1810">
            <v>180.19999999999405</v>
          </cell>
          <cell r="D1810">
            <v>1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99999.999999999971</v>
          </cell>
          <cell r="Q1810">
            <v>99999.999999999971</v>
          </cell>
          <cell r="R1810">
            <v>0</v>
          </cell>
          <cell r="S1810">
            <v>1</v>
          </cell>
        </row>
        <row r="1811">
          <cell r="C1811">
            <v>180.29999999999404</v>
          </cell>
          <cell r="D1811">
            <v>1</v>
          </cell>
          <cell r="F1811">
            <v>0</v>
          </cell>
          <cell r="G1811">
            <v>0</v>
          </cell>
          <cell r="H1811">
            <v>0</v>
          </cell>
          <cell r="I1811">
            <v>0</v>
          </cell>
          <cell r="J1811">
            <v>0</v>
          </cell>
          <cell r="K1811">
            <v>0</v>
          </cell>
          <cell r="L1811">
            <v>0</v>
          </cell>
          <cell r="M1811">
            <v>0</v>
          </cell>
          <cell r="N1811">
            <v>0</v>
          </cell>
          <cell r="O1811">
            <v>99999.999999999971</v>
          </cell>
          <cell r="Q1811">
            <v>99999.999999999971</v>
          </cell>
          <cell r="R1811">
            <v>0</v>
          </cell>
          <cell r="S1811">
            <v>1</v>
          </cell>
        </row>
        <row r="1812">
          <cell r="C1812">
            <v>180.39999999999404</v>
          </cell>
          <cell r="D1812">
            <v>1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99999.999999999971</v>
          </cell>
          <cell r="Q1812">
            <v>99999.999999999971</v>
          </cell>
          <cell r="R1812">
            <v>0</v>
          </cell>
          <cell r="S1812">
            <v>1</v>
          </cell>
        </row>
        <row r="1813">
          <cell r="C1813">
            <v>180.49999999999403</v>
          </cell>
          <cell r="D1813">
            <v>1</v>
          </cell>
          <cell r="F1813">
            <v>0</v>
          </cell>
          <cell r="G1813">
            <v>0</v>
          </cell>
          <cell r="H1813">
            <v>0</v>
          </cell>
          <cell r="I1813">
            <v>0</v>
          </cell>
          <cell r="J1813">
            <v>0</v>
          </cell>
          <cell r="K1813">
            <v>0</v>
          </cell>
          <cell r="L1813">
            <v>0</v>
          </cell>
          <cell r="M1813">
            <v>0</v>
          </cell>
          <cell r="N1813">
            <v>0</v>
          </cell>
          <cell r="O1813">
            <v>99999.999999999971</v>
          </cell>
          <cell r="Q1813">
            <v>99999.999999999971</v>
          </cell>
          <cell r="R1813">
            <v>0</v>
          </cell>
          <cell r="S1813">
            <v>1</v>
          </cell>
        </row>
        <row r="1814">
          <cell r="C1814">
            <v>180.59999999999403</v>
          </cell>
          <cell r="D1814">
            <v>1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99999.999999999971</v>
          </cell>
          <cell r="Q1814">
            <v>99999.999999999971</v>
          </cell>
          <cell r="R1814">
            <v>0</v>
          </cell>
          <cell r="S1814">
            <v>1</v>
          </cell>
        </row>
        <row r="1815">
          <cell r="C1815">
            <v>180.69999999999402</v>
          </cell>
          <cell r="D1815">
            <v>1</v>
          </cell>
          <cell r="F1815">
            <v>0</v>
          </cell>
          <cell r="G1815">
            <v>0</v>
          </cell>
          <cell r="H1815">
            <v>0</v>
          </cell>
          <cell r="I1815">
            <v>0</v>
          </cell>
          <cell r="J1815">
            <v>0</v>
          </cell>
          <cell r="K1815">
            <v>0</v>
          </cell>
          <cell r="L1815">
            <v>0</v>
          </cell>
          <cell r="M1815">
            <v>0</v>
          </cell>
          <cell r="N1815">
            <v>0</v>
          </cell>
          <cell r="O1815">
            <v>99999.999999999971</v>
          </cell>
          <cell r="Q1815">
            <v>99999.999999999971</v>
          </cell>
          <cell r="R1815">
            <v>0</v>
          </cell>
          <cell r="S1815">
            <v>1</v>
          </cell>
        </row>
        <row r="1816">
          <cell r="C1816">
            <v>180.79999999999401</v>
          </cell>
          <cell r="D1816">
            <v>1</v>
          </cell>
          <cell r="F1816">
            <v>0</v>
          </cell>
          <cell r="G1816">
            <v>0</v>
          </cell>
          <cell r="H1816">
            <v>0</v>
          </cell>
          <cell r="I1816">
            <v>0</v>
          </cell>
          <cell r="J1816">
            <v>0</v>
          </cell>
          <cell r="K1816">
            <v>0</v>
          </cell>
          <cell r="L1816">
            <v>0</v>
          </cell>
          <cell r="M1816">
            <v>0</v>
          </cell>
          <cell r="N1816">
            <v>0</v>
          </cell>
          <cell r="O1816">
            <v>99999.999999999971</v>
          </cell>
          <cell r="Q1816">
            <v>99999.999999999971</v>
          </cell>
          <cell r="R1816">
            <v>0</v>
          </cell>
          <cell r="S1816">
            <v>1</v>
          </cell>
        </row>
        <row r="1817">
          <cell r="C1817">
            <v>180.89999999999401</v>
          </cell>
          <cell r="D1817">
            <v>1</v>
          </cell>
          <cell r="F1817">
            <v>0</v>
          </cell>
          <cell r="G1817">
            <v>0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</v>
          </cell>
          <cell r="M1817">
            <v>0</v>
          </cell>
          <cell r="N1817">
            <v>0</v>
          </cell>
          <cell r="O1817">
            <v>99999.999999999971</v>
          </cell>
          <cell r="Q1817">
            <v>99999.999999999971</v>
          </cell>
          <cell r="R1817">
            <v>0</v>
          </cell>
          <cell r="S1817">
            <v>1</v>
          </cell>
        </row>
        <row r="1818">
          <cell r="C1818">
            <v>180.999999999994</v>
          </cell>
          <cell r="D1818">
            <v>1</v>
          </cell>
          <cell r="F1818">
            <v>0</v>
          </cell>
          <cell r="G1818">
            <v>0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0</v>
          </cell>
          <cell r="M1818">
            <v>0</v>
          </cell>
          <cell r="N1818">
            <v>0</v>
          </cell>
          <cell r="O1818">
            <v>99999.999999999971</v>
          </cell>
          <cell r="Q1818">
            <v>99999.999999999971</v>
          </cell>
          <cell r="R1818">
            <v>0</v>
          </cell>
          <cell r="S1818">
            <v>1</v>
          </cell>
        </row>
        <row r="1819">
          <cell r="C1819">
            <v>181.099999999994</v>
          </cell>
          <cell r="D1819">
            <v>1</v>
          </cell>
          <cell r="F1819">
            <v>0</v>
          </cell>
          <cell r="G1819">
            <v>0</v>
          </cell>
          <cell r="H1819">
            <v>0</v>
          </cell>
          <cell r="I1819">
            <v>0</v>
          </cell>
          <cell r="J1819">
            <v>0</v>
          </cell>
          <cell r="K1819">
            <v>0</v>
          </cell>
          <cell r="L1819">
            <v>0</v>
          </cell>
          <cell r="M1819">
            <v>0</v>
          </cell>
          <cell r="N1819">
            <v>0</v>
          </cell>
          <cell r="O1819">
            <v>99999.999999999971</v>
          </cell>
          <cell r="Q1819">
            <v>99999.999999999971</v>
          </cell>
          <cell r="R1819">
            <v>0</v>
          </cell>
          <cell r="S1819">
            <v>1</v>
          </cell>
        </row>
        <row r="1820">
          <cell r="C1820">
            <v>181.19999999999399</v>
          </cell>
          <cell r="D1820">
            <v>1</v>
          </cell>
          <cell r="F1820">
            <v>0</v>
          </cell>
          <cell r="G1820">
            <v>0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0</v>
          </cell>
          <cell r="M1820">
            <v>0</v>
          </cell>
          <cell r="N1820">
            <v>0</v>
          </cell>
          <cell r="O1820">
            <v>99999.999999999971</v>
          </cell>
          <cell r="Q1820">
            <v>99999.999999999971</v>
          </cell>
          <cell r="R1820">
            <v>0</v>
          </cell>
          <cell r="S1820">
            <v>1</v>
          </cell>
        </row>
        <row r="1821">
          <cell r="C1821">
            <v>181.29999999999399</v>
          </cell>
          <cell r="D1821">
            <v>1</v>
          </cell>
          <cell r="F1821">
            <v>0</v>
          </cell>
          <cell r="G1821">
            <v>0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0</v>
          </cell>
          <cell r="M1821">
            <v>0</v>
          </cell>
          <cell r="N1821">
            <v>0</v>
          </cell>
          <cell r="O1821">
            <v>99999.999999999971</v>
          </cell>
          <cell r="Q1821">
            <v>99999.999999999971</v>
          </cell>
          <cell r="R1821">
            <v>0</v>
          </cell>
          <cell r="S1821">
            <v>1</v>
          </cell>
        </row>
        <row r="1822">
          <cell r="C1822">
            <v>181.39999999999398</v>
          </cell>
          <cell r="D1822">
            <v>1</v>
          </cell>
          <cell r="F1822">
            <v>0</v>
          </cell>
          <cell r="G1822">
            <v>0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</v>
          </cell>
          <cell r="M1822">
            <v>0</v>
          </cell>
          <cell r="N1822">
            <v>0</v>
          </cell>
          <cell r="O1822">
            <v>99999.999999999971</v>
          </cell>
          <cell r="Q1822">
            <v>99999.999999999971</v>
          </cell>
          <cell r="R1822">
            <v>0</v>
          </cell>
          <cell r="S1822">
            <v>1</v>
          </cell>
        </row>
        <row r="1823">
          <cell r="C1823">
            <v>181.49999999999397</v>
          </cell>
          <cell r="D1823">
            <v>1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99999.999999999971</v>
          </cell>
          <cell r="Q1823">
            <v>99999.999999999971</v>
          </cell>
          <cell r="R1823">
            <v>0</v>
          </cell>
          <cell r="S1823">
            <v>1</v>
          </cell>
        </row>
        <row r="1824">
          <cell r="C1824">
            <v>181.59999999999397</v>
          </cell>
          <cell r="D1824">
            <v>1</v>
          </cell>
          <cell r="F1824">
            <v>0</v>
          </cell>
          <cell r="G1824">
            <v>0</v>
          </cell>
          <cell r="H1824">
            <v>0</v>
          </cell>
          <cell r="I1824">
            <v>0</v>
          </cell>
          <cell r="J1824">
            <v>0</v>
          </cell>
          <cell r="K1824">
            <v>0</v>
          </cell>
          <cell r="L1824">
            <v>0</v>
          </cell>
          <cell r="M1824">
            <v>0</v>
          </cell>
          <cell r="N1824">
            <v>0</v>
          </cell>
          <cell r="O1824">
            <v>99999.999999999971</v>
          </cell>
          <cell r="Q1824">
            <v>99999.999999999971</v>
          </cell>
          <cell r="R1824">
            <v>0</v>
          </cell>
          <cell r="S1824">
            <v>1</v>
          </cell>
        </row>
        <row r="1825">
          <cell r="C1825">
            <v>181.69999999999396</v>
          </cell>
          <cell r="D1825">
            <v>1</v>
          </cell>
          <cell r="F1825">
            <v>0</v>
          </cell>
          <cell r="G1825">
            <v>0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0</v>
          </cell>
          <cell r="N1825">
            <v>0</v>
          </cell>
          <cell r="O1825">
            <v>99999.999999999971</v>
          </cell>
          <cell r="Q1825">
            <v>99999.999999999971</v>
          </cell>
          <cell r="R1825">
            <v>0</v>
          </cell>
          <cell r="S1825">
            <v>1</v>
          </cell>
        </row>
        <row r="1826">
          <cell r="C1826">
            <v>181.79999999999396</v>
          </cell>
          <cell r="D1826">
            <v>1</v>
          </cell>
          <cell r="F1826">
            <v>0</v>
          </cell>
          <cell r="G1826">
            <v>0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0</v>
          </cell>
          <cell r="M1826">
            <v>0</v>
          </cell>
          <cell r="N1826">
            <v>0</v>
          </cell>
          <cell r="O1826">
            <v>99999.999999999971</v>
          </cell>
          <cell r="Q1826">
            <v>99999.999999999971</v>
          </cell>
          <cell r="R1826">
            <v>0</v>
          </cell>
          <cell r="S1826">
            <v>1</v>
          </cell>
        </row>
        <row r="1827">
          <cell r="C1827">
            <v>181.89999999999395</v>
          </cell>
          <cell r="D1827">
            <v>1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99999.999999999971</v>
          </cell>
          <cell r="Q1827">
            <v>99999.999999999971</v>
          </cell>
          <cell r="R1827">
            <v>0</v>
          </cell>
          <cell r="S1827">
            <v>1</v>
          </cell>
        </row>
        <row r="1828">
          <cell r="C1828">
            <v>181.99999999999395</v>
          </cell>
          <cell r="D1828">
            <v>1</v>
          </cell>
          <cell r="F1828">
            <v>0</v>
          </cell>
          <cell r="G1828">
            <v>0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0</v>
          </cell>
          <cell r="M1828">
            <v>0</v>
          </cell>
          <cell r="N1828">
            <v>0</v>
          </cell>
          <cell r="O1828">
            <v>99999.999999999971</v>
          </cell>
          <cell r="Q1828">
            <v>99999.999999999971</v>
          </cell>
          <cell r="R1828">
            <v>0</v>
          </cell>
          <cell r="S1828">
            <v>1</v>
          </cell>
        </row>
        <row r="1829">
          <cell r="C1829">
            <v>182.09999999999394</v>
          </cell>
          <cell r="D1829">
            <v>1</v>
          </cell>
          <cell r="F1829">
            <v>0</v>
          </cell>
          <cell r="G1829">
            <v>0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0</v>
          </cell>
          <cell r="M1829">
            <v>0</v>
          </cell>
          <cell r="N1829">
            <v>0</v>
          </cell>
          <cell r="O1829">
            <v>99999.999999999971</v>
          </cell>
          <cell r="Q1829">
            <v>99999.999999999971</v>
          </cell>
          <cell r="R1829">
            <v>0</v>
          </cell>
          <cell r="S1829">
            <v>1</v>
          </cell>
        </row>
        <row r="1830">
          <cell r="C1830">
            <v>182.19999999999393</v>
          </cell>
          <cell r="D1830">
            <v>1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0</v>
          </cell>
          <cell r="M1830">
            <v>0</v>
          </cell>
          <cell r="N1830">
            <v>0</v>
          </cell>
          <cell r="O1830">
            <v>99999.999999999971</v>
          </cell>
          <cell r="Q1830">
            <v>99999.999999999971</v>
          </cell>
          <cell r="R1830">
            <v>0</v>
          </cell>
          <cell r="S1830">
            <v>1</v>
          </cell>
        </row>
        <row r="1831">
          <cell r="C1831">
            <v>182.29999999999393</v>
          </cell>
          <cell r="D1831">
            <v>1</v>
          </cell>
          <cell r="F1831">
            <v>0</v>
          </cell>
          <cell r="G1831">
            <v>0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0</v>
          </cell>
          <cell r="M1831">
            <v>0</v>
          </cell>
          <cell r="N1831">
            <v>0</v>
          </cell>
          <cell r="O1831">
            <v>99999.999999999971</v>
          </cell>
          <cell r="Q1831">
            <v>99999.999999999971</v>
          </cell>
          <cell r="R1831">
            <v>0</v>
          </cell>
          <cell r="S1831">
            <v>1</v>
          </cell>
        </row>
        <row r="1832">
          <cell r="C1832">
            <v>182.39999999999392</v>
          </cell>
          <cell r="D1832">
            <v>1</v>
          </cell>
          <cell r="F1832">
            <v>0</v>
          </cell>
          <cell r="G1832">
            <v>0</v>
          </cell>
          <cell r="H1832">
            <v>0</v>
          </cell>
          <cell r="I1832">
            <v>0</v>
          </cell>
          <cell r="J1832">
            <v>0</v>
          </cell>
          <cell r="K1832">
            <v>0</v>
          </cell>
          <cell r="L1832">
            <v>0</v>
          </cell>
          <cell r="M1832">
            <v>0</v>
          </cell>
          <cell r="N1832">
            <v>0</v>
          </cell>
          <cell r="O1832">
            <v>99999.999999999971</v>
          </cell>
          <cell r="Q1832">
            <v>99999.999999999971</v>
          </cell>
          <cell r="R1832">
            <v>0</v>
          </cell>
          <cell r="S1832">
            <v>1</v>
          </cell>
        </row>
        <row r="1833">
          <cell r="C1833">
            <v>182.49999999999392</v>
          </cell>
          <cell r="D1833">
            <v>1</v>
          </cell>
          <cell r="F1833">
            <v>0</v>
          </cell>
          <cell r="G1833">
            <v>0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0</v>
          </cell>
          <cell r="M1833">
            <v>0</v>
          </cell>
          <cell r="N1833">
            <v>0</v>
          </cell>
          <cell r="O1833">
            <v>99999.999999999971</v>
          </cell>
          <cell r="Q1833">
            <v>99999.999999999971</v>
          </cell>
          <cell r="R1833">
            <v>0</v>
          </cell>
          <cell r="S1833">
            <v>1</v>
          </cell>
        </row>
        <row r="1834">
          <cell r="C1834">
            <v>182.59999999999391</v>
          </cell>
          <cell r="D1834">
            <v>1</v>
          </cell>
          <cell r="F1834">
            <v>0</v>
          </cell>
          <cell r="G1834">
            <v>0</v>
          </cell>
          <cell r="H1834">
            <v>0</v>
          </cell>
          <cell r="I1834">
            <v>0</v>
          </cell>
          <cell r="J1834">
            <v>0</v>
          </cell>
          <cell r="K1834">
            <v>0</v>
          </cell>
          <cell r="L1834">
            <v>0</v>
          </cell>
          <cell r="M1834">
            <v>0</v>
          </cell>
          <cell r="N1834">
            <v>0</v>
          </cell>
          <cell r="O1834">
            <v>99999.999999999971</v>
          </cell>
          <cell r="Q1834">
            <v>99999.999999999971</v>
          </cell>
          <cell r="R1834">
            <v>0</v>
          </cell>
          <cell r="S1834">
            <v>1</v>
          </cell>
        </row>
        <row r="1835">
          <cell r="C1835">
            <v>182.69999999999391</v>
          </cell>
          <cell r="D1835">
            <v>1</v>
          </cell>
          <cell r="F1835">
            <v>0</v>
          </cell>
          <cell r="G1835">
            <v>0</v>
          </cell>
          <cell r="H1835">
            <v>0</v>
          </cell>
          <cell r="I1835">
            <v>0</v>
          </cell>
          <cell r="J1835">
            <v>0</v>
          </cell>
          <cell r="K1835">
            <v>0</v>
          </cell>
          <cell r="L1835">
            <v>0</v>
          </cell>
          <cell r="M1835">
            <v>0</v>
          </cell>
          <cell r="N1835">
            <v>0</v>
          </cell>
          <cell r="O1835">
            <v>99999.999999999971</v>
          </cell>
          <cell r="Q1835">
            <v>99999.999999999971</v>
          </cell>
          <cell r="R1835">
            <v>0</v>
          </cell>
          <cell r="S1835">
            <v>1</v>
          </cell>
        </row>
        <row r="1836">
          <cell r="C1836">
            <v>182.7999999999939</v>
          </cell>
          <cell r="D1836">
            <v>1</v>
          </cell>
          <cell r="F1836">
            <v>0</v>
          </cell>
          <cell r="G1836">
            <v>0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  <cell r="L1836">
            <v>0</v>
          </cell>
          <cell r="M1836">
            <v>0</v>
          </cell>
          <cell r="N1836">
            <v>0</v>
          </cell>
          <cell r="O1836">
            <v>99999.999999999971</v>
          </cell>
          <cell r="Q1836">
            <v>99999.999999999971</v>
          </cell>
          <cell r="R1836">
            <v>0</v>
          </cell>
          <cell r="S1836">
            <v>1</v>
          </cell>
        </row>
        <row r="1837">
          <cell r="C1837">
            <v>182.8999999999939</v>
          </cell>
          <cell r="D1837">
            <v>1</v>
          </cell>
          <cell r="F1837">
            <v>0</v>
          </cell>
          <cell r="G1837">
            <v>0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L1837">
            <v>0</v>
          </cell>
          <cell r="M1837">
            <v>0</v>
          </cell>
          <cell r="N1837">
            <v>0</v>
          </cell>
          <cell r="O1837">
            <v>99999.999999999971</v>
          </cell>
          <cell r="Q1837">
            <v>99999.999999999971</v>
          </cell>
          <cell r="R1837">
            <v>0</v>
          </cell>
          <cell r="S1837">
            <v>1</v>
          </cell>
        </row>
        <row r="1838">
          <cell r="C1838">
            <v>182.99999999999389</v>
          </cell>
          <cell r="D1838">
            <v>1</v>
          </cell>
          <cell r="F1838">
            <v>0</v>
          </cell>
          <cell r="G1838">
            <v>0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  <cell r="L1838">
            <v>0</v>
          </cell>
          <cell r="M1838">
            <v>0</v>
          </cell>
          <cell r="N1838">
            <v>0</v>
          </cell>
          <cell r="O1838">
            <v>99999.999999999971</v>
          </cell>
          <cell r="Q1838">
            <v>99999.999999999971</v>
          </cell>
          <cell r="R1838">
            <v>0</v>
          </cell>
          <cell r="S1838">
            <v>1</v>
          </cell>
        </row>
        <row r="1839">
          <cell r="C1839">
            <v>183.09999999999388</v>
          </cell>
          <cell r="D1839">
            <v>1</v>
          </cell>
          <cell r="F1839">
            <v>0</v>
          </cell>
          <cell r="G1839">
            <v>0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0</v>
          </cell>
          <cell r="M1839">
            <v>0</v>
          </cell>
          <cell r="N1839">
            <v>0</v>
          </cell>
          <cell r="O1839">
            <v>99999.999999999971</v>
          </cell>
          <cell r="Q1839">
            <v>99999.999999999971</v>
          </cell>
          <cell r="R1839">
            <v>0</v>
          </cell>
          <cell r="S1839">
            <v>1</v>
          </cell>
        </row>
        <row r="1840">
          <cell r="C1840">
            <v>183.19999999999388</v>
          </cell>
          <cell r="D1840">
            <v>1</v>
          </cell>
          <cell r="F1840">
            <v>0</v>
          </cell>
          <cell r="G1840">
            <v>0</v>
          </cell>
          <cell r="H1840">
            <v>0</v>
          </cell>
          <cell r="I1840">
            <v>0</v>
          </cell>
          <cell r="J1840">
            <v>0</v>
          </cell>
          <cell r="K1840">
            <v>0</v>
          </cell>
          <cell r="L1840">
            <v>0</v>
          </cell>
          <cell r="M1840">
            <v>0</v>
          </cell>
          <cell r="N1840">
            <v>0</v>
          </cell>
          <cell r="O1840">
            <v>99999.999999999971</v>
          </cell>
          <cell r="Q1840">
            <v>99999.999999999971</v>
          </cell>
          <cell r="R1840">
            <v>0</v>
          </cell>
          <cell r="S1840">
            <v>1</v>
          </cell>
        </row>
        <row r="1841">
          <cell r="C1841">
            <v>183.29999999999387</v>
          </cell>
          <cell r="D1841">
            <v>1</v>
          </cell>
          <cell r="F1841">
            <v>0</v>
          </cell>
          <cell r="G1841">
            <v>0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  <cell r="L1841">
            <v>0</v>
          </cell>
          <cell r="M1841">
            <v>0</v>
          </cell>
          <cell r="N1841">
            <v>0</v>
          </cell>
          <cell r="O1841">
            <v>99999.999999999971</v>
          </cell>
          <cell r="Q1841">
            <v>99999.999999999971</v>
          </cell>
          <cell r="R1841">
            <v>0</v>
          </cell>
          <cell r="S1841">
            <v>1</v>
          </cell>
        </row>
        <row r="1842">
          <cell r="C1842">
            <v>183.39999999999387</v>
          </cell>
          <cell r="D1842">
            <v>1</v>
          </cell>
          <cell r="F1842">
            <v>0</v>
          </cell>
          <cell r="G1842">
            <v>0</v>
          </cell>
          <cell r="H1842">
            <v>0</v>
          </cell>
          <cell r="I1842">
            <v>0</v>
          </cell>
          <cell r="J1842">
            <v>0</v>
          </cell>
          <cell r="K1842">
            <v>0</v>
          </cell>
          <cell r="L1842">
            <v>0</v>
          </cell>
          <cell r="M1842">
            <v>0</v>
          </cell>
          <cell r="N1842">
            <v>0</v>
          </cell>
          <cell r="O1842">
            <v>99999.999999999971</v>
          </cell>
          <cell r="Q1842">
            <v>99999.999999999971</v>
          </cell>
          <cell r="R1842">
            <v>0</v>
          </cell>
          <cell r="S1842">
            <v>1</v>
          </cell>
        </row>
        <row r="1843">
          <cell r="C1843">
            <v>183.49999999999386</v>
          </cell>
          <cell r="D1843">
            <v>1</v>
          </cell>
          <cell r="F1843">
            <v>0</v>
          </cell>
          <cell r="G1843">
            <v>0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  <cell r="L1843">
            <v>0</v>
          </cell>
          <cell r="M1843">
            <v>0</v>
          </cell>
          <cell r="N1843">
            <v>0</v>
          </cell>
          <cell r="O1843">
            <v>99999.999999999971</v>
          </cell>
          <cell r="Q1843">
            <v>99999.999999999971</v>
          </cell>
          <cell r="R1843">
            <v>0</v>
          </cell>
          <cell r="S1843">
            <v>1</v>
          </cell>
        </row>
        <row r="1844">
          <cell r="C1844">
            <v>183.59999999999386</v>
          </cell>
          <cell r="D1844">
            <v>1</v>
          </cell>
          <cell r="F1844">
            <v>0</v>
          </cell>
          <cell r="G1844">
            <v>0</v>
          </cell>
          <cell r="H1844">
            <v>0</v>
          </cell>
          <cell r="I1844">
            <v>0</v>
          </cell>
          <cell r="J1844">
            <v>0</v>
          </cell>
          <cell r="K1844">
            <v>0</v>
          </cell>
          <cell r="L1844">
            <v>0</v>
          </cell>
          <cell r="M1844">
            <v>0</v>
          </cell>
          <cell r="N1844">
            <v>0</v>
          </cell>
          <cell r="O1844">
            <v>99999.999999999971</v>
          </cell>
          <cell r="Q1844">
            <v>99999.999999999971</v>
          </cell>
          <cell r="R1844">
            <v>0</v>
          </cell>
          <cell r="S1844">
            <v>1</v>
          </cell>
        </row>
        <row r="1845">
          <cell r="C1845">
            <v>183.69999999999385</v>
          </cell>
          <cell r="D1845">
            <v>1</v>
          </cell>
          <cell r="F1845">
            <v>0</v>
          </cell>
          <cell r="G1845">
            <v>0</v>
          </cell>
          <cell r="H1845">
            <v>0</v>
          </cell>
          <cell r="I1845">
            <v>0</v>
          </cell>
          <cell r="J1845">
            <v>0</v>
          </cell>
          <cell r="K1845">
            <v>0</v>
          </cell>
          <cell r="L1845">
            <v>0</v>
          </cell>
          <cell r="M1845">
            <v>0</v>
          </cell>
          <cell r="N1845">
            <v>0</v>
          </cell>
          <cell r="O1845">
            <v>99999.999999999971</v>
          </cell>
          <cell r="Q1845">
            <v>99999.999999999971</v>
          </cell>
          <cell r="R1845">
            <v>0</v>
          </cell>
          <cell r="S1845">
            <v>1</v>
          </cell>
        </row>
        <row r="1846">
          <cell r="C1846">
            <v>183.79999999999384</v>
          </cell>
          <cell r="D1846">
            <v>1</v>
          </cell>
          <cell r="F1846">
            <v>0</v>
          </cell>
          <cell r="G1846">
            <v>0</v>
          </cell>
          <cell r="H1846">
            <v>0</v>
          </cell>
          <cell r="I1846">
            <v>0</v>
          </cell>
          <cell r="J1846">
            <v>0</v>
          </cell>
          <cell r="K1846">
            <v>0</v>
          </cell>
          <cell r="L1846">
            <v>0</v>
          </cell>
          <cell r="M1846">
            <v>0</v>
          </cell>
          <cell r="N1846">
            <v>0</v>
          </cell>
          <cell r="O1846">
            <v>99999.999999999971</v>
          </cell>
          <cell r="Q1846">
            <v>99999.999999999971</v>
          </cell>
          <cell r="R1846">
            <v>0</v>
          </cell>
          <cell r="S1846">
            <v>1</v>
          </cell>
        </row>
        <row r="1847">
          <cell r="C1847">
            <v>183.89999999999384</v>
          </cell>
          <cell r="D1847">
            <v>1</v>
          </cell>
          <cell r="F1847">
            <v>0</v>
          </cell>
          <cell r="G1847">
            <v>0</v>
          </cell>
          <cell r="H1847">
            <v>0</v>
          </cell>
          <cell r="I1847">
            <v>0</v>
          </cell>
          <cell r="J1847">
            <v>0</v>
          </cell>
          <cell r="K1847">
            <v>0</v>
          </cell>
          <cell r="L1847">
            <v>0</v>
          </cell>
          <cell r="M1847">
            <v>0</v>
          </cell>
          <cell r="N1847">
            <v>0</v>
          </cell>
          <cell r="O1847">
            <v>99999.999999999971</v>
          </cell>
          <cell r="Q1847">
            <v>99999.999999999971</v>
          </cell>
          <cell r="R1847">
            <v>0</v>
          </cell>
          <cell r="S1847">
            <v>1</v>
          </cell>
        </row>
        <row r="1848">
          <cell r="C1848">
            <v>183.99999999999383</v>
          </cell>
          <cell r="D1848">
            <v>1</v>
          </cell>
          <cell r="F1848">
            <v>0</v>
          </cell>
          <cell r="G1848">
            <v>0</v>
          </cell>
          <cell r="H1848">
            <v>0</v>
          </cell>
          <cell r="I1848">
            <v>0</v>
          </cell>
          <cell r="J1848">
            <v>0</v>
          </cell>
          <cell r="K1848">
            <v>0</v>
          </cell>
          <cell r="L1848">
            <v>0</v>
          </cell>
          <cell r="M1848">
            <v>0</v>
          </cell>
          <cell r="N1848">
            <v>0</v>
          </cell>
          <cell r="O1848">
            <v>99999.999999999971</v>
          </cell>
          <cell r="Q1848">
            <v>99999.999999999971</v>
          </cell>
          <cell r="R1848">
            <v>0</v>
          </cell>
          <cell r="S1848">
            <v>1</v>
          </cell>
        </row>
        <row r="1849">
          <cell r="C1849">
            <v>184.09999999999383</v>
          </cell>
          <cell r="D1849">
            <v>1</v>
          </cell>
          <cell r="F1849">
            <v>0</v>
          </cell>
          <cell r="G1849">
            <v>0</v>
          </cell>
          <cell r="H1849">
            <v>0</v>
          </cell>
          <cell r="I1849">
            <v>0</v>
          </cell>
          <cell r="J1849">
            <v>0</v>
          </cell>
          <cell r="K1849">
            <v>0</v>
          </cell>
          <cell r="L1849">
            <v>0</v>
          </cell>
          <cell r="M1849">
            <v>0</v>
          </cell>
          <cell r="N1849">
            <v>0</v>
          </cell>
          <cell r="O1849">
            <v>99999.999999999971</v>
          </cell>
          <cell r="Q1849">
            <v>99999.999999999971</v>
          </cell>
          <cell r="R1849">
            <v>0</v>
          </cell>
          <cell r="S1849">
            <v>1</v>
          </cell>
        </row>
        <row r="1850">
          <cell r="C1850">
            <v>184.19999999999382</v>
          </cell>
          <cell r="D1850">
            <v>1</v>
          </cell>
          <cell r="F1850">
            <v>0</v>
          </cell>
          <cell r="G1850">
            <v>0</v>
          </cell>
          <cell r="H1850">
            <v>0</v>
          </cell>
          <cell r="I1850">
            <v>0</v>
          </cell>
          <cell r="J1850">
            <v>0</v>
          </cell>
          <cell r="K1850">
            <v>0</v>
          </cell>
          <cell r="L1850">
            <v>0</v>
          </cell>
          <cell r="M1850">
            <v>0</v>
          </cell>
          <cell r="N1850">
            <v>0</v>
          </cell>
          <cell r="O1850">
            <v>99999.999999999971</v>
          </cell>
          <cell r="Q1850">
            <v>99999.999999999971</v>
          </cell>
          <cell r="R1850">
            <v>0</v>
          </cell>
          <cell r="S1850">
            <v>1</v>
          </cell>
        </row>
        <row r="1851">
          <cell r="C1851">
            <v>184.29999999999382</v>
          </cell>
          <cell r="D1851">
            <v>1</v>
          </cell>
          <cell r="F1851">
            <v>0</v>
          </cell>
          <cell r="G1851">
            <v>0</v>
          </cell>
          <cell r="H1851">
            <v>0</v>
          </cell>
          <cell r="I1851">
            <v>0</v>
          </cell>
          <cell r="J1851">
            <v>0</v>
          </cell>
          <cell r="K1851">
            <v>0</v>
          </cell>
          <cell r="L1851">
            <v>0</v>
          </cell>
          <cell r="M1851">
            <v>0</v>
          </cell>
          <cell r="N1851">
            <v>0</v>
          </cell>
          <cell r="O1851">
            <v>99999.999999999971</v>
          </cell>
          <cell r="Q1851">
            <v>99999.999999999971</v>
          </cell>
          <cell r="R1851">
            <v>0</v>
          </cell>
          <cell r="S1851">
            <v>1</v>
          </cell>
        </row>
        <row r="1852">
          <cell r="C1852">
            <v>184.39999999999381</v>
          </cell>
          <cell r="D1852">
            <v>1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99999.999999999971</v>
          </cell>
          <cell r="Q1852">
            <v>99999.999999999971</v>
          </cell>
          <cell r="R1852">
            <v>0</v>
          </cell>
          <cell r="S1852">
            <v>1</v>
          </cell>
        </row>
        <row r="1853">
          <cell r="C1853">
            <v>184.4999999999938</v>
          </cell>
          <cell r="D1853">
            <v>1</v>
          </cell>
          <cell r="F1853">
            <v>0</v>
          </cell>
          <cell r="G1853">
            <v>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99999.999999999971</v>
          </cell>
          <cell r="Q1853">
            <v>99999.999999999971</v>
          </cell>
          <cell r="R1853">
            <v>0</v>
          </cell>
          <cell r="S1853">
            <v>1</v>
          </cell>
        </row>
        <row r="1854">
          <cell r="C1854">
            <v>184.5999999999938</v>
          </cell>
          <cell r="D1854">
            <v>1</v>
          </cell>
          <cell r="F1854">
            <v>0</v>
          </cell>
          <cell r="G1854">
            <v>0</v>
          </cell>
          <cell r="H1854">
            <v>0</v>
          </cell>
          <cell r="I1854">
            <v>0</v>
          </cell>
          <cell r="J1854">
            <v>0</v>
          </cell>
          <cell r="K1854">
            <v>0</v>
          </cell>
          <cell r="L1854">
            <v>0</v>
          </cell>
          <cell r="M1854">
            <v>0</v>
          </cell>
          <cell r="N1854">
            <v>0</v>
          </cell>
          <cell r="O1854">
            <v>99999.999999999971</v>
          </cell>
          <cell r="Q1854">
            <v>99999.999999999971</v>
          </cell>
          <cell r="R1854">
            <v>0</v>
          </cell>
          <cell r="S1854">
            <v>1</v>
          </cell>
        </row>
        <row r="1855">
          <cell r="C1855">
            <v>184.69999999999379</v>
          </cell>
          <cell r="D1855">
            <v>1</v>
          </cell>
          <cell r="F1855">
            <v>0</v>
          </cell>
          <cell r="G1855">
            <v>0</v>
          </cell>
          <cell r="H1855">
            <v>0</v>
          </cell>
          <cell r="I1855">
            <v>0</v>
          </cell>
          <cell r="J1855">
            <v>0</v>
          </cell>
          <cell r="K1855">
            <v>0</v>
          </cell>
          <cell r="L1855">
            <v>0</v>
          </cell>
          <cell r="M1855">
            <v>0</v>
          </cell>
          <cell r="N1855">
            <v>0</v>
          </cell>
          <cell r="O1855">
            <v>99999.999999999971</v>
          </cell>
          <cell r="Q1855">
            <v>99999.999999999971</v>
          </cell>
          <cell r="R1855">
            <v>0</v>
          </cell>
          <cell r="S1855">
            <v>1</v>
          </cell>
        </row>
        <row r="1856">
          <cell r="C1856">
            <v>184.79999999999379</v>
          </cell>
          <cell r="D1856">
            <v>1</v>
          </cell>
          <cell r="F1856">
            <v>0</v>
          </cell>
          <cell r="G1856">
            <v>0</v>
          </cell>
          <cell r="H1856">
            <v>0</v>
          </cell>
          <cell r="I1856">
            <v>0</v>
          </cell>
          <cell r="J1856">
            <v>0</v>
          </cell>
          <cell r="K1856">
            <v>0</v>
          </cell>
          <cell r="L1856">
            <v>0</v>
          </cell>
          <cell r="M1856">
            <v>0</v>
          </cell>
          <cell r="N1856">
            <v>0</v>
          </cell>
          <cell r="O1856">
            <v>99999.999999999971</v>
          </cell>
          <cell r="Q1856">
            <v>99999.999999999971</v>
          </cell>
          <cell r="R1856">
            <v>0</v>
          </cell>
          <cell r="S1856">
            <v>1</v>
          </cell>
        </row>
        <row r="1857">
          <cell r="C1857">
            <v>184.89999999999378</v>
          </cell>
          <cell r="D1857">
            <v>1</v>
          </cell>
          <cell r="F1857">
            <v>0</v>
          </cell>
          <cell r="G1857">
            <v>0</v>
          </cell>
          <cell r="H1857">
            <v>0</v>
          </cell>
          <cell r="I1857">
            <v>0</v>
          </cell>
          <cell r="J1857">
            <v>0</v>
          </cell>
          <cell r="K1857">
            <v>0</v>
          </cell>
          <cell r="L1857">
            <v>0</v>
          </cell>
          <cell r="M1857">
            <v>0</v>
          </cell>
          <cell r="N1857">
            <v>0</v>
          </cell>
          <cell r="O1857">
            <v>99999.999999999971</v>
          </cell>
          <cell r="Q1857">
            <v>99999.999999999971</v>
          </cell>
          <cell r="R1857">
            <v>0</v>
          </cell>
          <cell r="S1857">
            <v>1</v>
          </cell>
        </row>
        <row r="1858">
          <cell r="C1858">
            <v>184.99999999999378</v>
          </cell>
          <cell r="D1858">
            <v>1</v>
          </cell>
          <cell r="F1858">
            <v>0</v>
          </cell>
          <cell r="G1858">
            <v>0</v>
          </cell>
          <cell r="H1858">
            <v>0</v>
          </cell>
          <cell r="I1858">
            <v>0</v>
          </cell>
          <cell r="J1858">
            <v>0</v>
          </cell>
          <cell r="K1858">
            <v>0</v>
          </cell>
          <cell r="L1858">
            <v>0</v>
          </cell>
          <cell r="M1858">
            <v>0</v>
          </cell>
          <cell r="N1858">
            <v>0</v>
          </cell>
          <cell r="O1858">
            <v>99999.999999999971</v>
          </cell>
          <cell r="Q1858">
            <v>99999.999999999971</v>
          </cell>
          <cell r="R1858">
            <v>0</v>
          </cell>
          <cell r="S1858">
            <v>1</v>
          </cell>
        </row>
        <row r="1859">
          <cell r="C1859">
            <v>185.09999999999377</v>
          </cell>
          <cell r="D1859">
            <v>1</v>
          </cell>
          <cell r="F1859">
            <v>0</v>
          </cell>
          <cell r="G1859">
            <v>0</v>
          </cell>
          <cell r="H1859">
            <v>0</v>
          </cell>
          <cell r="I1859">
            <v>0</v>
          </cell>
          <cell r="J1859">
            <v>0</v>
          </cell>
          <cell r="K1859">
            <v>0</v>
          </cell>
          <cell r="L1859">
            <v>0</v>
          </cell>
          <cell r="M1859">
            <v>0</v>
          </cell>
          <cell r="N1859">
            <v>0</v>
          </cell>
          <cell r="O1859">
            <v>99999.999999999971</v>
          </cell>
          <cell r="Q1859">
            <v>99999.999999999971</v>
          </cell>
          <cell r="R1859">
            <v>0</v>
          </cell>
          <cell r="S1859">
            <v>1</v>
          </cell>
        </row>
        <row r="1860">
          <cell r="C1860">
            <v>185.19999999999376</v>
          </cell>
          <cell r="D1860">
            <v>1</v>
          </cell>
          <cell r="F1860">
            <v>0</v>
          </cell>
          <cell r="G1860">
            <v>0</v>
          </cell>
          <cell r="H1860">
            <v>0</v>
          </cell>
          <cell r="I1860">
            <v>0</v>
          </cell>
          <cell r="J1860">
            <v>0</v>
          </cell>
          <cell r="K1860">
            <v>0</v>
          </cell>
          <cell r="L1860">
            <v>0</v>
          </cell>
          <cell r="M1860">
            <v>0</v>
          </cell>
          <cell r="N1860">
            <v>0</v>
          </cell>
          <cell r="O1860">
            <v>99999.999999999971</v>
          </cell>
          <cell r="Q1860">
            <v>99999.999999999971</v>
          </cell>
          <cell r="R1860">
            <v>0</v>
          </cell>
          <cell r="S1860">
            <v>1</v>
          </cell>
        </row>
        <row r="1861">
          <cell r="C1861">
            <v>185.29999999999376</v>
          </cell>
          <cell r="D1861">
            <v>1</v>
          </cell>
          <cell r="F1861">
            <v>0</v>
          </cell>
          <cell r="G1861">
            <v>0</v>
          </cell>
          <cell r="H1861">
            <v>0</v>
          </cell>
          <cell r="I1861">
            <v>0</v>
          </cell>
          <cell r="J1861">
            <v>0</v>
          </cell>
          <cell r="K1861">
            <v>0</v>
          </cell>
          <cell r="L1861">
            <v>0</v>
          </cell>
          <cell r="M1861">
            <v>0</v>
          </cell>
          <cell r="N1861">
            <v>0</v>
          </cell>
          <cell r="O1861">
            <v>99999.999999999971</v>
          </cell>
          <cell r="Q1861">
            <v>99999.999999999971</v>
          </cell>
          <cell r="R1861">
            <v>0</v>
          </cell>
          <cell r="S1861">
            <v>1</v>
          </cell>
        </row>
        <row r="1862">
          <cell r="C1862">
            <v>185.39999999999375</v>
          </cell>
          <cell r="D1862">
            <v>1</v>
          </cell>
          <cell r="F1862">
            <v>0</v>
          </cell>
          <cell r="G1862">
            <v>0</v>
          </cell>
          <cell r="H1862">
            <v>0</v>
          </cell>
          <cell r="I1862">
            <v>0</v>
          </cell>
          <cell r="J1862">
            <v>0</v>
          </cell>
          <cell r="K1862">
            <v>0</v>
          </cell>
          <cell r="L1862">
            <v>0</v>
          </cell>
          <cell r="M1862">
            <v>0</v>
          </cell>
          <cell r="N1862">
            <v>0</v>
          </cell>
          <cell r="O1862">
            <v>99999.999999999971</v>
          </cell>
          <cell r="Q1862">
            <v>99999.999999999971</v>
          </cell>
          <cell r="R1862">
            <v>0</v>
          </cell>
          <cell r="S1862">
            <v>1</v>
          </cell>
        </row>
        <row r="1863">
          <cell r="C1863">
            <v>185.49999999999375</v>
          </cell>
          <cell r="D1863">
            <v>1</v>
          </cell>
          <cell r="F1863">
            <v>0</v>
          </cell>
          <cell r="G1863">
            <v>0</v>
          </cell>
          <cell r="H1863">
            <v>0</v>
          </cell>
          <cell r="I1863">
            <v>0</v>
          </cell>
          <cell r="J1863">
            <v>0</v>
          </cell>
          <cell r="K1863">
            <v>0</v>
          </cell>
          <cell r="L1863">
            <v>0</v>
          </cell>
          <cell r="M1863">
            <v>0</v>
          </cell>
          <cell r="N1863">
            <v>0</v>
          </cell>
          <cell r="O1863">
            <v>99999.999999999971</v>
          </cell>
          <cell r="Q1863">
            <v>99999.999999999971</v>
          </cell>
          <cell r="R1863">
            <v>0</v>
          </cell>
          <cell r="S1863">
            <v>1</v>
          </cell>
        </row>
        <row r="1864">
          <cell r="C1864">
            <v>185.59999999999374</v>
          </cell>
          <cell r="D1864">
            <v>1</v>
          </cell>
          <cell r="F1864">
            <v>0</v>
          </cell>
          <cell r="G1864">
            <v>0</v>
          </cell>
          <cell r="H1864">
            <v>0</v>
          </cell>
          <cell r="I1864">
            <v>0</v>
          </cell>
          <cell r="J1864">
            <v>0</v>
          </cell>
          <cell r="K1864">
            <v>0</v>
          </cell>
          <cell r="L1864">
            <v>0</v>
          </cell>
          <cell r="M1864">
            <v>0</v>
          </cell>
          <cell r="N1864">
            <v>0</v>
          </cell>
          <cell r="O1864">
            <v>99999.999999999971</v>
          </cell>
          <cell r="Q1864">
            <v>99999.999999999971</v>
          </cell>
          <cell r="R1864">
            <v>0</v>
          </cell>
          <cell r="S1864">
            <v>1</v>
          </cell>
        </row>
        <row r="1865">
          <cell r="C1865">
            <v>185.69999999999374</v>
          </cell>
          <cell r="D1865">
            <v>1</v>
          </cell>
          <cell r="F1865">
            <v>0</v>
          </cell>
          <cell r="G1865">
            <v>0</v>
          </cell>
          <cell r="H1865">
            <v>0</v>
          </cell>
          <cell r="I1865">
            <v>0</v>
          </cell>
          <cell r="J1865">
            <v>0</v>
          </cell>
          <cell r="K1865">
            <v>0</v>
          </cell>
          <cell r="L1865">
            <v>0</v>
          </cell>
          <cell r="M1865">
            <v>0</v>
          </cell>
          <cell r="N1865">
            <v>0</v>
          </cell>
          <cell r="O1865">
            <v>99999.999999999971</v>
          </cell>
          <cell r="Q1865">
            <v>99999.999999999971</v>
          </cell>
          <cell r="R1865">
            <v>0</v>
          </cell>
          <cell r="S1865">
            <v>1</v>
          </cell>
        </row>
        <row r="1866">
          <cell r="C1866">
            <v>185.79999999999373</v>
          </cell>
          <cell r="D1866">
            <v>1</v>
          </cell>
          <cell r="F1866">
            <v>0</v>
          </cell>
          <cell r="G1866">
            <v>0</v>
          </cell>
          <cell r="H1866">
            <v>0</v>
          </cell>
          <cell r="I1866">
            <v>0</v>
          </cell>
          <cell r="J1866">
            <v>0</v>
          </cell>
          <cell r="K1866">
            <v>0</v>
          </cell>
          <cell r="L1866">
            <v>0</v>
          </cell>
          <cell r="M1866">
            <v>0</v>
          </cell>
          <cell r="N1866">
            <v>0</v>
          </cell>
          <cell r="O1866">
            <v>99999.999999999971</v>
          </cell>
          <cell r="Q1866">
            <v>99999.999999999971</v>
          </cell>
          <cell r="R1866">
            <v>0</v>
          </cell>
          <cell r="S1866">
            <v>1</v>
          </cell>
        </row>
        <row r="1867">
          <cell r="C1867">
            <v>185.89999999999372</v>
          </cell>
          <cell r="D1867">
            <v>1</v>
          </cell>
          <cell r="F1867">
            <v>0</v>
          </cell>
          <cell r="G1867">
            <v>0</v>
          </cell>
          <cell r="H1867">
            <v>0</v>
          </cell>
          <cell r="I1867">
            <v>0</v>
          </cell>
          <cell r="J1867">
            <v>0</v>
          </cell>
          <cell r="K1867">
            <v>0</v>
          </cell>
          <cell r="L1867">
            <v>0</v>
          </cell>
          <cell r="M1867">
            <v>0</v>
          </cell>
          <cell r="N1867">
            <v>0</v>
          </cell>
          <cell r="O1867">
            <v>99999.999999999971</v>
          </cell>
          <cell r="Q1867">
            <v>99999.999999999971</v>
          </cell>
          <cell r="R1867">
            <v>0</v>
          </cell>
          <cell r="S1867">
            <v>1</v>
          </cell>
        </row>
        <row r="1868">
          <cell r="C1868">
            <v>185.99999999999372</v>
          </cell>
          <cell r="D1868">
            <v>1</v>
          </cell>
          <cell r="F1868">
            <v>0</v>
          </cell>
          <cell r="G1868">
            <v>0</v>
          </cell>
          <cell r="H1868">
            <v>0</v>
          </cell>
          <cell r="I1868">
            <v>0</v>
          </cell>
          <cell r="J1868">
            <v>0</v>
          </cell>
          <cell r="K1868">
            <v>0</v>
          </cell>
          <cell r="L1868">
            <v>0</v>
          </cell>
          <cell r="M1868">
            <v>0</v>
          </cell>
          <cell r="N1868">
            <v>0</v>
          </cell>
          <cell r="O1868">
            <v>99999.999999999971</v>
          </cell>
          <cell r="Q1868">
            <v>99999.999999999971</v>
          </cell>
          <cell r="R1868">
            <v>0</v>
          </cell>
          <cell r="S1868">
            <v>1</v>
          </cell>
        </row>
        <row r="1869">
          <cell r="C1869">
            <v>186.09999999999371</v>
          </cell>
          <cell r="D1869">
            <v>1</v>
          </cell>
          <cell r="F1869">
            <v>0</v>
          </cell>
          <cell r="G1869">
            <v>0</v>
          </cell>
          <cell r="H1869">
            <v>0</v>
          </cell>
          <cell r="I1869">
            <v>0</v>
          </cell>
          <cell r="J1869">
            <v>0</v>
          </cell>
          <cell r="K1869">
            <v>0</v>
          </cell>
          <cell r="L1869">
            <v>0</v>
          </cell>
          <cell r="M1869">
            <v>0</v>
          </cell>
          <cell r="N1869">
            <v>0</v>
          </cell>
          <cell r="O1869">
            <v>99999.999999999971</v>
          </cell>
          <cell r="Q1869">
            <v>99999.999999999971</v>
          </cell>
          <cell r="R1869">
            <v>0</v>
          </cell>
          <cell r="S1869">
            <v>1</v>
          </cell>
        </row>
        <row r="1870">
          <cell r="C1870">
            <v>186.19999999999371</v>
          </cell>
          <cell r="D1870">
            <v>1</v>
          </cell>
          <cell r="F1870">
            <v>0</v>
          </cell>
          <cell r="G1870">
            <v>0</v>
          </cell>
          <cell r="H1870">
            <v>0</v>
          </cell>
          <cell r="I1870">
            <v>0</v>
          </cell>
          <cell r="J1870">
            <v>0</v>
          </cell>
          <cell r="K1870">
            <v>0</v>
          </cell>
          <cell r="L1870">
            <v>0</v>
          </cell>
          <cell r="M1870">
            <v>0</v>
          </cell>
          <cell r="N1870">
            <v>0</v>
          </cell>
          <cell r="O1870">
            <v>99999.999999999971</v>
          </cell>
          <cell r="Q1870">
            <v>99999.999999999971</v>
          </cell>
          <cell r="R1870">
            <v>0</v>
          </cell>
          <cell r="S1870">
            <v>1</v>
          </cell>
        </row>
        <row r="1871">
          <cell r="C1871">
            <v>186.2999999999937</v>
          </cell>
          <cell r="D1871">
            <v>1</v>
          </cell>
          <cell r="F1871">
            <v>0</v>
          </cell>
          <cell r="G1871">
            <v>0</v>
          </cell>
          <cell r="H1871">
            <v>0</v>
          </cell>
          <cell r="I1871">
            <v>0</v>
          </cell>
          <cell r="J1871">
            <v>0</v>
          </cell>
          <cell r="K1871">
            <v>0</v>
          </cell>
          <cell r="L1871">
            <v>0</v>
          </cell>
          <cell r="M1871">
            <v>0</v>
          </cell>
          <cell r="N1871">
            <v>0</v>
          </cell>
          <cell r="O1871">
            <v>99999.999999999971</v>
          </cell>
          <cell r="Q1871">
            <v>99999.999999999971</v>
          </cell>
          <cell r="R1871">
            <v>0</v>
          </cell>
          <cell r="S1871">
            <v>1</v>
          </cell>
        </row>
        <row r="1872">
          <cell r="C1872">
            <v>186.3999999999937</v>
          </cell>
          <cell r="D1872">
            <v>1</v>
          </cell>
          <cell r="F1872">
            <v>0</v>
          </cell>
          <cell r="G1872">
            <v>0</v>
          </cell>
          <cell r="H1872">
            <v>0</v>
          </cell>
          <cell r="I1872">
            <v>0</v>
          </cell>
          <cell r="J1872">
            <v>0</v>
          </cell>
          <cell r="K1872">
            <v>0</v>
          </cell>
          <cell r="L1872">
            <v>0</v>
          </cell>
          <cell r="M1872">
            <v>0</v>
          </cell>
          <cell r="N1872">
            <v>0</v>
          </cell>
          <cell r="O1872">
            <v>99999.999999999971</v>
          </cell>
          <cell r="Q1872">
            <v>99999.999999999971</v>
          </cell>
          <cell r="R1872">
            <v>0</v>
          </cell>
          <cell r="S1872">
            <v>1</v>
          </cell>
        </row>
        <row r="1873">
          <cell r="C1873">
            <v>186.49999999999369</v>
          </cell>
          <cell r="D1873">
            <v>1</v>
          </cell>
          <cell r="F1873">
            <v>0</v>
          </cell>
          <cell r="G1873">
            <v>0</v>
          </cell>
          <cell r="H1873">
            <v>0</v>
          </cell>
          <cell r="I1873">
            <v>0</v>
          </cell>
          <cell r="J1873">
            <v>0</v>
          </cell>
          <cell r="K1873">
            <v>0</v>
          </cell>
          <cell r="L1873">
            <v>0</v>
          </cell>
          <cell r="M1873">
            <v>0</v>
          </cell>
          <cell r="N1873">
            <v>0</v>
          </cell>
          <cell r="O1873">
            <v>99999.999999999971</v>
          </cell>
          <cell r="Q1873">
            <v>99999.999999999971</v>
          </cell>
          <cell r="R1873">
            <v>0</v>
          </cell>
          <cell r="S1873">
            <v>1</v>
          </cell>
        </row>
        <row r="1874">
          <cell r="C1874">
            <v>186.59999999999368</v>
          </cell>
          <cell r="D1874">
            <v>1</v>
          </cell>
          <cell r="F1874">
            <v>0</v>
          </cell>
          <cell r="G1874">
            <v>0</v>
          </cell>
          <cell r="H1874">
            <v>0</v>
          </cell>
          <cell r="I1874">
            <v>0</v>
          </cell>
          <cell r="J1874">
            <v>0</v>
          </cell>
          <cell r="K1874">
            <v>0</v>
          </cell>
          <cell r="L1874">
            <v>0</v>
          </cell>
          <cell r="M1874">
            <v>0</v>
          </cell>
          <cell r="N1874">
            <v>0</v>
          </cell>
          <cell r="O1874">
            <v>99999.999999999971</v>
          </cell>
          <cell r="Q1874">
            <v>99999.999999999971</v>
          </cell>
          <cell r="R1874">
            <v>0</v>
          </cell>
          <cell r="S1874">
            <v>1</v>
          </cell>
        </row>
        <row r="1875">
          <cell r="C1875">
            <v>186.69999999999368</v>
          </cell>
          <cell r="D1875">
            <v>1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99999.999999999971</v>
          </cell>
          <cell r="Q1875">
            <v>99999.999999999971</v>
          </cell>
          <cell r="R1875">
            <v>0</v>
          </cell>
          <cell r="S1875">
            <v>1</v>
          </cell>
        </row>
        <row r="1876">
          <cell r="C1876">
            <v>186.79999999999367</v>
          </cell>
          <cell r="D1876">
            <v>1</v>
          </cell>
          <cell r="F1876">
            <v>0</v>
          </cell>
          <cell r="G1876">
            <v>0</v>
          </cell>
          <cell r="H1876">
            <v>0</v>
          </cell>
          <cell r="I1876">
            <v>0</v>
          </cell>
          <cell r="J1876">
            <v>0</v>
          </cell>
          <cell r="K1876">
            <v>0</v>
          </cell>
          <cell r="L1876">
            <v>0</v>
          </cell>
          <cell r="M1876">
            <v>0</v>
          </cell>
          <cell r="N1876">
            <v>0</v>
          </cell>
          <cell r="O1876">
            <v>99999.999999999971</v>
          </cell>
          <cell r="Q1876">
            <v>99999.999999999971</v>
          </cell>
          <cell r="R1876">
            <v>0</v>
          </cell>
          <cell r="S1876">
            <v>1</v>
          </cell>
        </row>
        <row r="1877">
          <cell r="C1877">
            <v>186.89999999999367</v>
          </cell>
          <cell r="D1877">
            <v>1</v>
          </cell>
          <cell r="F1877">
            <v>0</v>
          </cell>
          <cell r="G1877">
            <v>0</v>
          </cell>
          <cell r="H1877">
            <v>0</v>
          </cell>
          <cell r="I1877">
            <v>0</v>
          </cell>
          <cell r="J1877">
            <v>0</v>
          </cell>
          <cell r="K1877">
            <v>0</v>
          </cell>
          <cell r="L1877">
            <v>0</v>
          </cell>
          <cell r="M1877">
            <v>0</v>
          </cell>
          <cell r="N1877">
            <v>0</v>
          </cell>
          <cell r="O1877">
            <v>99999.999999999971</v>
          </cell>
          <cell r="Q1877">
            <v>99999.999999999971</v>
          </cell>
          <cell r="R1877">
            <v>0</v>
          </cell>
          <cell r="S1877">
            <v>1</v>
          </cell>
        </row>
        <row r="1878">
          <cell r="C1878">
            <v>186.99999999999366</v>
          </cell>
          <cell r="D1878">
            <v>1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0</v>
          </cell>
          <cell r="M1878">
            <v>0</v>
          </cell>
          <cell r="N1878">
            <v>0</v>
          </cell>
          <cell r="O1878">
            <v>99999.999999999971</v>
          </cell>
          <cell r="Q1878">
            <v>99999.999999999971</v>
          </cell>
          <cell r="R1878">
            <v>0</v>
          </cell>
          <cell r="S1878">
            <v>1</v>
          </cell>
        </row>
        <row r="1879">
          <cell r="C1879">
            <v>187.09999999999366</v>
          </cell>
          <cell r="D1879">
            <v>1</v>
          </cell>
          <cell r="F1879">
            <v>0</v>
          </cell>
          <cell r="G1879">
            <v>0</v>
          </cell>
          <cell r="H1879">
            <v>0</v>
          </cell>
          <cell r="I1879">
            <v>0</v>
          </cell>
          <cell r="J1879">
            <v>0</v>
          </cell>
          <cell r="K1879">
            <v>0</v>
          </cell>
          <cell r="L1879">
            <v>0</v>
          </cell>
          <cell r="M1879">
            <v>0</v>
          </cell>
          <cell r="N1879">
            <v>0</v>
          </cell>
          <cell r="O1879">
            <v>99999.999999999971</v>
          </cell>
          <cell r="Q1879">
            <v>99999.999999999971</v>
          </cell>
          <cell r="R1879">
            <v>0</v>
          </cell>
          <cell r="S1879">
            <v>1</v>
          </cell>
        </row>
        <row r="1880">
          <cell r="C1880">
            <v>187.19999999999365</v>
          </cell>
          <cell r="D1880">
            <v>1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0</v>
          </cell>
          <cell r="M1880">
            <v>0</v>
          </cell>
          <cell r="N1880">
            <v>0</v>
          </cell>
          <cell r="O1880">
            <v>99999.999999999971</v>
          </cell>
          <cell r="Q1880">
            <v>99999.999999999971</v>
          </cell>
          <cell r="R1880">
            <v>0</v>
          </cell>
          <cell r="S1880">
            <v>1</v>
          </cell>
        </row>
        <row r="1881">
          <cell r="C1881">
            <v>187.29999999999364</v>
          </cell>
          <cell r="D1881">
            <v>1</v>
          </cell>
          <cell r="F1881">
            <v>0</v>
          </cell>
          <cell r="G1881">
            <v>0</v>
          </cell>
          <cell r="H1881">
            <v>0</v>
          </cell>
          <cell r="I1881">
            <v>0</v>
          </cell>
          <cell r="J1881">
            <v>0</v>
          </cell>
          <cell r="K1881">
            <v>0</v>
          </cell>
          <cell r="L1881">
            <v>0</v>
          </cell>
          <cell r="M1881">
            <v>0</v>
          </cell>
          <cell r="N1881">
            <v>0</v>
          </cell>
          <cell r="O1881">
            <v>99999.999999999971</v>
          </cell>
          <cell r="Q1881">
            <v>99999.999999999971</v>
          </cell>
          <cell r="R1881">
            <v>0</v>
          </cell>
          <cell r="S1881">
            <v>1</v>
          </cell>
        </row>
        <row r="1882">
          <cell r="C1882">
            <v>187.39999999999364</v>
          </cell>
          <cell r="D1882">
            <v>1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99999.999999999971</v>
          </cell>
          <cell r="Q1882">
            <v>99999.999999999971</v>
          </cell>
          <cell r="R1882">
            <v>0</v>
          </cell>
          <cell r="S1882">
            <v>1</v>
          </cell>
        </row>
        <row r="1883">
          <cell r="C1883">
            <v>187.49999999999363</v>
          </cell>
          <cell r="D1883">
            <v>1</v>
          </cell>
          <cell r="F1883">
            <v>0</v>
          </cell>
          <cell r="G1883">
            <v>0</v>
          </cell>
          <cell r="H1883">
            <v>0</v>
          </cell>
          <cell r="I1883">
            <v>0</v>
          </cell>
          <cell r="J1883">
            <v>0</v>
          </cell>
          <cell r="K1883">
            <v>0</v>
          </cell>
          <cell r="L1883">
            <v>0</v>
          </cell>
          <cell r="M1883">
            <v>0</v>
          </cell>
          <cell r="N1883">
            <v>0</v>
          </cell>
          <cell r="O1883">
            <v>99999.999999999971</v>
          </cell>
          <cell r="Q1883">
            <v>99999.999999999971</v>
          </cell>
          <cell r="R1883">
            <v>0</v>
          </cell>
          <cell r="S1883">
            <v>1</v>
          </cell>
        </row>
        <row r="1884">
          <cell r="C1884">
            <v>187.59999999999363</v>
          </cell>
          <cell r="D1884">
            <v>1</v>
          </cell>
          <cell r="F1884">
            <v>0</v>
          </cell>
          <cell r="G1884">
            <v>0</v>
          </cell>
          <cell r="H1884">
            <v>0</v>
          </cell>
          <cell r="I1884">
            <v>0</v>
          </cell>
          <cell r="J1884">
            <v>0</v>
          </cell>
          <cell r="K1884">
            <v>0</v>
          </cell>
          <cell r="L1884">
            <v>0</v>
          </cell>
          <cell r="M1884">
            <v>0</v>
          </cell>
          <cell r="N1884">
            <v>0</v>
          </cell>
          <cell r="O1884">
            <v>99999.999999999971</v>
          </cell>
          <cell r="Q1884">
            <v>99999.999999999971</v>
          </cell>
          <cell r="R1884">
            <v>0</v>
          </cell>
          <cell r="S1884">
            <v>1</v>
          </cell>
        </row>
        <row r="1885">
          <cell r="C1885">
            <v>187.69999999999362</v>
          </cell>
          <cell r="D1885">
            <v>1</v>
          </cell>
          <cell r="F1885">
            <v>0</v>
          </cell>
          <cell r="G1885">
            <v>0</v>
          </cell>
          <cell r="H1885">
            <v>0</v>
          </cell>
          <cell r="I1885">
            <v>0</v>
          </cell>
          <cell r="J1885">
            <v>0</v>
          </cell>
          <cell r="K1885">
            <v>0</v>
          </cell>
          <cell r="L1885">
            <v>0</v>
          </cell>
          <cell r="M1885">
            <v>0</v>
          </cell>
          <cell r="N1885">
            <v>0</v>
          </cell>
          <cell r="O1885">
            <v>99999.999999999971</v>
          </cell>
          <cell r="Q1885">
            <v>99999.999999999971</v>
          </cell>
          <cell r="R1885">
            <v>0</v>
          </cell>
          <cell r="S1885">
            <v>1</v>
          </cell>
        </row>
        <row r="1886">
          <cell r="C1886">
            <v>187.79999999999362</v>
          </cell>
          <cell r="D1886">
            <v>1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99999.999999999971</v>
          </cell>
          <cell r="Q1886">
            <v>99999.999999999971</v>
          </cell>
          <cell r="R1886">
            <v>0</v>
          </cell>
          <cell r="S1886">
            <v>1</v>
          </cell>
        </row>
        <row r="1887">
          <cell r="C1887">
            <v>187.89999999999361</v>
          </cell>
          <cell r="D1887">
            <v>1</v>
          </cell>
          <cell r="F1887">
            <v>0</v>
          </cell>
          <cell r="G1887">
            <v>0</v>
          </cell>
          <cell r="H1887">
            <v>0</v>
          </cell>
          <cell r="I1887">
            <v>0</v>
          </cell>
          <cell r="J1887">
            <v>0</v>
          </cell>
          <cell r="K1887">
            <v>0</v>
          </cell>
          <cell r="L1887">
            <v>0</v>
          </cell>
          <cell r="M1887">
            <v>0</v>
          </cell>
          <cell r="N1887">
            <v>0</v>
          </cell>
          <cell r="O1887">
            <v>99999.999999999971</v>
          </cell>
          <cell r="Q1887">
            <v>99999.999999999971</v>
          </cell>
          <cell r="R1887">
            <v>0</v>
          </cell>
          <cell r="S1887">
            <v>1</v>
          </cell>
        </row>
        <row r="1888">
          <cell r="C1888">
            <v>187.99999999999361</v>
          </cell>
          <cell r="D1888">
            <v>1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99999.999999999971</v>
          </cell>
          <cell r="Q1888">
            <v>99999.999999999971</v>
          </cell>
          <cell r="R1888">
            <v>0</v>
          </cell>
          <cell r="S1888">
            <v>1</v>
          </cell>
        </row>
        <row r="1889">
          <cell r="C1889">
            <v>188.0999999999936</v>
          </cell>
          <cell r="D1889">
            <v>1</v>
          </cell>
          <cell r="F1889">
            <v>0</v>
          </cell>
          <cell r="G1889">
            <v>0</v>
          </cell>
          <cell r="H1889">
            <v>0</v>
          </cell>
          <cell r="I1889">
            <v>0</v>
          </cell>
          <cell r="J1889">
            <v>0</v>
          </cell>
          <cell r="K1889">
            <v>0</v>
          </cell>
          <cell r="L1889">
            <v>0</v>
          </cell>
          <cell r="M1889">
            <v>0</v>
          </cell>
          <cell r="N1889">
            <v>0</v>
          </cell>
          <cell r="O1889">
            <v>99999.999999999971</v>
          </cell>
          <cell r="Q1889">
            <v>99999.999999999971</v>
          </cell>
          <cell r="R1889">
            <v>0</v>
          </cell>
          <cell r="S1889">
            <v>1</v>
          </cell>
        </row>
        <row r="1890">
          <cell r="C1890">
            <v>188.19999999999359</v>
          </cell>
          <cell r="D1890">
            <v>1</v>
          </cell>
          <cell r="F1890">
            <v>0</v>
          </cell>
          <cell r="G1890">
            <v>0</v>
          </cell>
          <cell r="H1890">
            <v>0</v>
          </cell>
          <cell r="I1890">
            <v>0</v>
          </cell>
          <cell r="J1890">
            <v>0</v>
          </cell>
          <cell r="K1890">
            <v>0</v>
          </cell>
          <cell r="L1890">
            <v>0</v>
          </cell>
          <cell r="M1890">
            <v>0</v>
          </cell>
          <cell r="N1890">
            <v>0</v>
          </cell>
          <cell r="O1890">
            <v>99999.999999999971</v>
          </cell>
          <cell r="Q1890">
            <v>99999.999999999971</v>
          </cell>
          <cell r="R1890">
            <v>0</v>
          </cell>
          <cell r="S1890">
            <v>1</v>
          </cell>
        </row>
        <row r="1891">
          <cell r="C1891">
            <v>188.29999999999359</v>
          </cell>
          <cell r="D1891">
            <v>1</v>
          </cell>
          <cell r="F1891">
            <v>0</v>
          </cell>
          <cell r="G1891">
            <v>0</v>
          </cell>
          <cell r="H1891">
            <v>0</v>
          </cell>
          <cell r="I1891">
            <v>0</v>
          </cell>
          <cell r="J1891">
            <v>0</v>
          </cell>
          <cell r="K1891">
            <v>0</v>
          </cell>
          <cell r="L1891">
            <v>0</v>
          </cell>
          <cell r="M1891">
            <v>0</v>
          </cell>
          <cell r="N1891">
            <v>0</v>
          </cell>
          <cell r="O1891">
            <v>99999.999999999971</v>
          </cell>
          <cell r="Q1891">
            <v>99999.999999999971</v>
          </cell>
          <cell r="R1891">
            <v>0</v>
          </cell>
          <cell r="S1891">
            <v>1</v>
          </cell>
        </row>
        <row r="1892">
          <cell r="C1892">
            <v>188.39999999999358</v>
          </cell>
          <cell r="D1892">
            <v>1</v>
          </cell>
          <cell r="F1892">
            <v>0</v>
          </cell>
          <cell r="G1892">
            <v>0</v>
          </cell>
          <cell r="H1892">
            <v>0</v>
          </cell>
          <cell r="I1892">
            <v>0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N1892">
            <v>0</v>
          </cell>
          <cell r="O1892">
            <v>99999.999999999971</v>
          </cell>
          <cell r="Q1892">
            <v>99999.999999999971</v>
          </cell>
          <cell r="R1892">
            <v>0</v>
          </cell>
          <cell r="S1892">
            <v>1</v>
          </cell>
        </row>
        <row r="1893">
          <cell r="C1893">
            <v>188.49999999999358</v>
          </cell>
          <cell r="D1893">
            <v>1</v>
          </cell>
          <cell r="F1893">
            <v>0</v>
          </cell>
          <cell r="G1893">
            <v>0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  <cell r="L1893">
            <v>0</v>
          </cell>
          <cell r="M1893">
            <v>0</v>
          </cell>
          <cell r="N1893">
            <v>0</v>
          </cell>
          <cell r="O1893">
            <v>99999.999999999971</v>
          </cell>
          <cell r="Q1893">
            <v>99999.999999999971</v>
          </cell>
          <cell r="R1893">
            <v>0</v>
          </cell>
          <cell r="S1893">
            <v>1</v>
          </cell>
        </row>
        <row r="1894">
          <cell r="C1894">
            <v>188.59999999999357</v>
          </cell>
          <cell r="D1894">
            <v>1</v>
          </cell>
          <cell r="F1894">
            <v>0</v>
          </cell>
          <cell r="G1894">
            <v>0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0</v>
          </cell>
          <cell r="M1894">
            <v>0</v>
          </cell>
          <cell r="N1894">
            <v>0</v>
          </cell>
          <cell r="O1894">
            <v>99999.999999999971</v>
          </cell>
          <cell r="Q1894">
            <v>99999.999999999971</v>
          </cell>
          <cell r="R1894">
            <v>0</v>
          </cell>
          <cell r="S1894">
            <v>1</v>
          </cell>
        </row>
        <row r="1895">
          <cell r="C1895">
            <v>188.69999999999357</v>
          </cell>
          <cell r="D1895">
            <v>1</v>
          </cell>
          <cell r="F1895">
            <v>0</v>
          </cell>
          <cell r="G1895">
            <v>0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  <cell r="L1895">
            <v>0</v>
          </cell>
          <cell r="M1895">
            <v>0</v>
          </cell>
          <cell r="N1895">
            <v>0</v>
          </cell>
          <cell r="O1895">
            <v>99999.999999999971</v>
          </cell>
          <cell r="Q1895">
            <v>99999.999999999971</v>
          </cell>
          <cell r="R1895">
            <v>0</v>
          </cell>
          <cell r="S1895">
            <v>1</v>
          </cell>
        </row>
        <row r="1896">
          <cell r="C1896">
            <v>188.79999999999356</v>
          </cell>
          <cell r="D1896">
            <v>1</v>
          </cell>
          <cell r="F1896">
            <v>0</v>
          </cell>
          <cell r="G1896">
            <v>0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  <cell r="L1896">
            <v>0</v>
          </cell>
          <cell r="M1896">
            <v>0</v>
          </cell>
          <cell r="N1896">
            <v>0</v>
          </cell>
          <cell r="O1896">
            <v>99999.999999999971</v>
          </cell>
          <cell r="Q1896">
            <v>99999.999999999971</v>
          </cell>
          <cell r="R1896">
            <v>0</v>
          </cell>
          <cell r="S1896">
            <v>1</v>
          </cell>
        </row>
        <row r="1897">
          <cell r="C1897">
            <v>188.89999999999355</v>
          </cell>
          <cell r="D1897">
            <v>1</v>
          </cell>
          <cell r="F1897">
            <v>0</v>
          </cell>
          <cell r="G1897">
            <v>0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  <cell r="L1897">
            <v>0</v>
          </cell>
          <cell r="M1897">
            <v>0</v>
          </cell>
          <cell r="N1897">
            <v>0</v>
          </cell>
          <cell r="O1897">
            <v>99999.999999999971</v>
          </cell>
          <cell r="Q1897">
            <v>99999.999999999971</v>
          </cell>
          <cell r="R1897">
            <v>0</v>
          </cell>
          <cell r="S1897">
            <v>1</v>
          </cell>
        </row>
        <row r="1898">
          <cell r="C1898">
            <v>188.99999999999355</v>
          </cell>
          <cell r="D1898">
            <v>1</v>
          </cell>
          <cell r="F1898">
            <v>0</v>
          </cell>
          <cell r="G1898">
            <v>0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  <cell r="L1898">
            <v>0</v>
          </cell>
          <cell r="M1898">
            <v>0</v>
          </cell>
          <cell r="N1898">
            <v>0</v>
          </cell>
          <cell r="O1898">
            <v>99999.999999999971</v>
          </cell>
          <cell r="Q1898">
            <v>99999.999999999971</v>
          </cell>
          <cell r="R1898">
            <v>0</v>
          </cell>
          <cell r="S1898">
            <v>1</v>
          </cell>
        </row>
        <row r="1899">
          <cell r="C1899">
            <v>189.09999999999354</v>
          </cell>
          <cell r="D1899">
            <v>1</v>
          </cell>
          <cell r="F1899">
            <v>0</v>
          </cell>
          <cell r="G1899">
            <v>0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  <cell r="L1899">
            <v>0</v>
          </cell>
          <cell r="M1899">
            <v>0</v>
          </cell>
          <cell r="N1899">
            <v>0</v>
          </cell>
          <cell r="O1899">
            <v>99999.999999999971</v>
          </cell>
          <cell r="Q1899">
            <v>99999.999999999971</v>
          </cell>
          <cell r="R1899">
            <v>0</v>
          </cell>
          <cell r="S1899">
            <v>1</v>
          </cell>
        </row>
        <row r="1900">
          <cell r="C1900">
            <v>189.19999999999354</v>
          </cell>
          <cell r="D1900">
            <v>1</v>
          </cell>
          <cell r="F1900">
            <v>0</v>
          </cell>
          <cell r="G1900">
            <v>0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  <cell r="L1900">
            <v>0</v>
          </cell>
          <cell r="M1900">
            <v>0</v>
          </cell>
          <cell r="N1900">
            <v>0</v>
          </cell>
          <cell r="O1900">
            <v>99999.999999999971</v>
          </cell>
          <cell r="Q1900">
            <v>99999.999999999971</v>
          </cell>
          <cell r="R1900">
            <v>0</v>
          </cell>
          <cell r="S1900">
            <v>1</v>
          </cell>
        </row>
        <row r="1901">
          <cell r="C1901">
            <v>189.29999999999353</v>
          </cell>
          <cell r="D1901">
            <v>1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99999.999999999971</v>
          </cell>
          <cell r="Q1901">
            <v>99999.999999999971</v>
          </cell>
          <cell r="R1901">
            <v>0</v>
          </cell>
          <cell r="S1901">
            <v>1</v>
          </cell>
        </row>
        <row r="1902">
          <cell r="C1902">
            <v>189.39999999999353</v>
          </cell>
          <cell r="D1902">
            <v>1</v>
          </cell>
          <cell r="F1902">
            <v>0</v>
          </cell>
          <cell r="G1902">
            <v>0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  <cell r="L1902">
            <v>0</v>
          </cell>
          <cell r="M1902">
            <v>0</v>
          </cell>
          <cell r="N1902">
            <v>0</v>
          </cell>
          <cell r="O1902">
            <v>99999.999999999971</v>
          </cell>
          <cell r="Q1902">
            <v>99999.999999999971</v>
          </cell>
          <cell r="R1902">
            <v>0</v>
          </cell>
          <cell r="S1902">
            <v>1</v>
          </cell>
        </row>
        <row r="1903">
          <cell r="C1903">
            <v>189.49999999999352</v>
          </cell>
          <cell r="D1903">
            <v>1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99999.999999999971</v>
          </cell>
          <cell r="Q1903">
            <v>99999.999999999971</v>
          </cell>
          <cell r="R1903">
            <v>0</v>
          </cell>
          <cell r="S1903">
            <v>1</v>
          </cell>
        </row>
        <row r="1904">
          <cell r="C1904">
            <v>189.59999999999351</v>
          </cell>
          <cell r="D1904">
            <v>1</v>
          </cell>
          <cell r="F1904">
            <v>0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99999.999999999971</v>
          </cell>
          <cell r="Q1904">
            <v>99999.999999999971</v>
          </cell>
          <cell r="R1904">
            <v>0</v>
          </cell>
          <cell r="S1904">
            <v>1</v>
          </cell>
        </row>
        <row r="1905">
          <cell r="C1905">
            <v>189.69999999999351</v>
          </cell>
          <cell r="D1905">
            <v>1</v>
          </cell>
          <cell r="F1905">
            <v>0</v>
          </cell>
          <cell r="G1905">
            <v>0</v>
          </cell>
          <cell r="H1905">
            <v>0</v>
          </cell>
          <cell r="I1905">
            <v>0</v>
          </cell>
          <cell r="J1905">
            <v>0</v>
          </cell>
          <cell r="K1905">
            <v>0</v>
          </cell>
          <cell r="L1905">
            <v>0</v>
          </cell>
          <cell r="M1905">
            <v>0</v>
          </cell>
          <cell r="N1905">
            <v>0</v>
          </cell>
          <cell r="O1905">
            <v>99999.999999999971</v>
          </cell>
          <cell r="Q1905">
            <v>99999.999999999971</v>
          </cell>
          <cell r="R1905">
            <v>0</v>
          </cell>
          <cell r="S1905">
            <v>1</v>
          </cell>
        </row>
        <row r="1906">
          <cell r="C1906">
            <v>189.7999999999935</v>
          </cell>
          <cell r="D1906">
            <v>1</v>
          </cell>
          <cell r="F1906">
            <v>0</v>
          </cell>
          <cell r="G1906">
            <v>0</v>
          </cell>
          <cell r="H1906">
            <v>0</v>
          </cell>
          <cell r="I1906">
            <v>0</v>
          </cell>
          <cell r="J1906">
            <v>0</v>
          </cell>
          <cell r="K1906">
            <v>0</v>
          </cell>
          <cell r="L1906">
            <v>0</v>
          </cell>
          <cell r="M1906">
            <v>0</v>
          </cell>
          <cell r="N1906">
            <v>0</v>
          </cell>
          <cell r="O1906">
            <v>99999.999999999971</v>
          </cell>
          <cell r="Q1906">
            <v>99999.999999999971</v>
          </cell>
          <cell r="R1906">
            <v>0</v>
          </cell>
          <cell r="S1906">
            <v>1</v>
          </cell>
        </row>
        <row r="1907">
          <cell r="C1907">
            <v>189.8999999999935</v>
          </cell>
          <cell r="D1907">
            <v>1</v>
          </cell>
          <cell r="F1907">
            <v>0</v>
          </cell>
          <cell r="G1907">
            <v>0</v>
          </cell>
          <cell r="H1907">
            <v>0</v>
          </cell>
          <cell r="I1907">
            <v>0</v>
          </cell>
          <cell r="J1907">
            <v>0</v>
          </cell>
          <cell r="K1907">
            <v>0</v>
          </cell>
          <cell r="L1907">
            <v>0</v>
          </cell>
          <cell r="M1907">
            <v>0</v>
          </cell>
          <cell r="N1907">
            <v>0</v>
          </cell>
          <cell r="O1907">
            <v>99999.999999999971</v>
          </cell>
          <cell r="Q1907">
            <v>99999.999999999971</v>
          </cell>
          <cell r="R1907">
            <v>0</v>
          </cell>
          <cell r="S1907">
            <v>1</v>
          </cell>
        </row>
        <row r="1908">
          <cell r="C1908">
            <v>189.99999999999349</v>
          </cell>
          <cell r="D1908">
            <v>1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99999.999999999971</v>
          </cell>
          <cell r="Q1908">
            <v>99999.999999999971</v>
          </cell>
          <cell r="R1908">
            <v>0</v>
          </cell>
          <cell r="S1908">
            <v>1</v>
          </cell>
        </row>
        <row r="1909">
          <cell r="C1909">
            <v>190.09999999999349</v>
          </cell>
          <cell r="D1909">
            <v>1</v>
          </cell>
          <cell r="F1909">
            <v>0</v>
          </cell>
          <cell r="G1909">
            <v>0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  <cell r="L1909">
            <v>0</v>
          </cell>
          <cell r="M1909">
            <v>0</v>
          </cell>
          <cell r="N1909">
            <v>0</v>
          </cell>
          <cell r="O1909">
            <v>99999.999999999971</v>
          </cell>
          <cell r="Q1909">
            <v>99999.999999999971</v>
          </cell>
          <cell r="R1909">
            <v>0</v>
          </cell>
          <cell r="S1909">
            <v>1</v>
          </cell>
        </row>
        <row r="1910">
          <cell r="C1910">
            <v>190.19999999999348</v>
          </cell>
          <cell r="D1910">
            <v>1</v>
          </cell>
          <cell r="F1910">
            <v>0</v>
          </cell>
          <cell r="G1910">
            <v>0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  <cell r="L1910">
            <v>0</v>
          </cell>
          <cell r="M1910">
            <v>0</v>
          </cell>
          <cell r="N1910">
            <v>0</v>
          </cell>
          <cell r="O1910">
            <v>99999.999999999971</v>
          </cell>
          <cell r="Q1910">
            <v>99999.999999999971</v>
          </cell>
          <cell r="R1910">
            <v>0</v>
          </cell>
          <cell r="S1910">
            <v>1</v>
          </cell>
        </row>
        <row r="1911">
          <cell r="C1911">
            <v>190.29999999999347</v>
          </cell>
          <cell r="D1911">
            <v>1</v>
          </cell>
          <cell r="F1911">
            <v>0</v>
          </cell>
          <cell r="G1911">
            <v>0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  <cell r="L1911">
            <v>0</v>
          </cell>
          <cell r="M1911">
            <v>0</v>
          </cell>
          <cell r="N1911">
            <v>0</v>
          </cell>
          <cell r="O1911">
            <v>99999.999999999971</v>
          </cell>
          <cell r="Q1911">
            <v>99999.999999999971</v>
          </cell>
          <cell r="R1911">
            <v>0</v>
          </cell>
          <cell r="S1911">
            <v>1</v>
          </cell>
        </row>
        <row r="1912">
          <cell r="C1912">
            <v>190.39999999999347</v>
          </cell>
          <cell r="D1912">
            <v>1</v>
          </cell>
          <cell r="F1912">
            <v>0</v>
          </cell>
          <cell r="G1912">
            <v>0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  <cell r="L1912">
            <v>0</v>
          </cell>
          <cell r="M1912">
            <v>0</v>
          </cell>
          <cell r="N1912">
            <v>0</v>
          </cell>
          <cell r="O1912">
            <v>99999.999999999971</v>
          </cell>
          <cell r="Q1912">
            <v>99999.999999999971</v>
          </cell>
          <cell r="R1912">
            <v>0</v>
          </cell>
          <cell r="S1912">
            <v>1</v>
          </cell>
        </row>
        <row r="1913">
          <cell r="C1913">
            <v>190.49999999999346</v>
          </cell>
          <cell r="D1913">
            <v>1</v>
          </cell>
          <cell r="F1913">
            <v>0</v>
          </cell>
          <cell r="G1913">
            <v>0</v>
          </cell>
          <cell r="H1913">
            <v>0</v>
          </cell>
          <cell r="I1913">
            <v>0</v>
          </cell>
          <cell r="J1913">
            <v>0</v>
          </cell>
          <cell r="K1913">
            <v>0</v>
          </cell>
          <cell r="L1913">
            <v>0</v>
          </cell>
          <cell r="M1913">
            <v>0</v>
          </cell>
          <cell r="N1913">
            <v>0</v>
          </cell>
          <cell r="O1913">
            <v>99999.999999999971</v>
          </cell>
          <cell r="Q1913">
            <v>99999.999999999971</v>
          </cell>
          <cell r="R1913">
            <v>0</v>
          </cell>
          <cell r="S1913">
            <v>1</v>
          </cell>
        </row>
        <row r="1914">
          <cell r="C1914">
            <v>190.59999999999346</v>
          </cell>
          <cell r="D1914">
            <v>1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99999.999999999971</v>
          </cell>
          <cell r="Q1914">
            <v>99999.999999999971</v>
          </cell>
          <cell r="R1914">
            <v>0</v>
          </cell>
          <cell r="S1914">
            <v>1</v>
          </cell>
        </row>
        <row r="1915">
          <cell r="C1915">
            <v>190.69999999999345</v>
          </cell>
          <cell r="D1915">
            <v>1</v>
          </cell>
          <cell r="F1915">
            <v>0</v>
          </cell>
          <cell r="G1915">
            <v>0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  <cell r="L1915">
            <v>0</v>
          </cell>
          <cell r="M1915">
            <v>0</v>
          </cell>
          <cell r="N1915">
            <v>0</v>
          </cell>
          <cell r="O1915">
            <v>99999.999999999971</v>
          </cell>
          <cell r="Q1915">
            <v>99999.999999999971</v>
          </cell>
          <cell r="R1915">
            <v>0</v>
          </cell>
          <cell r="S1915">
            <v>1</v>
          </cell>
        </row>
        <row r="1916">
          <cell r="C1916">
            <v>190.79999999999345</v>
          </cell>
          <cell r="D1916">
            <v>1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99999.999999999971</v>
          </cell>
          <cell r="Q1916">
            <v>99999.999999999971</v>
          </cell>
          <cell r="R1916">
            <v>0</v>
          </cell>
          <cell r="S1916">
            <v>1</v>
          </cell>
        </row>
        <row r="1917">
          <cell r="C1917">
            <v>190.89999999999344</v>
          </cell>
          <cell r="D1917">
            <v>1</v>
          </cell>
          <cell r="F1917">
            <v>0</v>
          </cell>
          <cell r="G1917">
            <v>0</v>
          </cell>
          <cell r="H1917">
            <v>0</v>
          </cell>
          <cell r="I1917">
            <v>0</v>
          </cell>
          <cell r="J1917">
            <v>0</v>
          </cell>
          <cell r="K1917">
            <v>0</v>
          </cell>
          <cell r="L1917">
            <v>0</v>
          </cell>
          <cell r="M1917">
            <v>0</v>
          </cell>
          <cell r="N1917">
            <v>0</v>
          </cell>
          <cell r="O1917">
            <v>99999.999999999971</v>
          </cell>
          <cell r="Q1917">
            <v>99999.999999999971</v>
          </cell>
          <cell r="R1917">
            <v>0</v>
          </cell>
          <cell r="S1917">
            <v>1</v>
          </cell>
        </row>
        <row r="1918">
          <cell r="C1918">
            <v>190.99999999999343</v>
          </cell>
          <cell r="D1918">
            <v>1</v>
          </cell>
          <cell r="F1918">
            <v>0</v>
          </cell>
          <cell r="G1918">
            <v>0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  <cell r="L1918">
            <v>0</v>
          </cell>
          <cell r="M1918">
            <v>0</v>
          </cell>
          <cell r="N1918">
            <v>0</v>
          </cell>
          <cell r="O1918">
            <v>99999.999999999971</v>
          </cell>
          <cell r="Q1918">
            <v>99999.999999999971</v>
          </cell>
          <cell r="R1918">
            <v>0</v>
          </cell>
          <cell r="S1918">
            <v>1</v>
          </cell>
        </row>
        <row r="1919">
          <cell r="C1919">
            <v>191.09999999999343</v>
          </cell>
          <cell r="D1919">
            <v>1</v>
          </cell>
          <cell r="F1919">
            <v>0</v>
          </cell>
          <cell r="G1919">
            <v>0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0</v>
          </cell>
          <cell r="M1919">
            <v>0</v>
          </cell>
          <cell r="N1919">
            <v>0</v>
          </cell>
          <cell r="O1919">
            <v>99999.999999999971</v>
          </cell>
          <cell r="Q1919">
            <v>99999.999999999971</v>
          </cell>
          <cell r="R1919">
            <v>0</v>
          </cell>
          <cell r="S1919">
            <v>1</v>
          </cell>
        </row>
        <row r="1920">
          <cell r="C1920">
            <v>191.19999999999342</v>
          </cell>
          <cell r="D1920">
            <v>1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99999.999999999971</v>
          </cell>
          <cell r="Q1920">
            <v>99999.999999999971</v>
          </cell>
          <cell r="R1920">
            <v>0</v>
          </cell>
          <cell r="S1920">
            <v>1</v>
          </cell>
        </row>
        <row r="1921">
          <cell r="C1921">
            <v>191.29999999999342</v>
          </cell>
          <cell r="D1921">
            <v>1</v>
          </cell>
          <cell r="F1921">
            <v>0</v>
          </cell>
          <cell r="G1921">
            <v>0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  <cell r="L1921">
            <v>0</v>
          </cell>
          <cell r="M1921">
            <v>0</v>
          </cell>
          <cell r="N1921">
            <v>0</v>
          </cell>
          <cell r="O1921">
            <v>99999.999999999971</v>
          </cell>
          <cell r="Q1921">
            <v>99999.999999999971</v>
          </cell>
          <cell r="R1921">
            <v>0</v>
          </cell>
          <cell r="S1921">
            <v>1</v>
          </cell>
        </row>
        <row r="1922">
          <cell r="C1922">
            <v>191.39999999999341</v>
          </cell>
          <cell r="D1922">
            <v>1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99999.999999999971</v>
          </cell>
          <cell r="Q1922">
            <v>99999.999999999971</v>
          </cell>
          <cell r="R1922">
            <v>0</v>
          </cell>
          <cell r="S1922">
            <v>1</v>
          </cell>
        </row>
        <row r="1923">
          <cell r="C1923">
            <v>191.49999999999341</v>
          </cell>
          <cell r="D1923">
            <v>1</v>
          </cell>
          <cell r="F1923">
            <v>0</v>
          </cell>
          <cell r="G1923">
            <v>0</v>
          </cell>
          <cell r="H1923">
            <v>0</v>
          </cell>
          <cell r="I1923">
            <v>0</v>
          </cell>
          <cell r="J1923">
            <v>0</v>
          </cell>
          <cell r="K1923">
            <v>0</v>
          </cell>
          <cell r="L1923">
            <v>0</v>
          </cell>
          <cell r="M1923">
            <v>0</v>
          </cell>
          <cell r="N1923">
            <v>0</v>
          </cell>
          <cell r="O1923">
            <v>99999.999999999971</v>
          </cell>
          <cell r="Q1923">
            <v>99999.999999999971</v>
          </cell>
          <cell r="R1923">
            <v>0</v>
          </cell>
          <cell r="S1923">
            <v>1</v>
          </cell>
        </row>
        <row r="1924">
          <cell r="C1924">
            <v>191.5999999999934</v>
          </cell>
          <cell r="D1924">
            <v>1</v>
          </cell>
          <cell r="F1924">
            <v>0</v>
          </cell>
          <cell r="G1924">
            <v>0</v>
          </cell>
          <cell r="H1924">
            <v>0</v>
          </cell>
          <cell r="I1924">
            <v>0</v>
          </cell>
          <cell r="J1924">
            <v>0</v>
          </cell>
          <cell r="K1924">
            <v>0</v>
          </cell>
          <cell r="L1924">
            <v>0</v>
          </cell>
          <cell r="M1924">
            <v>0</v>
          </cell>
          <cell r="N1924">
            <v>0</v>
          </cell>
          <cell r="O1924">
            <v>99999.999999999971</v>
          </cell>
          <cell r="Q1924">
            <v>99999.999999999971</v>
          </cell>
          <cell r="R1924">
            <v>0</v>
          </cell>
          <cell r="S1924">
            <v>1</v>
          </cell>
        </row>
        <row r="1925">
          <cell r="C1925">
            <v>191.69999999999339</v>
          </cell>
          <cell r="D1925">
            <v>1</v>
          </cell>
          <cell r="F1925">
            <v>0</v>
          </cell>
          <cell r="G1925">
            <v>0</v>
          </cell>
          <cell r="H1925">
            <v>0</v>
          </cell>
          <cell r="I1925">
            <v>0</v>
          </cell>
          <cell r="J1925">
            <v>0</v>
          </cell>
          <cell r="K1925">
            <v>0</v>
          </cell>
          <cell r="L1925">
            <v>0</v>
          </cell>
          <cell r="M1925">
            <v>0</v>
          </cell>
          <cell r="N1925">
            <v>0</v>
          </cell>
          <cell r="O1925">
            <v>99999.999999999971</v>
          </cell>
          <cell r="Q1925">
            <v>99999.999999999971</v>
          </cell>
          <cell r="R1925">
            <v>0</v>
          </cell>
          <cell r="S1925">
            <v>1</v>
          </cell>
        </row>
        <row r="1926">
          <cell r="C1926">
            <v>191.79999999999339</v>
          </cell>
          <cell r="D1926">
            <v>1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0</v>
          </cell>
          <cell r="M1926">
            <v>0</v>
          </cell>
          <cell r="N1926">
            <v>0</v>
          </cell>
          <cell r="O1926">
            <v>99999.999999999971</v>
          </cell>
          <cell r="Q1926">
            <v>99999.999999999971</v>
          </cell>
          <cell r="R1926">
            <v>0</v>
          </cell>
          <cell r="S1926">
            <v>1</v>
          </cell>
        </row>
        <row r="1927">
          <cell r="C1927">
            <v>191.89999999999338</v>
          </cell>
          <cell r="D1927">
            <v>1</v>
          </cell>
          <cell r="F1927">
            <v>0</v>
          </cell>
          <cell r="G1927">
            <v>0</v>
          </cell>
          <cell r="H1927">
            <v>0</v>
          </cell>
          <cell r="I1927">
            <v>0</v>
          </cell>
          <cell r="J1927">
            <v>0</v>
          </cell>
          <cell r="K1927">
            <v>0</v>
          </cell>
          <cell r="L1927">
            <v>0</v>
          </cell>
          <cell r="M1927">
            <v>0</v>
          </cell>
          <cell r="N1927">
            <v>0</v>
          </cell>
          <cell r="O1927">
            <v>99999.999999999971</v>
          </cell>
          <cell r="Q1927">
            <v>99999.999999999971</v>
          </cell>
          <cell r="R1927">
            <v>0</v>
          </cell>
          <cell r="S1927">
            <v>1</v>
          </cell>
        </row>
        <row r="1928">
          <cell r="C1928">
            <v>191.99999999999338</v>
          </cell>
          <cell r="D1928">
            <v>1</v>
          </cell>
          <cell r="F1928">
            <v>0</v>
          </cell>
          <cell r="G1928">
            <v>0</v>
          </cell>
          <cell r="H1928">
            <v>0</v>
          </cell>
          <cell r="I1928">
            <v>0</v>
          </cell>
          <cell r="J1928">
            <v>0</v>
          </cell>
          <cell r="K1928">
            <v>0</v>
          </cell>
          <cell r="L1928">
            <v>0</v>
          </cell>
          <cell r="M1928">
            <v>0</v>
          </cell>
          <cell r="N1928">
            <v>0</v>
          </cell>
          <cell r="O1928">
            <v>99999.999999999971</v>
          </cell>
          <cell r="Q1928">
            <v>99999.999999999971</v>
          </cell>
          <cell r="R1928">
            <v>0</v>
          </cell>
          <cell r="S1928">
            <v>1</v>
          </cell>
        </row>
        <row r="1929">
          <cell r="C1929">
            <v>192.09999999999337</v>
          </cell>
          <cell r="D1929">
            <v>1</v>
          </cell>
          <cell r="F1929">
            <v>0</v>
          </cell>
          <cell r="G1929">
            <v>0</v>
          </cell>
          <cell r="H1929">
            <v>0</v>
          </cell>
          <cell r="I1929">
            <v>0</v>
          </cell>
          <cell r="J1929">
            <v>0</v>
          </cell>
          <cell r="K1929">
            <v>0</v>
          </cell>
          <cell r="L1929">
            <v>0</v>
          </cell>
          <cell r="M1929">
            <v>0</v>
          </cell>
          <cell r="N1929">
            <v>0</v>
          </cell>
          <cell r="O1929">
            <v>99999.999999999971</v>
          </cell>
          <cell r="Q1929">
            <v>99999.999999999971</v>
          </cell>
          <cell r="R1929">
            <v>0</v>
          </cell>
          <cell r="S1929">
            <v>1</v>
          </cell>
        </row>
        <row r="1930">
          <cell r="C1930">
            <v>192.19999999999337</v>
          </cell>
          <cell r="D1930">
            <v>1</v>
          </cell>
          <cell r="F1930">
            <v>0</v>
          </cell>
          <cell r="G1930">
            <v>0</v>
          </cell>
          <cell r="H1930">
            <v>0</v>
          </cell>
          <cell r="I1930">
            <v>0</v>
          </cell>
          <cell r="J1930">
            <v>0</v>
          </cell>
          <cell r="K1930">
            <v>0</v>
          </cell>
          <cell r="L1930">
            <v>0</v>
          </cell>
          <cell r="M1930">
            <v>0</v>
          </cell>
          <cell r="N1930">
            <v>0</v>
          </cell>
          <cell r="O1930">
            <v>99999.999999999971</v>
          </cell>
          <cell r="Q1930">
            <v>99999.999999999971</v>
          </cell>
          <cell r="R1930">
            <v>0</v>
          </cell>
          <cell r="S1930">
            <v>1</v>
          </cell>
        </row>
        <row r="1931">
          <cell r="C1931">
            <v>192.29999999999336</v>
          </cell>
          <cell r="D1931">
            <v>1</v>
          </cell>
          <cell r="F1931">
            <v>0</v>
          </cell>
          <cell r="G1931">
            <v>0</v>
          </cell>
          <cell r="H1931">
            <v>0</v>
          </cell>
          <cell r="I1931">
            <v>0</v>
          </cell>
          <cell r="J1931">
            <v>0</v>
          </cell>
          <cell r="K1931">
            <v>0</v>
          </cell>
          <cell r="L1931">
            <v>0</v>
          </cell>
          <cell r="M1931">
            <v>0</v>
          </cell>
          <cell r="N1931">
            <v>0</v>
          </cell>
          <cell r="O1931">
            <v>99999.999999999971</v>
          </cell>
          <cell r="Q1931">
            <v>99999.999999999971</v>
          </cell>
          <cell r="R1931">
            <v>0</v>
          </cell>
          <cell r="S1931">
            <v>1</v>
          </cell>
        </row>
        <row r="1932">
          <cell r="C1932">
            <v>192.39999999999336</v>
          </cell>
          <cell r="D1932">
            <v>1</v>
          </cell>
          <cell r="F1932">
            <v>0</v>
          </cell>
          <cell r="G1932">
            <v>0</v>
          </cell>
          <cell r="H1932">
            <v>0</v>
          </cell>
          <cell r="I1932">
            <v>0</v>
          </cell>
          <cell r="J1932">
            <v>0</v>
          </cell>
          <cell r="K1932">
            <v>0</v>
          </cell>
          <cell r="L1932">
            <v>0</v>
          </cell>
          <cell r="M1932">
            <v>0</v>
          </cell>
          <cell r="N1932">
            <v>0</v>
          </cell>
          <cell r="O1932">
            <v>99999.999999999971</v>
          </cell>
          <cell r="Q1932">
            <v>99999.999999999971</v>
          </cell>
          <cell r="R1932">
            <v>0</v>
          </cell>
          <cell r="S1932">
            <v>1</v>
          </cell>
        </row>
        <row r="1933">
          <cell r="C1933">
            <v>192.49999999999335</v>
          </cell>
          <cell r="D1933">
            <v>1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  <cell r="J1933">
            <v>0</v>
          </cell>
          <cell r="K1933">
            <v>0</v>
          </cell>
          <cell r="L1933">
            <v>0</v>
          </cell>
          <cell r="M1933">
            <v>0</v>
          </cell>
          <cell r="N1933">
            <v>0</v>
          </cell>
          <cell r="O1933">
            <v>99999.999999999971</v>
          </cell>
          <cell r="Q1933">
            <v>99999.999999999971</v>
          </cell>
          <cell r="R1933">
            <v>0</v>
          </cell>
          <cell r="S1933">
            <v>1</v>
          </cell>
        </row>
        <row r="1934">
          <cell r="C1934">
            <v>192.59999999999334</v>
          </cell>
          <cell r="D1934">
            <v>1</v>
          </cell>
          <cell r="F1934">
            <v>0</v>
          </cell>
          <cell r="G1934">
            <v>0</v>
          </cell>
          <cell r="H1934">
            <v>0</v>
          </cell>
          <cell r="I1934">
            <v>0</v>
          </cell>
          <cell r="J1934">
            <v>0</v>
          </cell>
          <cell r="K1934">
            <v>0</v>
          </cell>
          <cell r="L1934">
            <v>0</v>
          </cell>
          <cell r="M1934">
            <v>0</v>
          </cell>
          <cell r="N1934">
            <v>0</v>
          </cell>
          <cell r="O1934">
            <v>99999.999999999971</v>
          </cell>
          <cell r="Q1934">
            <v>99999.999999999971</v>
          </cell>
          <cell r="R1934">
            <v>0</v>
          </cell>
          <cell r="S1934">
            <v>1</v>
          </cell>
        </row>
        <row r="1935">
          <cell r="C1935">
            <v>192.69999999999334</v>
          </cell>
          <cell r="D1935">
            <v>1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  <cell r="J1935">
            <v>0</v>
          </cell>
          <cell r="K1935">
            <v>0</v>
          </cell>
          <cell r="L1935">
            <v>0</v>
          </cell>
          <cell r="M1935">
            <v>0</v>
          </cell>
          <cell r="N1935">
            <v>0</v>
          </cell>
          <cell r="O1935">
            <v>99999.999999999971</v>
          </cell>
          <cell r="Q1935">
            <v>99999.999999999971</v>
          </cell>
          <cell r="R1935">
            <v>0</v>
          </cell>
          <cell r="S1935">
            <v>1</v>
          </cell>
        </row>
        <row r="1936">
          <cell r="C1936">
            <v>192.79999999999333</v>
          </cell>
          <cell r="D1936">
            <v>1</v>
          </cell>
          <cell r="F1936">
            <v>0</v>
          </cell>
          <cell r="G1936">
            <v>0</v>
          </cell>
          <cell r="H1936">
            <v>0</v>
          </cell>
          <cell r="I1936">
            <v>0</v>
          </cell>
          <cell r="J1936">
            <v>0</v>
          </cell>
          <cell r="K1936">
            <v>0</v>
          </cell>
          <cell r="L1936">
            <v>0</v>
          </cell>
          <cell r="M1936">
            <v>0</v>
          </cell>
          <cell r="N1936">
            <v>0</v>
          </cell>
          <cell r="O1936">
            <v>99999.999999999971</v>
          </cell>
          <cell r="Q1936">
            <v>99999.999999999971</v>
          </cell>
          <cell r="R1936">
            <v>0</v>
          </cell>
          <cell r="S1936">
            <v>1</v>
          </cell>
        </row>
        <row r="1937">
          <cell r="C1937">
            <v>192.89999999999333</v>
          </cell>
          <cell r="D1937">
            <v>1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  <cell r="J1937">
            <v>0</v>
          </cell>
          <cell r="K1937">
            <v>0</v>
          </cell>
          <cell r="L1937">
            <v>0</v>
          </cell>
          <cell r="M1937">
            <v>0</v>
          </cell>
          <cell r="N1937">
            <v>0</v>
          </cell>
          <cell r="O1937">
            <v>99999.999999999971</v>
          </cell>
          <cell r="Q1937">
            <v>99999.999999999971</v>
          </cell>
          <cell r="R1937">
            <v>0</v>
          </cell>
          <cell r="S1937">
            <v>1</v>
          </cell>
        </row>
        <row r="1938">
          <cell r="C1938">
            <v>192.99999999999332</v>
          </cell>
          <cell r="D1938">
            <v>1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99999.999999999971</v>
          </cell>
          <cell r="Q1938">
            <v>99999.999999999971</v>
          </cell>
          <cell r="R1938">
            <v>0</v>
          </cell>
          <cell r="S1938">
            <v>1</v>
          </cell>
        </row>
        <row r="1939">
          <cell r="C1939">
            <v>193.09999999999332</v>
          </cell>
          <cell r="D1939">
            <v>1</v>
          </cell>
          <cell r="F1939">
            <v>0</v>
          </cell>
          <cell r="G1939">
            <v>0</v>
          </cell>
          <cell r="H1939">
            <v>0</v>
          </cell>
          <cell r="I1939">
            <v>0</v>
          </cell>
          <cell r="J1939">
            <v>0</v>
          </cell>
          <cell r="K1939">
            <v>0</v>
          </cell>
          <cell r="L1939">
            <v>0</v>
          </cell>
          <cell r="M1939">
            <v>0</v>
          </cell>
          <cell r="N1939">
            <v>0</v>
          </cell>
          <cell r="O1939">
            <v>99999.999999999971</v>
          </cell>
          <cell r="Q1939">
            <v>99999.999999999971</v>
          </cell>
          <cell r="R1939">
            <v>0</v>
          </cell>
          <cell r="S1939">
            <v>1</v>
          </cell>
        </row>
        <row r="1940">
          <cell r="C1940">
            <v>193.19999999999331</v>
          </cell>
          <cell r="D1940">
            <v>1</v>
          </cell>
          <cell r="F1940">
            <v>0</v>
          </cell>
          <cell r="G1940">
            <v>0</v>
          </cell>
          <cell r="H1940">
            <v>0</v>
          </cell>
          <cell r="I1940">
            <v>0</v>
          </cell>
          <cell r="J1940">
            <v>0</v>
          </cell>
          <cell r="K1940">
            <v>0</v>
          </cell>
          <cell r="L1940">
            <v>0</v>
          </cell>
          <cell r="M1940">
            <v>0</v>
          </cell>
          <cell r="N1940">
            <v>0</v>
          </cell>
          <cell r="O1940">
            <v>99999.999999999971</v>
          </cell>
          <cell r="Q1940">
            <v>99999.999999999971</v>
          </cell>
          <cell r="R1940">
            <v>0</v>
          </cell>
          <cell r="S1940">
            <v>1</v>
          </cell>
        </row>
        <row r="1941">
          <cell r="C1941">
            <v>193.2999999999933</v>
          </cell>
          <cell r="D1941">
            <v>1</v>
          </cell>
          <cell r="F1941">
            <v>0</v>
          </cell>
          <cell r="G1941">
            <v>0</v>
          </cell>
          <cell r="H1941">
            <v>0</v>
          </cell>
          <cell r="I1941">
            <v>0</v>
          </cell>
          <cell r="J1941">
            <v>0</v>
          </cell>
          <cell r="K1941">
            <v>0</v>
          </cell>
          <cell r="L1941">
            <v>0</v>
          </cell>
          <cell r="M1941">
            <v>0</v>
          </cell>
          <cell r="N1941">
            <v>0</v>
          </cell>
          <cell r="O1941">
            <v>99999.999999999971</v>
          </cell>
          <cell r="Q1941">
            <v>99999.999999999971</v>
          </cell>
          <cell r="R1941">
            <v>0</v>
          </cell>
          <cell r="S1941">
            <v>1</v>
          </cell>
        </row>
        <row r="1942">
          <cell r="C1942">
            <v>193.3999999999933</v>
          </cell>
          <cell r="D1942">
            <v>1</v>
          </cell>
          <cell r="F1942">
            <v>0</v>
          </cell>
          <cell r="G1942">
            <v>0</v>
          </cell>
          <cell r="H1942">
            <v>0</v>
          </cell>
          <cell r="I1942">
            <v>0</v>
          </cell>
          <cell r="J1942">
            <v>0</v>
          </cell>
          <cell r="K1942">
            <v>0</v>
          </cell>
          <cell r="L1942">
            <v>0</v>
          </cell>
          <cell r="M1942">
            <v>0</v>
          </cell>
          <cell r="N1942">
            <v>0</v>
          </cell>
          <cell r="O1942">
            <v>99999.999999999971</v>
          </cell>
          <cell r="Q1942">
            <v>99999.999999999971</v>
          </cell>
          <cell r="R1942">
            <v>0</v>
          </cell>
          <cell r="S1942">
            <v>1</v>
          </cell>
        </row>
        <row r="1943">
          <cell r="C1943">
            <v>193.49999999999329</v>
          </cell>
          <cell r="D1943">
            <v>1</v>
          </cell>
          <cell r="F1943">
            <v>0</v>
          </cell>
          <cell r="G1943">
            <v>0</v>
          </cell>
          <cell r="H1943">
            <v>0</v>
          </cell>
          <cell r="I1943">
            <v>0</v>
          </cell>
          <cell r="J1943">
            <v>0</v>
          </cell>
          <cell r="K1943">
            <v>0</v>
          </cell>
          <cell r="L1943">
            <v>0</v>
          </cell>
          <cell r="M1943">
            <v>0</v>
          </cell>
          <cell r="N1943">
            <v>0</v>
          </cell>
          <cell r="O1943">
            <v>99999.999999999971</v>
          </cell>
          <cell r="Q1943">
            <v>99999.999999999971</v>
          </cell>
          <cell r="R1943">
            <v>0</v>
          </cell>
          <cell r="S1943">
            <v>1</v>
          </cell>
        </row>
        <row r="1944">
          <cell r="C1944">
            <v>193.59999999999329</v>
          </cell>
          <cell r="D1944">
            <v>1</v>
          </cell>
          <cell r="F1944">
            <v>0</v>
          </cell>
          <cell r="G1944">
            <v>0</v>
          </cell>
          <cell r="H1944">
            <v>0</v>
          </cell>
          <cell r="I1944">
            <v>0</v>
          </cell>
          <cell r="J1944">
            <v>0</v>
          </cell>
          <cell r="K1944">
            <v>0</v>
          </cell>
          <cell r="L1944">
            <v>0</v>
          </cell>
          <cell r="M1944">
            <v>0</v>
          </cell>
          <cell r="N1944">
            <v>0</v>
          </cell>
          <cell r="O1944">
            <v>99999.999999999971</v>
          </cell>
          <cell r="Q1944">
            <v>99999.999999999971</v>
          </cell>
          <cell r="R1944">
            <v>0</v>
          </cell>
          <cell r="S1944">
            <v>1</v>
          </cell>
        </row>
        <row r="1945">
          <cell r="C1945">
            <v>193.69999999999328</v>
          </cell>
          <cell r="D1945">
            <v>1</v>
          </cell>
          <cell r="F1945">
            <v>0</v>
          </cell>
          <cell r="G1945">
            <v>0</v>
          </cell>
          <cell r="H1945">
            <v>0</v>
          </cell>
          <cell r="I1945">
            <v>0</v>
          </cell>
          <cell r="J1945">
            <v>0</v>
          </cell>
          <cell r="K1945">
            <v>0</v>
          </cell>
          <cell r="L1945">
            <v>0</v>
          </cell>
          <cell r="M1945">
            <v>0</v>
          </cell>
          <cell r="N1945">
            <v>0</v>
          </cell>
          <cell r="O1945">
            <v>99999.999999999971</v>
          </cell>
          <cell r="Q1945">
            <v>99999.999999999971</v>
          </cell>
          <cell r="R1945">
            <v>0</v>
          </cell>
          <cell r="S1945">
            <v>1</v>
          </cell>
        </row>
        <row r="1946">
          <cell r="C1946">
            <v>193.79999999999328</v>
          </cell>
          <cell r="D1946">
            <v>1</v>
          </cell>
          <cell r="F1946">
            <v>0</v>
          </cell>
          <cell r="G1946">
            <v>0</v>
          </cell>
          <cell r="H1946">
            <v>0</v>
          </cell>
          <cell r="I1946">
            <v>0</v>
          </cell>
          <cell r="J1946">
            <v>0</v>
          </cell>
          <cell r="K1946">
            <v>0</v>
          </cell>
          <cell r="L1946">
            <v>0</v>
          </cell>
          <cell r="M1946">
            <v>0</v>
          </cell>
          <cell r="N1946">
            <v>0</v>
          </cell>
          <cell r="O1946">
            <v>99999.999999999971</v>
          </cell>
          <cell r="Q1946">
            <v>99999.999999999971</v>
          </cell>
          <cell r="R1946">
            <v>0</v>
          </cell>
          <cell r="S1946">
            <v>1</v>
          </cell>
        </row>
        <row r="1947">
          <cell r="C1947">
            <v>193.89999999999327</v>
          </cell>
          <cell r="D1947">
            <v>1</v>
          </cell>
          <cell r="F1947">
            <v>0</v>
          </cell>
          <cell r="G1947">
            <v>0</v>
          </cell>
          <cell r="H1947">
            <v>0</v>
          </cell>
          <cell r="I1947">
            <v>0</v>
          </cell>
          <cell r="J1947">
            <v>0</v>
          </cell>
          <cell r="K1947">
            <v>0</v>
          </cell>
          <cell r="L1947">
            <v>0</v>
          </cell>
          <cell r="M1947">
            <v>0</v>
          </cell>
          <cell r="N1947">
            <v>0</v>
          </cell>
          <cell r="O1947">
            <v>99999.999999999971</v>
          </cell>
          <cell r="Q1947">
            <v>99999.999999999971</v>
          </cell>
          <cell r="R1947">
            <v>0</v>
          </cell>
          <cell r="S1947">
            <v>1</v>
          </cell>
        </row>
        <row r="1948">
          <cell r="C1948">
            <v>193.99999999999326</v>
          </cell>
          <cell r="D1948">
            <v>1</v>
          </cell>
          <cell r="F1948">
            <v>0</v>
          </cell>
          <cell r="G1948">
            <v>0</v>
          </cell>
          <cell r="H1948">
            <v>0</v>
          </cell>
          <cell r="I1948">
            <v>0</v>
          </cell>
          <cell r="J1948">
            <v>0</v>
          </cell>
          <cell r="K1948">
            <v>0</v>
          </cell>
          <cell r="L1948">
            <v>0</v>
          </cell>
          <cell r="M1948">
            <v>0</v>
          </cell>
          <cell r="N1948">
            <v>0</v>
          </cell>
          <cell r="O1948">
            <v>99999.999999999971</v>
          </cell>
          <cell r="Q1948">
            <v>99999.999999999971</v>
          </cell>
          <cell r="R1948">
            <v>0</v>
          </cell>
          <cell r="S1948">
            <v>1</v>
          </cell>
        </row>
        <row r="1949">
          <cell r="C1949">
            <v>194.09999999999326</v>
          </cell>
          <cell r="D1949">
            <v>1</v>
          </cell>
          <cell r="F1949">
            <v>0</v>
          </cell>
          <cell r="G1949">
            <v>0</v>
          </cell>
          <cell r="H1949">
            <v>0</v>
          </cell>
          <cell r="I1949">
            <v>0</v>
          </cell>
          <cell r="J1949">
            <v>0</v>
          </cell>
          <cell r="K1949">
            <v>0</v>
          </cell>
          <cell r="L1949">
            <v>0</v>
          </cell>
          <cell r="M1949">
            <v>0</v>
          </cell>
          <cell r="N1949">
            <v>0</v>
          </cell>
          <cell r="O1949">
            <v>99999.999999999971</v>
          </cell>
          <cell r="Q1949">
            <v>99999.999999999971</v>
          </cell>
          <cell r="R1949">
            <v>0</v>
          </cell>
          <cell r="S1949">
            <v>1</v>
          </cell>
        </row>
        <row r="1950">
          <cell r="C1950">
            <v>194.19999999999325</v>
          </cell>
          <cell r="D1950">
            <v>1</v>
          </cell>
          <cell r="F1950">
            <v>0</v>
          </cell>
          <cell r="G1950">
            <v>0</v>
          </cell>
          <cell r="H1950">
            <v>0</v>
          </cell>
          <cell r="I1950">
            <v>0</v>
          </cell>
          <cell r="J1950">
            <v>0</v>
          </cell>
          <cell r="K1950">
            <v>0</v>
          </cell>
          <cell r="L1950">
            <v>0</v>
          </cell>
          <cell r="M1950">
            <v>0</v>
          </cell>
          <cell r="N1950">
            <v>0</v>
          </cell>
          <cell r="O1950">
            <v>99999.999999999971</v>
          </cell>
          <cell r="Q1950">
            <v>99999.999999999971</v>
          </cell>
          <cell r="R1950">
            <v>0</v>
          </cell>
          <cell r="S1950">
            <v>1</v>
          </cell>
        </row>
        <row r="1951">
          <cell r="C1951">
            <v>194.29999999999325</v>
          </cell>
          <cell r="D1951">
            <v>1</v>
          </cell>
          <cell r="F1951">
            <v>0</v>
          </cell>
          <cell r="G1951">
            <v>0</v>
          </cell>
          <cell r="H1951">
            <v>0</v>
          </cell>
          <cell r="I1951">
            <v>0</v>
          </cell>
          <cell r="J1951">
            <v>0</v>
          </cell>
          <cell r="K1951">
            <v>0</v>
          </cell>
          <cell r="L1951">
            <v>0</v>
          </cell>
          <cell r="M1951">
            <v>0</v>
          </cell>
          <cell r="N1951">
            <v>0</v>
          </cell>
          <cell r="O1951">
            <v>99999.999999999971</v>
          </cell>
          <cell r="Q1951">
            <v>99999.999999999971</v>
          </cell>
          <cell r="R1951">
            <v>0</v>
          </cell>
          <cell r="S1951">
            <v>1</v>
          </cell>
        </row>
        <row r="1952">
          <cell r="C1952">
            <v>194.39999999999324</v>
          </cell>
          <cell r="D1952">
            <v>1</v>
          </cell>
          <cell r="F1952">
            <v>0</v>
          </cell>
          <cell r="G1952">
            <v>0</v>
          </cell>
          <cell r="H1952">
            <v>0</v>
          </cell>
          <cell r="I1952">
            <v>0</v>
          </cell>
          <cell r="J1952">
            <v>0</v>
          </cell>
          <cell r="K1952">
            <v>0</v>
          </cell>
          <cell r="L1952">
            <v>0</v>
          </cell>
          <cell r="M1952">
            <v>0</v>
          </cell>
          <cell r="N1952">
            <v>0</v>
          </cell>
          <cell r="O1952">
            <v>99999.999999999971</v>
          </cell>
          <cell r="Q1952">
            <v>99999.999999999971</v>
          </cell>
          <cell r="R1952">
            <v>0</v>
          </cell>
          <cell r="S1952">
            <v>1</v>
          </cell>
        </row>
        <row r="1953">
          <cell r="C1953">
            <v>194.49999999999324</v>
          </cell>
          <cell r="D1953">
            <v>1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99999.999999999971</v>
          </cell>
          <cell r="Q1953">
            <v>99999.999999999971</v>
          </cell>
          <cell r="R1953">
            <v>0</v>
          </cell>
          <cell r="S1953">
            <v>1</v>
          </cell>
        </row>
        <row r="1954">
          <cell r="C1954">
            <v>194.59999999999323</v>
          </cell>
          <cell r="D1954">
            <v>1</v>
          </cell>
          <cell r="F1954">
            <v>0</v>
          </cell>
          <cell r="G1954">
            <v>0</v>
          </cell>
          <cell r="H1954">
            <v>0</v>
          </cell>
          <cell r="I1954">
            <v>0</v>
          </cell>
          <cell r="J1954">
            <v>0</v>
          </cell>
          <cell r="K1954">
            <v>0</v>
          </cell>
          <cell r="L1954">
            <v>0</v>
          </cell>
          <cell r="M1954">
            <v>0</v>
          </cell>
          <cell r="N1954">
            <v>0</v>
          </cell>
          <cell r="O1954">
            <v>99999.999999999971</v>
          </cell>
          <cell r="Q1954">
            <v>99999.999999999971</v>
          </cell>
          <cell r="R1954">
            <v>0</v>
          </cell>
          <cell r="S1954">
            <v>1</v>
          </cell>
        </row>
        <row r="1955">
          <cell r="C1955">
            <v>194.69999999999322</v>
          </cell>
          <cell r="D1955">
            <v>1</v>
          </cell>
          <cell r="F1955">
            <v>0</v>
          </cell>
          <cell r="G1955">
            <v>0</v>
          </cell>
          <cell r="H1955">
            <v>0</v>
          </cell>
          <cell r="I1955">
            <v>0</v>
          </cell>
          <cell r="J1955">
            <v>0</v>
          </cell>
          <cell r="K1955">
            <v>0</v>
          </cell>
          <cell r="L1955">
            <v>0</v>
          </cell>
          <cell r="M1955">
            <v>0</v>
          </cell>
          <cell r="N1955">
            <v>0</v>
          </cell>
          <cell r="O1955">
            <v>99999.999999999971</v>
          </cell>
          <cell r="Q1955">
            <v>99999.999999999971</v>
          </cell>
          <cell r="R1955">
            <v>0</v>
          </cell>
          <cell r="S1955">
            <v>1</v>
          </cell>
        </row>
        <row r="1956">
          <cell r="C1956">
            <v>194.79999999999322</v>
          </cell>
          <cell r="D1956">
            <v>1</v>
          </cell>
          <cell r="F1956">
            <v>0</v>
          </cell>
          <cell r="G1956">
            <v>0</v>
          </cell>
          <cell r="H1956">
            <v>0</v>
          </cell>
          <cell r="I1956">
            <v>0</v>
          </cell>
          <cell r="J1956">
            <v>0</v>
          </cell>
          <cell r="K1956">
            <v>0</v>
          </cell>
          <cell r="L1956">
            <v>0</v>
          </cell>
          <cell r="M1956">
            <v>0</v>
          </cell>
          <cell r="N1956">
            <v>0</v>
          </cell>
          <cell r="O1956">
            <v>99999.999999999971</v>
          </cell>
          <cell r="Q1956">
            <v>99999.999999999971</v>
          </cell>
          <cell r="R1956">
            <v>0</v>
          </cell>
          <cell r="S1956">
            <v>1</v>
          </cell>
        </row>
        <row r="1957">
          <cell r="C1957">
            <v>194.89999999999321</v>
          </cell>
          <cell r="D1957">
            <v>1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99999.999999999971</v>
          </cell>
          <cell r="Q1957">
            <v>99999.999999999971</v>
          </cell>
          <cell r="R1957">
            <v>0</v>
          </cell>
          <cell r="S1957">
            <v>1</v>
          </cell>
        </row>
        <row r="1958">
          <cell r="C1958">
            <v>194.99999999999321</v>
          </cell>
          <cell r="D1958">
            <v>1</v>
          </cell>
          <cell r="F1958">
            <v>0</v>
          </cell>
          <cell r="G1958">
            <v>0</v>
          </cell>
          <cell r="H1958">
            <v>0</v>
          </cell>
          <cell r="I1958">
            <v>0</v>
          </cell>
          <cell r="J1958">
            <v>0</v>
          </cell>
          <cell r="K1958">
            <v>0</v>
          </cell>
          <cell r="L1958">
            <v>0</v>
          </cell>
          <cell r="M1958">
            <v>0</v>
          </cell>
          <cell r="N1958">
            <v>0</v>
          </cell>
          <cell r="O1958">
            <v>99999.999999999971</v>
          </cell>
          <cell r="Q1958">
            <v>99999.999999999971</v>
          </cell>
          <cell r="R1958">
            <v>0</v>
          </cell>
          <cell r="S1958">
            <v>1</v>
          </cell>
        </row>
        <row r="1959">
          <cell r="C1959">
            <v>195.0999999999932</v>
          </cell>
          <cell r="D1959">
            <v>1</v>
          </cell>
          <cell r="F1959">
            <v>0</v>
          </cell>
          <cell r="G1959">
            <v>0</v>
          </cell>
          <cell r="H1959">
            <v>0</v>
          </cell>
          <cell r="I1959">
            <v>0</v>
          </cell>
          <cell r="J1959">
            <v>0</v>
          </cell>
          <cell r="K1959">
            <v>0</v>
          </cell>
          <cell r="L1959">
            <v>0</v>
          </cell>
          <cell r="M1959">
            <v>0</v>
          </cell>
          <cell r="N1959">
            <v>0</v>
          </cell>
          <cell r="O1959">
            <v>99999.999999999971</v>
          </cell>
          <cell r="Q1959">
            <v>99999.999999999971</v>
          </cell>
          <cell r="R1959">
            <v>0</v>
          </cell>
          <cell r="S1959">
            <v>1</v>
          </cell>
        </row>
        <row r="1960">
          <cell r="C1960">
            <v>195.1999999999932</v>
          </cell>
          <cell r="D1960">
            <v>1</v>
          </cell>
          <cell r="F1960">
            <v>0</v>
          </cell>
          <cell r="G1960">
            <v>0</v>
          </cell>
          <cell r="H1960">
            <v>0</v>
          </cell>
          <cell r="I1960">
            <v>0</v>
          </cell>
          <cell r="J1960">
            <v>0</v>
          </cell>
          <cell r="K1960">
            <v>0</v>
          </cell>
          <cell r="L1960">
            <v>0</v>
          </cell>
          <cell r="M1960">
            <v>0</v>
          </cell>
          <cell r="N1960">
            <v>0</v>
          </cell>
          <cell r="O1960">
            <v>99999.999999999971</v>
          </cell>
          <cell r="Q1960">
            <v>99999.999999999971</v>
          </cell>
          <cell r="R1960">
            <v>0</v>
          </cell>
          <cell r="S1960">
            <v>1</v>
          </cell>
        </row>
        <row r="1961">
          <cell r="C1961">
            <v>195.29999999999319</v>
          </cell>
          <cell r="D1961">
            <v>1</v>
          </cell>
          <cell r="F1961">
            <v>0</v>
          </cell>
          <cell r="G1961">
            <v>0</v>
          </cell>
          <cell r="H1961">
            <v>0</v>
          </cell>
          <cell r="I1961">
            <v>0</v>
          </cell>
          <cell r="J1961">
            <v>0</v>
          </cell>
          <cell r="K1961">
            <v>0</v>
          </cell>
          <cell r="L1961">
            <v>0</v>
          </cell>
          <cell r="M1961">
            <v>0</v>
          </cell>
          <cell r="N1961">
            <v>0</v>
          </cell>
          <cell r="O1961">
            <v>99999.999999999971</v>
          </cell>
          <cell r="Q1961">
            <v>99999.999999999971</v>
          </cell>
          <cell r="R1961">
            <v>0</v>
          </cell>
          <cell r="S1961">
            <v>1</v>
          </cell>
        </row>
        <row r="1962">
          <cell r="C1962">
            <v>195.39999999999318</v>
          </cell>
          <cell r="D1962">
            <v>1</v>
          </cell>
          <cell r="F1962">
            <v>0</v>
          </cell>
          <cell r="G1962">
            <v>0</v>
          </cell>
          <cell r="H1962">
            <v>0</v>
          </cell>
          <cell r="I1962">
            <v>0</v>
          </cell>
          <cell r="J1962">
            <v>0</v>
          </cell>
          <cell r="K1962">
            <v>0</v>
          </cell>
          <cell r="L1962">
            <v>0</v>
          </cell>
          <cell r="M1962">
            <v>0</v>
          </cell>
          <cell r="N1962">
            <v>0</v>
          </cell>
          <cell r="O1962">
            <v>99999.999999999971</v>
          </cell>
          <cell r="Q1962">
            <v>99999.999999999971</v>
          </cell>
          <cell r="R1962">
            <v>0</v>
          </cell>
          <cell r="S1962">
            <v>1</v>
          </cell>
        </row>
        <row r="1963">
          <cell r="C1963">
            <v>195.49999999999318</v>
          </cell>
          <cell r="D1963">
            <v>1</v>
          </cell>
          <cell r="F1963">
            <v>0</v>
          </cell>
          <cell r="G1963">
            <v>0</v>
          </cell>
          <cell r="H1963">
            <v>0</v>
          </cell>
          <cell r="I1963">
            <v>0</v>
          </cell>
          <cell r="J1963">
            <v>0</v>
          </cell>
          <cell r="K1963">
            <v>0</v>
          </cell>
          <cell r="L1963">
            <v>0</v>
          </cell>
          <cell r="M1963">
            <v>0</v>
          </cell>
          <cell r="N1963">
            <v>0</v>
          </cell>
          <cell r="O1963">
            <v>99999.999999999971</v>
          </cell>
          <cell r="Q1963">
            <v>99999.999999999971</v>
          </cell>
          <cell r="R1963">
            <v>0</v>
          </cell>
          <cell r="S1963">
            <v>1</v>
          </cell>
        </row>
        <row r="1964">
          <cell r="C1964">
            <v>195.59999999999317</v>
          </cell>
          <cell r="D1964">
            <v>1</v>
          </cell>
          <cell r="F1964">
            <v>0</v>
          </cell>
          <cell r="G1964">
            <v>0</v>
          </cell>
          <cell r="H1964">
            <v>0</v>
          </cell>
          <cell r="I1964">
            <v>0</v>
          </cell>
          <cell r="J1964">
            <v>0</v>
          </cell>
          <cell r="K1964">
            <v>0</v>
          </cell>
          <cell r="L1964">
            <v>0</v>
          </cell>
          <cell r="M1964">
            <v>0</v>
          </cell>
          <cell r="N1964">
            <v>0</v>
          </cell>
          <cell r="O1964">
            <v>99999.999999999971</v>
          </cell>
          <cell r="Q1964">
            <v>99999.999999999971</v>
          </cell>
          <cell r="R1964">
            <v>0</v>
          </cell>
          <cell r="S1964">
            <v>1</v>
          </cell>
        </row>
        <row r="1965">
          <cell r="C1965">
            <v>195.69999999999317</v>
          </cell>
          <cell r="D1965">
            <v>1</v>
          </cell>
          <cell r="F1965">
            <v>0</v>
          </cell>
          <cell r="G1965">
            <v>0</v>
          </cell>
          <cell r="H1965">
            <v>0</v>
          </cell>
          <cell r="I1965">
            <v>0</v>
          </cell>
          <cell r="J1965">
            <v>0</v>
          </cell>
          <cell r="K1965">
            <v>0</v>
          </cell>
          <cell r="L1965">
            <v>0</v>
          </cell>
          <cell r="M1965">
            <v>0</v>
          </cell>
          <cell r="N1965">
            <v>0</v>
          </cell>
          <cell r="O1965">
            <v>99999.999999999971</v>
          </cell>
          <cell r="Q1965">
            <v>99999.999999999971</v>
          </cell>
          <cell r="R1965">
            <v>0</v>
          </cell>
          <cell r="S1965">
            <v>1</v>
          </cell>
        </row>
        <row r="1966">
          <cell r="C1966">
            <v>195.79999999999316</v>
          </cell>
          <cell r="D1966">
            <v>1</v>
          </cell>
          <cell r="F1966">
            <v>0</v>
          </cell>
          <cell r="G1966">
            <v>0</v>
          </cell>
          <cell r="H1966">
            <v>0</v>
          </cell>
          <cell r="I1966">
            <v>0</v>
          </cell>
          <cell r="J1966">
            <v>0</v>
          </cell>
          <cell r="K1966">
            <v>0</v>
          </cell>
          <cell r="L1966">
            <v>0</v>
          </cell>
          <cell r="M1966">
            <v>0</v>
          </cell>
          <cell r="N1966">
            <v>0</v>
          </cell>
          <cell r="O1966">
            <v>99999.999999999971</v>
          </cell>
          <cell r="Q1966">
            <v>99999.999999999971</v>
          </cell>
          <cell r="R1966">
            <v>0</v>
          </cell>
          <cell r="S1966">
            <v>1</v>
          </cell>
        </row>
        <row r="1967">
          <cell r="C1967">
            <v>195.89999999999316</v>
          </cell>
          <cell r="D1967">
            <v>1</v>
          </cell>
          <cell r="F1967">
            <v>0</v>
          </cell>
          <cell r="G1967">
            <v>0</v>
          </cell>
          <cell r="H1967">
            <v>0</v>
          </cell>
          <cell r="I1967">
            <v>0</v>
          </cell>
          <cell r="J1967">
            <v>0</v>
          </cell>
          <cell r="K1967">
            <v>0</v>
          </cell>
          <cell r="L1967">
            <v>0</v>
          </cell>
          <cell r="M1967">
            <v>0</v>
          </cell>
          <cell r="N1967">
            <v>0</v>
          </cell>
          <cell r="O1967">
            <v>99999.999999999971</v>
          </cell>
          <cell r="Q1967">
            <v>99999.999999999971</v>
          </cell>
          <cell r="R1967">
            <v>0</v>
          </cell>
          <cell r="S1967">
            <v>1</v>
          </cell>
        </row>
        <row r="1968">
          <cell r="C1968">
            <v>195.99999999999315</v>
          </cell>
          <cell r="D1968">
            <v>1</v>
          </cell>
          <cell r="F1968">
            <v>0</v>
          </cell>
          <cell r="G1968">
            <v>0</v>
          </cell>
          <cell r="H1968">
            <v>0</v>
          </cell>
          <cell r="I1968">
            <v>0</v>
          </cell>
          <cell r="J1968">
            <v>0</v>
          </cell>
          <cell r="K1968">
            <v>0</v>
          </cell>
          <cell r="L1968">
            <v>0</v>
          </cell>
          <cell r="M1968">
            <v>0</v>
          </cell>
          <cell r="N1968">
            <v>0</v>
          </cell>
          <cell r="O1968">
            <v>99999.999999999971</v>
          </cell>
          <cell r="Q1968">
            <v>99999.999999999971</v>
          </cell>
          <cell r="R1968">
            <v>0</v>
          </cell>
          <cell r="S1968">
            <v>1</v>
          </cell>
        </row>
        <row r="1969">
          <cell r="C1969">
            <v>196.09999999999314</v>
          </cell>
          <cell r="D1969">
            <v>1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  <cell r="L1969">
            <v>0</v>
          </cell>
          <cell r="M1969">
            <v>0</v>
          </cell>
          <cell r="N1969">
            <v>0</v>
          </cell>
          <cell r="O1969">
            <v>99999.999999999971</v>
          </cell>
          <cell r="Q1969">
            <v>99999.999999999971</v>
          </cell>
          <cell r="R1969">
            <v>0</v>
          </cell>
          <cell r="S1969">
            <v>1</v>
          </cell>
        </row>
        <row r="1970">
          <cell r="C1970">
            <v>196.19999999999314</v>
          </cell>
          <cell r="D1970">
            <v>1</v>
          </cell>
          <cell r="F1970">
            <v>0</v>
          </cell>
          <cell r="G1970">
            <v>0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  <cell r="L1970">
            <v>0</v>
          </cell>
          <cell r="M1970">
            <v>0</v>
          </cell>
          <cell r="N1970">
            <v>0</v>
          </cell>
          <cell r="O1970">
            <v>99999.999999999971</v>
          </cell>
          <cell r="Q1970">
            <v>99999.999999999971</v>
          </cell>
          <cell r="R1970">
            <v>0</v>
          </cell>
          <cell r="S1970">
            <v>1</v>
          </cell>
        </row>
        <row r="1971">
          <cell r="C1971">
            <v>196.29999999999313</v>
          </cell>
          <cell r="D1971">
            <v>1</v>
          </cell>
          <cell r="F1971">
            <v>0</v>
          </cell>
          <cell r="G1971">
            <v>0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0</v>
          </cell>
          <cell r="M1971">
            <v>0</v>
          </cell>
          <cell r="N1971">
            <v>0</v>
          </cell>
          <cell r="O1971">
            <v>99999.999999999971</v>
          </cell>
          <cell r="Q1971">
            <v>99999.999999999971</v>
          </cell>
          <cell r="R1971">
            <v>0</v>
          </cell>
          <cell r="S1971">
            <v>1</v>
          </cell>
        </row>
        <row r="1972">
          <cell r="C1972">
            <v>196.39999999999313</v>
          </cell>
          <cell r="D1972">
            <v>1</v>
          </cell>
          <cell r="F1972">
            <v>0</v>
          </cell>
          <cell r="G1972">
            <v>0</v>
          </cell>
          <cell r="H1972">
            <v>0</v>
          </cell>
          <cell r="I1972">
            <v>0</v>
          </cell>
          <cell r="J1972">
            <v>0</v>
          </cell>
          <cell r="K1972">
            <v>0</v>
          </cell>
          <cell r="L1972">
            <v>0</v>
          </cell>
          <cell r="M1972">
            <v>0</v>
          </cell>
          <cell r="N1972">
            <v>0</v>
          </cell>
          <cell r="O1972">
            <v>99999.999999999971</v>
          </cell>
          <cell r="Q1972">
            <v>99999.999999999971</v>
          </cell>
          <cell r="R1972">
            <v>0</v>
          </cell>
          <cell r="S1972">
            <v>1</v>
          </cell>
        </row>
        <row r="1973">
          <cell r="C1973">
            <v>196.49999999999312</v>
          </cell>
          <cell r="D1973">
            <v>1</v>
          </cell>
          <cell r="F1973">
            <v>0</v>
          </cell>
          <cell r="G1973">
            <v>0</v>
          </cell>
          <cell r="H1973">
            <v>0</v>
          </cell>
          <cell r="I1973">
            <v>0</v>
          </cell>
          <cell r="J1973">
            <v>0</v>
          </cell>
          <cell r="K1973">
            <v>0</v>
          </cell>
          <cell r="L1973">
            <v>0</v>
          </cell>
          <cell r="M1973">
            <v>0</v>
          </cell>
          <cell r="N1973">
            <v>0</v>
          </cell>
          <cell r="O1973">
            <v>99999.999999999971</v>
          </cell>
          <cell r="Q1973">
            <v>99999.999999999971</v>
          </cell>
          <cell r="R1973">
            <v>0</v>
          </cell>
          <cell r="S1973">
            <v>1</v>
          </cell>
        </row>
        <row r="1974">
          <cell r="C1974">
            <v>196.59999999999312</v>
          </cell>
          <cell r="D1974">
            <v>1</v>
          </cell>
          <cell r="F1974">
            <v>0</v>
          </cell>
          <cell r="G1974">
            <v>0</v>
          </cell>
          <cell r="H1974">
            <v>0</v>
          </cell>
          <cell r="I1974">
            <v>0</v>
          </cell>
          <cell r="J1974">
            <v>0</v>
          </cell>
          <cell r="K1974">
            <v>0</v>
          </cell>
          <cell r="L1974">
            <v>0</v>
          </cell>
          <cell r="M1974">
            <v>0</v>
          </cell>
          <cell r="N1974">
            <v>0</v>
          </cell>
          <cell r="O1974">
            <v>99999.999999999971</v>
          </cell>
          <cell r="Q1974">
            <v>99999.999999999971</v>
          </cell>
          <cell r="R1974">
            <v>0</v>
          </cell>
          <cell r="S1974">
            <v>1</v>
          </cell>
        </row>
        <row r="1975">
          <cell r="C1975">
            <v>196.69999999999311</v>
          </cell>
          <cell r="D1975">
            <v>1</v>
          </cell>
          <cell r="F1975">
            <v>0</v>
          </cell>
          <cell r="G1975">
            <v>0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0</v>
          </cell>
          <cell r="M1975">
            <v>0</v>
          </cell>
          <cell r="N1975">
            <v>0</v>
          </cell>
          <cell r="O1975">
            <v>99999.999999999971</v>
          </cell>
          <cell r="Q1975">
            <v>99999.999999999971</v>
          </cell>
          <cell r="R1975">
            <v>0</v>
          </cell>
          <cell r="S1975">
            <v>1</v>
          </cell>
        </row>
        <row r="1976">
          <cell r="C1976">
            <v>196.7999999999931</v>
          </cell>
          <cell r="D1976">
            <v>1</v>
          </cell>
          <cell r="F1976">
            <v>0</v>
          </cell>
          <cell r="G1976">
            <v>0</v>
          </cell>
          <cell r="H1976">
            <v>0</v>
          </cell>
          <cell r="I1976">
            <v>0</v>
          </cell>
          <cell r="J1976">
            <v>0</v>
          </cell>
          <cell r="K1976">
            <v>0</v>
          </cell>
          <cell r="L1976">
            <v>0</v>
          </cell>
          <cell r="M1976">
            <v>0</v>
          </cell>
          <cell r="N1976">
            <v>0</v>
          </cell>
          <cell r="O1976">
            <v>99999.999999999971</v>
          </cell>
          <cell r="Q1976">
            <v>99999.999999999971</v>
          </cell>
          <cell r="R1976">
            <v>0</v>
          </cell>
          <cell r="S1976">
            <v>1</v>
          </cell>
        </row>
        <row r="1977">
          <cell r="C1977">
            <v>196.8999999999931</v>
          </cell>
          <cell r="D1977">
            <v>1</v>
          </cell>
          <cell r="F1977">
            <v>0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0</v>
          </cell>
          <cell r="M1977">
            <v>0</v>
          </cell>
          <cell r="N1977">
            <v>0</v>
          </cell>
          <cell r="O1977">
            <v>99999.999999999971</v>
          </cell>
          <cell r="Q1977">
            <v>99999.999999999971</v>
          </cell>
          <cell r="R1977">
            <v>0</v>
          </cell>
          <cell r="S1977">
            <v>1</v>
          </cell>
        </row>
        <row r="1978">
          <cell r="C1978">
            <v>196.99999999999309</v>
          </cell>
          <cell r="D1978">
            <v>1</v>
          </cell>
          <cell r="F1978">
            <v>0</v>
          </cell>
          <cell r="G1978">
            <v>0</v>
          </cell>
          <cell r="H1978">
            <v>0</v>
          </cell>
          <cell r="I1978">
            <v>0</v>
          </cell>
          <cell r="J1978">
            <v>0</v>
          </cell>
          <cell r="K1978">
            <v>0</v>
          </cell>
          <cell r="L1978">
            <v>0</v>
          </cell>
          <cell r="M1978">
            <v>0</v>
          </cell>
          <cell r="N1978">
            <v>0</v>
          </cell>
          <cell r="O1978">
            <v>99999.999999999971</v>
          </cell>
          <cell r="Q1978">
            <v>99999.999999999971</v>
          </cell>
          <cell r="R1978">
            <v>0</v>
          </cell>
          <cell r="S1978">
            <v>1</v>
          </cell>
        </row>
        <row r="1979">
          <cell r="C1979">
            <v>197.09999999999309</v>
          </cell>
          <cell r="D1979">
            <v>1</v>
          </cell>
          <cell r="F1979">
            <v>0</v>
          </cell>
          <cell r="G1979">
            <v>0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  <cell r="L1979">
            <v>0</v>
          </cell>
          <cell r="M1979">
            <v>0</v>
          </cell>
          <cell r="N1979">
            <v>0</v>
          </cell>
          <cell r="O1979">
            <v>99999.999999999971</v>
          </cell>
          <cell r="Q1979">
            <v>99999.999999999971</v>
          </cell>
          <cell r="R1979">
            <v>0</v>
          </cell>
          <cell r="S1979">
            <v>1</v>
          </cell>
        </row>
        <row r="1980">
          <cell r="C1980">
            <v>197.19999999999308</v>
          </cell>
          <cell r="D1980">
            <v>1</v>
          </cell>
          <cell r="F1980">
            <v>0</v>
          </cell>
          <cell r="G1980">
            <v>0</v>
          </cell>
          <cell r="H1980">
            <v>0</v>
          </cell>
          <cell r="I1980">
            <v>0</v>
          </cell>
          <cell r="J1980">
            <v>0</v>
          </cell>
          <cell r="K1980">
            <v>0</v>
          </cell>
          <cell r="L1980">
            <v>0</v>
          </cell>
          <cell r="M1980">
            <v>0</v>
          </cell>
          <cell r="N1980">
            <v>0</v>
          </cell>
          <cell r="O1980">
            <v>99999.999999999971</v>
          </cell>
          <cell r="Q1980">
            <v>99999.999999999971</v>
          </cell>
          <cell r="R1980">
            <v>0</v>
          </cell>
          <cell r="S1980">
            <v>1</v>
          </cell>
        </row>
        <row r="1981">
          <cell r="C1981">
            <v>197.29999999999308</v>
          </cell>
          <cell r="D1981">
            <v>1</v>
          </cell>
          <cell r="F1981">
            <v>0</v>
          </cell>
          <cell r="G1981">
            <v>0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0</v>
          </cell>
          <cell r="M1981">
            <v>0</v>
          </cell>
          <cell r="N1981">
            <v>0</v>
          </cell>
          <cell r="O1981">
            <v>99999.999999999971</v>
          </cell>
          <cell r="Q1981">
            <v>99999.999999999971</v>
          </cell>
          <cell r="R1981">
            <v>0</v>
          </cell>
          <cell r="S1981">
            <v>1</v>
          </cell>
        </row>
        <row r="1982">
          <cell r="C1982">
            <v>197.39999999999307</v>
          </cell>
          <cell r="D1982">
            <v>1</v>
          </cell>
          <cell r="F1982">
            <v>0</v>
          </cell>
          <cell r="G1982">
            <v>0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0</v>
          </cell>
          <cell r="M1982">
            <v>0</v>
          </cell>
          <cell r="N1982">
            <v>0</v>
          </cell>
          <cell r="O1982">
            <v>99999.999999999971</v>
          </cell>
          <cell r="Q1982">
            <v>99999.999999999971</v>
          </cell>
          <cell r="R1982">
            <v>0</v>
          </cell>
          <cell r="S1982">
            <v>1</v>
          </cell>
        </row>
        <row r="1983">
          <cell r="C1983">
            <v>197.49999999999307</v>
          </cell>
          <cell r="D1983">
            <v>1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0</v>
          </cell>
          <cell r="M1983">
            <v>0</v>
          </cell>
          <cell r="N1983">
            <v>0</v>
          </cell>
          <cell r="O1983">
            <v>99999.999999999971</v>
          </cell>
          <cell r="Q1983">
            <v>99999.999999999971</v>
          </cell>
          <cell r="R1983">
            <v>0</v>
          </cell>
          <cell r="S1983">
            <v>1</v>
          </cell>
        </row>
        <row r="1984">
          <cell r="C1984">
            <v>197.59999999999306</v>
          </cell>
          <cell r="D1984">
            <v>1</v>
          </cell>
          <cell r="F1984">
            <v>0</v>
          </cell>
          <cell r="G1984">
            <v>0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0</v>
          </cell>
          <cell r="M1984">
            <v>0</v>
          </cell>
          <cell r="N1984">
            <v>0</v>
          </cell>
          <cell r="O1984">
            <v>99999.999999999971</v>
          </cell>
          <cell r="Q1984">
            <v>99999.999999999971</v>
          </cell>
          <cell r="R1984">
            <v>0</v>
          </cell>
          <cell r="S1984">
            <v>1</v>
          </cell>
        </row>
        <row r="1985">
          <cell r="C1985">
            <v>197.69999999999305</v>
          </cell>
          <cell r="D1985">
            <v>1</v>
          </cell>
          <cell r="F1985">
            <v>0</v>
          </cell>
          <cell r="G1985">
            <v>0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0</v>
          </cell>
          <cell r="M1985">
            <v>0</v>
          </cell>
          <cell r="N1985">
            <v>0</v>
          </cell>
          <cell r="O1985">
            <v>99999.999999999971</v>
          </cell>
          <cell r="Q1985">
            <v>99999.999999999971</v>
          </cell>
          <cell r="R1985">
            <v>0</v>
          </cell>
          <cell r="S1985">
            <v>1</v>
          </cell>
        </row>
        <row r="1986">
          <cell r="C1986">
            <v>197.79999999999305</v>
          </cell>
          <cell r="D1986">
            <v>1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0</v>
          </cell>
          <cell r="M1986">
            <v>0</v>
          </cell>
          <cell r="N1986">
            <v>0</v>
          </cell>
          <cell r="O1986">
            <v>99999.999999999971</v>
          </cell>
          <cell r="Q1986">
            <v>99999.999999999971</v>
          </cell>
          <cell r="R1986">
            <v>0</v>
          </cell>
          <cell r="S1986">
            <v>1</v>
          </cell>
        </row>
        <row r="1987">
          <cell r="C1987">
            <v>197.89999999999304</v>
          </cell>
          <cell r="D1987">
            <v>1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0</v>
          </cell>
          <cell r="M1987">
            <v>0</v>
          </cell>
          <cell r="N1987">
            <v>0</v>
          </cell>
          <cell r="O1987">
            <v>99999.999999999971</v>
          </cell>
          <cell r="Q1987">
            <v>99999.999999999971</v>
          </cell>
          <cell r="R1987">
            <v>0</v>
          </cell>
          <cell r="S1987">
            <v>1</v>
          </cell>
        </row>
        <row r="1988">
          <cell r="C1988">
            <v>197.99999999999304</v>
          </cell>
          <cell r="D1988">
            <v>1</v>
          </cell>
          <cell r="F1988">
            <v>0</v>
          </cell>
          <cell r="G1988">
            <v>0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0</v>
          </cell>
          <cell r="M1988">
            <v>0</v>
          </cell>
          <cell r="N1988">
            <v>0</v>
          </cell>
          <cell r="O1988">
            <v>99999.999999999971</v>
          </cell>
          <cell r="Q1988">
            <v>99999.999999999971</v>
          </cell>
          <cell r="R1988">
            <v>0</v>
          </cell>
          <cell r="S1988">
            <v>1</v>
          </cell>
        </row>
        <row r="1989">
          <cell r="C1989">
            <v>198.09999999999303</v>
          </cell>
          <cell r="D1989">
            <v>1</v>
          </cell>
          <cell r="F1989">
            <v>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99999.999999999971</v>
          </cell>
          <cell r="Q1989">
            <v>99999.999999999971</v>
          </cell>
          <cell r="R1989">
            <v>0</v>
          </cell>
          <cell r="S1989">
            <v>1</v>
          </cell>
        </row>
        <row r="1990">
          <cell r="C1990">
            <v>198.19999999999303</v>
          </cell>
          <cell r="D1990">
            <v>1</v>
          </cell>
          <cell r="F1990">
            <v>0</v>
          </cell>
          <cell r="G1990">
            <v>0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0</v>
          </cell>
          <cell r="M1990">
            <v>0</v>
          </cell>
          <cell r="N1990">
            <v>0</v>
          </cell>
          <cell r="O1990">
            <v>99999.999999999971</v>
          </cell>
          <cell r="Q1990">
            <v>99999.999999999971</v>
          </cell>
          <cell r="R1990">
            <v>0</v>
          </cell>
          <cell r="S1990">
            <v>1</v>
          </cell>
        </row>
        <row r="1991">
          <cell r="C1991">
            <v>198.29999999999302</v>
          </cell>
          <cell r="D1991">
            <v>1</v>
          </cell>
          <cell r="F1991">
            <v>0</v>
          </cell>
          <cell r="G1991">
            <v>0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0</v>
          </cell>
          <cell r="M1991">
            <v>0</v>
          </cell>
          <cell r="N1991">
            <v>0</v>
          </cell>
          <cell r="O1991">
            <v>99999.999999999971</v>
          </cell>
          <cell r="Q1991">
            <v>99999.999999999971</v>
          </cell>
          <cell r="R1991">
            <v>0</v>
          </cell>
          <cell r="S1991">
            <v>1</v>
          </cell>
        </row>
        <row r="1992">
          <cell r="C1992">
            <v>198.39999999999301</v>
          </cell>
          <cell r="D1992">
            <v>1</v>
          </cell>
          <cell r="F1992">
            <v>0</v>
          </cell>
          <cell r="G1992">
            <v>0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0</v>
          </cell>
          <cell r="M1992">
            <v>0</v>
          </cell>
          <cell r="N1992">
            <v>0</v>
          </cell>
          <cell r="O1992">
            <v>99999.999999999971</v>
          </cell>
          <cell r="Q1992">
            <v>99999.999999999971</v>
          </cell>
          <cell r="R1992">
            <v>0</v>
          </cell>
          <cell r="S1992">
            <v>1</v>
          </cell>
        </row>
        <row r="1993">
          <cell r="C1993">
            <v>198.49999999999301</v>
          </cell>
          <cell r="D1993">
            <v>1</v>
          </cell>
          <cell r="F1993">
            <v>0</v>
          </cell>
          <cell r="G1993">
            <v>0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0</v>
          </cell>
          <cell r="M1993">
            <v>0</v>
          </cell>
          <cell r="N1993">
            <v>0</v>
          </cell>
          <cell r="O1993">
            <v>99999.999999999971</v>
          </cell>
          <cell r="Q1993">
            <v>99999.999999999971</v>
          </cell>
          <cell r="R1993">
            <v>0</v>
          </cell>
          <cell r="S1993">
            <v>1</v>
          </cell>
        </row>
        <row r="1994">
          <cell r="C1994">
            <v>198.599999999993</v>
          </cell>
          <cell r="D1994">
            <v>1</v>
          </cell>
          <cell r="F1994">
            <v>0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N1994">
            <v>0</v>
          </cell>
          <cell r="O1994">
            <v>99999.999999999971</v>
          </cell>
          <cell r="Q1994">
            <v>99999.999999999971</v>
          </cell>
          <cell r="R1994">
            <v>0</v>
          </cell>
          <cell r="S1994">
            <v>1</v>
          </cell>
        </row>
        <row r="1995">
          <cell r="C1995">
            <v>198.699999999993</v>
          </cell>
          <cell r="D1995">
            <v>1</v>
          </cell>
          <cell r="F1995">
            <v>0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0</v>
          </cell>
          <cell r="M1995">
            <v>0</v>
          </cell>
          <cell r="N1995">
            <v>0</v>
          </cell>
          <cell r="O1995">
            <v>99999.999999999971</v>
          </cell>
          <cell r="Q1995">
            <v>99999.999999999971</v>
          </cell>
          <cell r="R1995">
            <v>0</v>
          </cell>
          <cell r="S1995">
            <v>1</v>
          </cell>
        </row>
        <row r="1996">
          <cell r="C1996">
            <v>198.79999999999299</v>
          </cell>
          <cell r="D1996">
            <v>1</v>
          </cell>
          <cell r="F1996">
            <v>0</v>
          </cell>
          <cell r="G1996">
            <v>0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0</v>
          </cell>
          <cell r="M1996">
            <v>0</v>
          </cell>
          <cell r="N1996">
            <v>0</v>
          </cell>
          <cell r="O1996">
            <v>99999.999999999971</v>
          </cell>
          <cell r="Q1996">
            <v>99999.999999999971</v>
          </cell>
          <cell r="R1996">
            <v>0</v>
          </cell>
          <cell r="S1996">
            <v>1</v>
          </cell>
        </row>
        <row r="1997">
          <cell r="C1997">
            <v>198.89999999999299</v>
          </cell>
          <cell r="D1997">
            <v>1</v>
          </cell>
          <cell r="F1997">
            <v>0</v>
          </cell>
          <cell r="G1997">
            <v>0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0</v>
          </cell>
          <cell r="M1997">
            <v>0</v>
          </cell>
          <cell r="N1997">
            <v>0</v>
          </cell>
          <cell r="O1997">
            <v>99999.999999999971</v>
          </cell>
          <cell r="Q1997">
            <v>99999.999999999971</v>
          </cell>
          <cell r="R1997">
            <v>0</v>
          </cell>
          <cell r="S1997">
            <v>1</v>
          </cell>
        </row>
        <row r="1998">
          <cell r="C1998">
            <v>198.99999999999298</v>
          </cell>
          <cell r="D1998">
            <v>1</v>
          </cell>
          <cell r="F1998">
            <v>0</v>
          </cell>
          <cell r="G1998">
            <v>0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0</v>
          </cell>
          <cell r="M1998">
            <v>0</v>
          </cell>
          <cell r="N1998">
            <v>0</v>
          </cell>
          <cell r="O1998">
            <v>99999.999999999971</v>
          </cell>
          <cell r="Q1998">
            <v>99999.999999999971</v>
          </cell>
          <cell r="R1998">
            <v>0</v>
          </cell>
          <cell r="S1998">
            <v>1</v>
          </cell>
        </row>
        <row r="1999">
          <cell r="C1999">
            <v>199.09999999999297</v>
          </cell>
          <cell r="D1999">
            <v>1</v>
          </cell>
          <cell r="F1999">
            <v>0</v>
          </cell>
          <cell r="G1999">
            <v>0</v>
          </cell>
          <cell r="H1999">
            <v>0</v>
          </cell>
          <cell r="I1999">
            <v>0</v>
          </cell>
          <cell r="J1999">
            <v>0</v>
          </cell>
          <cell r="K1999">
            <v>0</v>
          </cell>
          <cell r="L1999">
            <v>0</v>
          </cell>
          <cell r="M1999">
            <v>0</v>
          </cell>
          <cell r="N1999">
            <v>0</v>
          </cell>
          <cell r="O1999">
            <v>99999.999999999971</v>
          </cell>
          <cell r="Q1999">
            <v>99999.999999999971</v>
          </cell>
          <cell r="R1999">
            <v>0</v>
          </cell>
          <cell r="S1999">
            <v>1</v>
          </cell>
        </row>
        <row r="2000">
          <cell r="C2000">
            <v>199.19999999999297</v>
          </cell>
          <cell r="D2000">
            <v>1</v>
          </cell>
          <cell r="F2000">
            <v>0</v>
          </cell>
          <cell r="G2000">
            <v>0</v>
          </cell>
          <cell r="H2000">
            <v>0</v>
          </cell>
          <cell r="I2000">
            <v>0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N2000">
            <v>0</v>
          </cell>
          <cell r="O2000">
            <v>99999.999999999971</v>
          </cell>
          <cell r="Q2000">
            <v>99999.999999999971</v>
          </cell>
          <cell r="R2000">
            <v>0</v>
          </cell>
          <cell r="S2000">
            <v>1</v>
          </cell>
        </row>
        <row r="2001">
          <cell r="C2001">
            <v>199.29999999999296</v>
          </cell>
          <cell r="D2001">
            <v>1</v>
          </cell>
          <cell r="F2001">
            <v>0</v>
          </cell>
          <cell r="G2001">
            <v>0</v>
          </cell>
          <cell r="H2001">
            <v>0</v>
          </cell>
          <cell r="I2001">
            <v>0</v>
          </cell>
          <cell r="J2001">
            <v>0</v>
          </cell>
          <cell r="K2001">
            <v>0</v>
          </cell>
          <cell r="L2001">
            <v>0</v>
          </cell>
          <cell r="M2001">
            <v>0</v>
          </cell>
          <cell r="N2001">
            <v>0</v>
          </cell>
          <cell r="O2001">
            <v>99999.999999999971</v>
          </cell>
          <cell r="Q2001">
            <v>99999.999999999971</v>
          </cell>
          <cell r="R2001">
            <v>0</v>
          </cell>
          <cell r="S2001">
            <v>1</v>
          </cell>
        </row>
        <row r="2002">
          <cell r="C2002">
            <v>199.39999999999296</v>
          </cell>
          <cell r="D2002">
            <v>1</v>
          </cell>
          <cell r="F2002">
            <v>0</v>
          </cell>
          <cell r="G2002">
            <v>0</v>
          </cell>
          <cell r="H2002">
            <v>0</v>
          </cell>
          <cell r="I2002">
            <v>0</v>
          </cell>
          <cell r="J2002">
            <v>0</v>
          </cell>
          <cell r="K2002">
            <v>0</v>
          </cell>
          <cell r="L2002">
            <v>0</v>
          </cell>
          <cell r="M2002">
            <v>0</v>
          </cell>
          <cell r="N2002">
            <v>0</v>
          </cell>
          <cell r="O2002">
            <v>99999.999999999971</v>
          </cell>
          <cell r="Q2002">
            <v>99999.999999999971</v>
          </cell>
          <cell r="R2002">
            <v>0</v>
          </cell>
          <cell r="S2002">
            <v>1</v>
          </cell>
        </row>
        <row r="2003">
          <cell r="C2003">
            <v>199.49999999999295</v>
          </cell>
          <cell r="D2003">
            <v>1</v>
          </cell>
          <cell r="F2003">
            <v>0</v>
          </cell>
          <cell r="G2003">
            <v>0</v>
          </cell>
          <cell r="H2003">
            <v>0</v>
          </cell>
          <cell r="I2003">
            <v>0</v>
          </cell>
          <cell r="J2003">
            <v>0</v>
          </cell>
          <cell r="K2003">
            <v>0</v>
          </cell>
          <cell r="L2003">
            <v>0</v>
          </cell>
          <cell r="M2003">
            <v>0</v>
          </cell>
          <cell r="N2003">
            <v>0</v>
          </cell>
          <cell r="O2003">
            <v>99999.999999999971</v>
          </cell>
          <cell r="Q2003">
            <v>99999.999999999971</v>
          </cell>
          <cell r="R2003">
            <v>0</v>
          </cell>
          <cell r="S2003">
            <v>1</v>
          </cell>
        </row>
        <row r="2004">
          <cell r="C2004">
            <v>199.59999999999295</v>
          </cell>
          <cell r="D2004">
            <v>1</v>
          </cell>
          <cell r="F2004">
            <v>0</v>
          </cell>
          <cell r="G2004">
            <v>0</v>
          </cell>
          <cell r="H2004">
            <v>0</v>
          </cell>
          <cell r="I2004">
            <v>0</v>
          </cell>
          <cell r="J2004">
            <v>0</v>
          </cell>
          <cell r="K2004">
            <v>0</v>
          </cell>
          <cell r="L2004">
            <v>0</v>
          </cell>
          <cell r="M2004">
            <v>0</v>
          </cell>
          <cell r="N2004">
            <v>0</v>
          </cell>
          <cell r="O2004">
            <v>99999.999999999971</v>
          </cell>
          <cell r="Q2004">
            <v>99999.999999999971</v>
          </cell>
          <cell r="R2004">
            <v>0</v>
          </cell>
          <cell r="S2004">
            <v>1</v>
          </cell>
        </row>
        <row r="2005">
          <cell r="C2005">
            <v>199.69999999999294</v>
          </cell>
          <cell r="D2005">
            <v>1</v>
          </cell>
          <cell r="F2005">
            <v>0</v>
          </cell>
          <cell r="G2005">
            <v>0</v>
          </cell>
          <cell r="H2005">
            <v>0</v>
          </cell>
          <cell r="I2005">
            <v>0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N2005">
            <v>0</v>
          </cell>
          <cell r="O2005">
            <v>99999.999999999971</v>
          </cell>
          <cell r="Q2005">
            <v>99999.999999999971</v>
          </cell>
          <cell r="R2005">
            <v>0</v>
          </cell>
          <cell r="S2005">
            <v>1</v>
          </cell>
        </row>
        <row r="2006">
          <cell r="C2006">
            <v>199.79999999999293</v>
          </cell>
          <cell r="D2006">
            <v>1</v>
          </cell>
          <cell r="F2006">
            <v>0</v>
          </cell>
          <cell r="G2006">
            <v>0</v>
          </cell>
          <cell r="H2006">
            <v>0</v>
          </cell>
          <cell r="I2006">
            <v>0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N2006">
            <v>0</v>
          </cell>
          <cell r="O2006">
            <v>99999.999999999971</v>
          </cell>
          <cell r="Q2006">
            <v>99999.999999999971</v>
          </cell>
          <cell r="R2006">
            <v>0</v>
          </cell>
          <cell r="S2006">
            <v>1</v>
          </cell>
        </row>
        <row r="2007">
          <cell r="C2007">
            <v>199.89999999999293</v>
          </cell>
          <cell r="D2007">
            <v>1</v>
          </cell>
          <cell r="F2007">
            <v>0</v>
          </cell>
          <cell r="G2007">
            <v>0</v>
          </cell>
          <cell r="H2007">
            <v>0</v>
          </cell>
          <cell r="I2007">
            <v>0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>
            <v>0</v>
          </cell>
          <cell r="O2007">
            <v>99999.999999999971</v>
          </cell>
          <cell r="Q2007">
            <v>99999.999999999971</v>
          </cell>
          <cell r="R2007">
            <v>0</v>
          </cell>
          <cell r="S2007">
            <v>1</v>
          </cell>
        </row>
        <row r="2008">
          <cell r="C2008">
            <v>199.99999999999292</v>
          </cell>
          <cell r="D2008">
            <v>1</v>
          </cell>
          <cell r="F2008">
            <v>0</v>
          </cell>
          <cell r="G2008">
            <v>0</v>
          </cell>
          <cell r="H2008">
            <v>0</v>
          </cell>
          <cell r="I2008">
            <v>0</v>
          </cell>
          <cell r="J2008">
            <v>0</v>
          </cell>
          <cell r="K2008">
            <v>0</v>
          </cell>
          <cell r="L2008">
            <v>0</v>
          </cell>
          <cell r="M2008">
            <v>0</v>
          </cell>
          <cell r="N2008">
            <v>0</v>
          </cell>
          <cell r="O2008">
            <v>99999.999999999971</v>
          </cell>
          <cell r="Q2008">
            <v>99999.999999999971</v>
          </cell>
          <cell r="R2008">
            <v>0</v>
          </cell>
          <cell r="S2008">
            <v>1</v>
          </cell>
        </row>
        <row r="2009">
          <cell r="C2009">
            <v>200.09999999999292</v>
          </cell>
          <cell r="D2009">
            <v>1</v>
          </cell>
          <cell r="F2009">
            <v>0</v>
          </cell>
          <cell r="G2009">
            <v>0</v>
          </cell>
          <cell r="H2009">
            <v>0</v>
          </cell>
          <cell r="I2009">
            <v>0</v>
          </cell>
          <cell r="J2009">
            <v>0</v>
          </cell>
          <cell r="K2009">
            <v>0</v>
          </cell>
          <cell r="L2009">
            <v>0</v>
          </cell>
          <cell r="M2009">
            <v>0</v>
          </cell>
          <cell r="N2009">
            <v>0</v>
          </cell>
          <cell r="O2009">
            <v>99999.999999999971</v>
          </cell>
          <cell r="Q2009">
            <v>99999.999999999971</v>
          </cell>
          <cell r="R2009">
            <v>0</v>
          </cell>
          <cell r="S2009">
            <v>1</v>
          </cell>
        </row>
        <row r="2010">
          <cell r="C2010">
            <v>200.19999999999291</v>
          </cell>
          <cell r="D2010">
            <v>1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N2010">
            <v>0</v>
          </cell>
          <cell r="O2010">
            <v>99999.999999999971</v>
          </cell>
          <cell r="Q2010">
            <v>99999.999999999971</v>
          </cell>
          <cell r="R2010">
            <v>0</v>
          </cell>
          <cell r="S2010">
            <v>1</v>
          </cell>
        </row>
        <row r="2011">
          <cell r="C2011">
            <v>200.29999999999291</v>
          </cell>
          <cell r="D2011">
            <v>1</v>
          </cell>
          <cell r="F2011">
            <v>0</v>
          </cell>
          <cell r="G2011">
            <v>0</v>
          </cell>
          <cell r="H2011">
            <v>0</v>
          </cell>
          <cell r="I2011">
            <v>0</v>
          </cell>
          <cell r="J2011">
            <v>0</v>
          </cell>
          <cell r="K2011">
            <v>0</v>
          </cell>
          <cell r="L2011">
            <v>0</v>
          </cell>
          <cell r="M2011">
            <v>0</v>
          </cell>
          <cell r="N2011">
            <v>0</v>
          </cell>
          <cell r="O2011">
            <v>99999.999999999971</v>
          </cell>
          <cell r="Q2011">
            <v>99999.999999999971</v>
          </cell>
          <cell r="R2011">
            <v>0</v>
          </cell>
          <cell r="S2011">
            <v>1</v>
          </cell>
        </row>
        <row r="2012">
          <cell r="C2012">
            <v>200.3999999999929</v>
          </cell>
          <cell r="D2012">
            <v>1</v>
          </cell>
          <cell r="F2012">
            <v>0</v>
          </cell>
          <cell r="G2012">
            <v>0</v>
          </cell>
          <cell r="H2012">
            <v>0</v>
          </cell>
          <cell r="I2012">
            <v>0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N2012">
            <v>0</v>
          </cell>
          <cell r="O2012">
            <v>99999.999999999971</v>
          </cell>
          <cell r="Q2012">
            <v>99999.999999999971</v>
          </cell>
          <cell r="R2012">
            <v>0</v>
          </cell>
          <cell r="S2012">
            <v>1</v>
          </cell>
        </row>
        <row r="2013">
          <cell r="C2013">
            <v>200.49999999999289</v>
          </cell>
          <cell r="D2013">
            <v>1</v>
          </cell>
          <cell r="F2013">
            <v>0</v>
          </cell>
          <cell r="G2013">
            <v>0</v>
          </cell>
          <cell r="H2013">
            <v>0</v>
          </cell>
          <cell r="I2013">
            <v>0</v>
          </cell>
          <cell r="J2013">
            <v>0</v>
          </cell>
          <cell r="K2013">
            <v>0</v>
          </cell>
          <cell r="L2013">
            <v>0</v>
          </cell>
          <cell r="M2013">
            <v>0</v>
          </cell>
          <cell r="N2013">
            <v>0</v>
          </cell>
          <cell r="O2013">
            <v>99999.999999999971</v>
          </cell>
          <cell r="Q2013">
            <v>99999.999999999971</v>
          </cell>
          <cell r="R2013">
            <v>0</v>
          </cell>
          <cell r="S2013">
            <v>1</v>
          </cell>
        </row>
        <row r="2014">
          <cell r="C2014">
            <v>200.59999999999289</v>
          </cell>
          <cell r="D2014">
            <v>1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N2014">
            <v>0</v>
          </cell>
          <cell r="O2014">
            <v>99999.999999999971</v>
          </cell>
          <cell r="Q2014">
            <v>99999.999999999971</v>
          </cell>
          <cell r="R2014">
            <v>0</v>
          </cell>
          <cell r="S2014">
            <v>1</v>
          </cell>
        </row>
        <row r="2015">
          <cell r="C2015">
            <v>200.69999999999288</v>
          </cell>
          <cell r="D2015">
            <v>1</v>
          </cell>
          <cell r="F2015">
            <v>0</v>
          </cell>
          <cell r="G2015">
            <v>0</v>
          </cell>
          <cell r="H2015">
            <v>0</v>
          </cell>
          <cell r="I2015">
            <v>0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N2015">
            <v>0</v>
          </cell>
          <cell r="O2015">
            <v>99999.999999999971</v>
          </cell>
          <cell r="Q2015">
            <v>99999.999999999971</v>
          </cell>
          <cell r="R2015">
            <v>0</v>
          </cell>
          <cell r="S2015">
            <v>1</v>
          </cell>
        </row>
        <row r="2016">
          <cell r="C2016">
            <v>200.79999999999288</v>
          </cell>
          <cell r="D2016">
            <v>1</v>
          </cell>
          <cell r="F2016">
            <v>0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>
            <v>0</v>
          </cell>
          <cell r="O2016">
            <v>99999.999999999971</v>
          </cell>
          <cell r="Q2016">
            <v>99999.999999999971</v>
          </cell>
          <cell r="R2016">
            <v>0</v>
          </cell>
          <cell r="S2016">
            <v>1</v>
          </cell>
        </row>
        <row r="2017">
          <cell r="C2017">
            <v>200.89999999999287</v>
          </cell>
          <cell r="D2017">
            <v>1</v>
          </cell>
          <cell r="F2017">
            <v>0</v>
          </cell>
          <cell r="G2017">
            <v>0</v>
          </cell>
          <cell r="H2017">
            <v>0</v>
          </cell>
          <cell r="I2017">
            <v>0</v>
          </cell>
          <cell r="J2017">
            <v>0</v>
          </cell>
          <cell r="K2017">
            <v>0</v>
          </cell>
          <cell r="L2017">
            <v>0</v>
          </cell>
          <cell r="M2017">
            <v>0</v>
          </cell>
          <cell r="N2017">
            <v>0</v>
          </cell>
          <cell r="O2017">
            <v>99999.999999999971</v>
          </cell>
          <cell r="Q2017">
            <v>99999.999999999971</v>
          </cell>
          <cell r="R2017">
            <v>0</v>
          </cell>
          <cell r="S2017">
            <v>1</v>
          </cell>
        </row>
        <row r="2018">
          <cell r="C2018">
            <v>200.99999999999287</v>
          </cell>
          <cell r="D2018">
            <v>1</v>
          </cell>
          <cell r="F2018">
            <v>0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N2018">
            <v>0</v>
          </cell>
          <cell r="O2018">
            <v>99999.999999999971</v>
          </cell>
          <cell r="Q2018">
            <v>99999.999999999971</v>
          </cell>
          <cell r="R2018">
            <v>0</v>
          </cell>
          <cell r="S2018">
            <v>1</v>
          </cell>
        </row>
        <row r="2019">
          <cell r="C2019">
            <v>201.09999999999286</v>
          </cell>
          <cell r="D2019">
            <v>1</v>
          </cell>
          <cell r="F2019">
            <v>0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N2019">
            <v>0</v>
          </cell>
          <cell r="O2019">
            <v>99999.999999999971</v>
          </cell>
          <cell r="Q2019">
            <v>99999.999999999971</v>
          </cell>
          <cell r="R2019">
            <v>0</v>
          </cell>
          <cell r="S2019">
            <v>1</v>
          </cell>
        </row>
        <row r="2020">
          <cell r="C2020">
            <v>201.19999999999285</v>
          </cell>
          <cell r="D2020">
            <v>1</v>
          </cell>
          <cell r="F2020">
            <v>0</v>
          </cell>
          <cell r="G2020">
            <v>0</v>
          </cell>
          <cell r="H2020">
            <v>0</v>
          </cell>
          <cell r="I2020">
            <v>0</v>
          </cell>
          <cell r="J2020">
            <v>0</v>
          </cell>
          <cell r="K2020">
            <v>0</v>
          </cell>
          <cell r="L2020">
            <v>0</v>
          </cell>
          <cell r="M2020">
            <v>0</v>
          </cell>
          <cell r="N2020">
            <v>0</v>
          </cell>
          <cell r="O2020">
            <v>99999.999999999971</v>
          </cell>
          <cell r="Q2020">
            <v>99999.999999999971</v>
          </cell>
          <cell r="R2020">
            <v>0</v>
          </cell>
          <cell r="S2020">
            <v>1</v>
          </cell>
        </row>
        <row r="2021">
          <cell r="C2021">
            <v>201.29999999999285</v>
          </cell>
          <cell r="D2021">
            <v>1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  <cell r="J2021">
            <v>0</v>
          </cell>
          <cell r="K2021">
            <v>0</v>
          </cell>
          <cell r="L2021">
            <v>0</v>
          </cell>
          <cell r="M2021">
            <v>0</v>
          </cell>
          <cell r="N2021">
            <v>0</v>
          </cell>
          <cell r="O2021">
            <v>99999.999999999971</v>
          </cell>
          <cell r="Q2021">
            <v>99999.999999999971</v>
          </cell>
          <cell r="R2021">
            <v>0</v>
          </cell>
          <cell r="S2021">
            <v>1</v>
          </cell>
        </row>
        <row r="2022">
          <cell r="C2022">
            <v>201.39999999999284</v>
          </cell>
          <cell r="D2022">
            <v>1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  <cell r="K2022">
            <v>0</v>
          </cell>
          <cell r="L2022">
            <v>0</v>
          </cell>
          <cell r="M2022">
            <v>0</v>
          </cell>
          <cell r="N2022">
            <v>0</v>
          </cell>
          <cell r="O2022">
            <v>99999.999999999971</v>
          </cell>
          <cell r="Q2022">
            <v>99999.999999999971</v>
          </cell>
          <cell r="R2022">
            <v>0</v>
          </cell>
          <cell r="S2022">
            <v>1</v>
          </cell>
        </row>
        <row r="2023">
          <cell r="C2023">
            <v>201.49999999999284</v>
          </cell>
          <cell r="D2023">
            <v>1</v>
          </cell>
          <cell r="F2023">
            <v>0</v>
          </cell>
          <cell r="G2023">
            <v>0</v>
          </cell>
          <cell r="H2023">
            <v>0</v>
          </cell>
          <cell r="I2023">
            <v>0</v>
          </cell>
          <cell r="J2023">
            <v>0</v>
          </cell>
          <cell r="K2023">
            <v>0</v>
          </cell>
          <cell r="L2023">
            <v>0</v>
          </cell>
          <cell r="M2023">
            <v>0</v>
          </cell>
          <cell r="N2023">
            <v>0</v>
          </cell>
          <cell r="O2023">
            <v>99999.999999999971</v>
          </cell>
          <cell r="Q2023">
            <v>99999.999999999971</v>
          </cell>
          <cell r="R2023">
            <v>0</v>
          </cell>
          <cell r="S2023">
            <v>1</v>
          </cell>
        </row>
        <row r="2024">
          <cell r="C2024">
            <v>201.59999999999283</v>
          </cell>
          <cell r="D2024">
            <v>1</v>
          </cell>
          <cell r="F2024">
            <v>0</v>
          </cell>
          <cell r="G2024">
            <v>0</v>
          </cell>
          <cell r="H2024">
            <v>0</v>
          </cell>
          <cell r="I2024">
            <v>0</v>
          </cell>
          <cell r="J2024">
            <v>0</v>
          </cell>
          <cell r="K2024">
            <v>0</v>
          </cell>
          <cell r="L2024">
            <v>0</v>
          </cell>
          <cell r="M2024">
            <v>0</v>
          </cell>
          <cell r="N2024">
            <v>0</v>
          </cell>
          <cell r="O2024">
            <v>99999.999999999971</v>
          </cell>
          <cell r="Q2024">
            <v>99999.999999999971</v>
          </cell>
          <cell r="R2024">
            <v>0</v>
          </cell>
          <cell r="S2024">
            <v>1</v>
          </cell>
        </row>
        <row r="2025">
          <cell r="C2025">
            <v>201.69999999999283</v>
          </cell>
          <cell r="D2025">
            <v>1</v>
          </cell>
          <cell r="F2025">
            <v>0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N2025">
            <v>0</v>
          </cell>
          <cell r="O2025">
            <v>99999.999999999971</v>
          </cell>
          <cell r="Q2025">
            <v>99999.999999999971</v>
          </cell>
          <cell r="R2025">
            <v>0</v>
          </cell>
          <cell r="S2025">
            <v>1</v>
          </cell>
        </row>
        <row r="2026">
          <cell r="C2026">
            <v>201.79999999999282</v>
          </cell>
          <cell r="D2026">
            <v>1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N2026">
            <v>0</v>
          </cell>
          <cell r="O2026">
            <v>99999.999999999971</v>
          </cell>
          <cell r="Q2026">
            <v>99999.999999999971</v>
          </cell>
          <cell r="R2026">
            <v>0</v>
          </cell>
          <cell r="S2026">
            <v>1</v>
          </cell>
        </row>
        <row r="2027">
          <cell r="C2027">
            <v>201.89999999999281</v>
          </cell>
          <cell r="D2027">
            <v>1</v>
          </cell>
          <cell r="F2027">
            <v>0</v>
          </cell>
          <cell r="G2027">
            <v>0</v>
          </cell>
          <cell r="H2027">
            <v>0</v>
          </cell>
          <cell r="I2027">
            <v>0</v>
          </cell>
          <cell r="J2027">
            <v>0</v>
          </cell>
          <cell r="K2027">
            <v>0</v>
          </cell>
          <cell r="L2027">
            <v>0</v>
          </cell>
          <cell r="M2027">
            <v>0</v>
          </cell>
          <cell r="N2027">
            <v>0</v>
          </cell>
          <cell r="O2027">
            <v>99999.999999999971</v>
          </cell>
          <cell r="Q2027">
            <v>99999.999999999971</v>
          </cell>
          <cell r="R2027">
            <v>0</v>
          </cell>
          <cell r="S2027">
            <v>1</v>
          </cell>
        </row>
        <row r="2028">
          <cell r="C2028">
            <v>201.99999999999281</v>
          </cell>
          <cell r="D2028">
            <v>1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  <cell r="J2028">
            <v>0</v>
          </cell>
          <cell r="K2028">
            <v>0</v>
          </cell>
          <cell r="L2028">
            <v>0</v>
          </cell>
          <cell r="M2028">
            <v>0</v>
          </cell>
          <cell r="N2028">
            <v>0</v>
          </cell>
          <cell r="O2028">
            <v>99999.999999999971</v>
          </cell>
          <cell r="Q2028">
            <v>99999.999999999971</v>
          </cell>
          <cell r="R2028">
            <v>0</v>
          </cell>
          <cell r="S2028">
            <v>1</v>
          </cell>
        </row>
        <row r="2029">
          <cell r="C2029">
            <v>202.0999999999928</v>
          </cell>
          <cell r="D2029">
            <v>1</v>
          </cell>
          <cell r="F2029">
            <v>0</v>
          </cell>
          <cell r="G2029">
            <v>0</v>
          </cell>
          <cell r="H2029">
            <v>0</v>
          </cell>
          <cell r="I2029">
            <v>0</v>
          </cell>
          <cell r="J2029">
            <v>0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  <cell r="O2029">
            <v>99999.999999999971</v>
          </cell>
          <cell r="Q2029">
            <v>99999.999999999971</v>
          </cell>
          <cell r="R2029">
            <v>0</v>
          </cell>
          <cell r="S2029">
            <v>1</v>
          </cell>
        </row>
        <row r="2030">
          <cell r="C2030">
            <v>202.1999999999928</v>
          </cell>
          <cell r="D2030">
            <v>1</v>
          </cell>
          <cell r="F2030">
            <v>0</v>
          </cell>
          <cell r="G2030">
            <v>0</v>
          </cell>
          <cell r="H2030">
            <v>0</v>
          </cell>
          <cell r="I2030">
            <v>0</v>
          </cell>
          <cell r="J2030">
            <v>0</v>
          </cell>
          <cell r="K2030">
            <v>0</v>
          </cell>
          <cell r="L2030">
            <v>0</v>
          </cell>
          <cell r="M2030">
            <v>0</v>
          </cell>
          <cell r="N2030">
            <v>0</v>
          </cell>
          <cell r="O2030">
            <v>99999.999999999971</v>
          </cell>
          <cell r="Q2030">
            <v>99999.999999999971</v>
          </cell>
          <cell r="R2030">
            <v>0</v>
          </cell>
          <cell r="S2030">
            <v>1</v>
          </cell>
        </row>
        <row r="2031">
          <cell r="C2031">
            <v>202.29999999999279</v>
          </cell>
          <cell r="D2031">
            <v>1</v>
          </cell>
          <cell r="F2031">
            <v>0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  <cell r="K2031">
            <v>0</v>
          </cell>
          <cell r="L2031">
            <v>0</v>
          </cell>
          <cell r="M2031">
            <v>0</v>
          </cell>
          <cell r="N2031">
            <v>0</v>
          </cell>
          <cell r="O2031">
            <v>99999.999999999971</v>
          </cell>
          <cell r="Q2031">
            <v>99999.999999999971</v>
          </cell>
          <cell r="R2031">
            <v>0</v>
          </cell>
          <cell r="S2031">
            <v>1</v>
          </cell>
        </row>
        <row r="2032">
          <cell r="C2032">
            <v>202.39999999999279</v>
          </cell>
          <cell r="D2032">
            <v>1</v>
          </cell>
          <cell r="F2032">
            <v>0</v>
          </cell>
          <cell r="G2032">
            <v>0</v>
          </cell>
          <cell r="H2032">
            <v>0</v>
          </cell>
          <cell r="I2032">
            <v>0</v>
          </cell>
          <cell r="J2032">
            <v>0</v>
          </cell>
          <cell r="K2032">
            <v>0</v>
          </cell>
          <cell r="L2032">
            <v>0</v>
          </cell>
          <cell r="M2032">
            <v>0</v>
          </cell>
          <cell r="N2032">
            <v>0</v>
          </cell>
          <cell r="O2032">
            <v>99999.999999999971</v>
          </cell>
          <cell r="Q2032">
            <v>99999.999999999971</v>
          </cell>
          <cell r="R2032">
            <v>0</v>
          </cell>
          <cell r="S2032">
            <v>1</v>
          </cell>
        </row>
        <row r="2033">
          <cell r="C2033">
            <v>202.49999999999278</v>
          </cell>
          <cell r="D2033">
            <v>1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  <cell r="J2033">
            <v>0</v>
          </cell>
          <cell r="K2033">
            <v>0</v>
          </cell>
          <cell r="L2033">
            <v>0</v>
          </cell>
          <cell r="M2033">
            <v>0</v>
          </cell>
          <cell r="N2033">
            <v>0</v>
          </cell>
          <cell r="O2033">
            <v>99999.999999999971</v>
          </cell>
          <cell r="Q2033">
            <v>99999.999999999971</v>
          </cell>
          <cell r="R2033">
            <v>0</v>
          </cell>
          <cell r="S2033">
            <v>1</v>
          </cell>
        </row>
        <row r="2034">
          <cell r="C2034">
            <v>202.59999999999278</v>
          </cell>
          <cell r="D2034">
            <v>1</v>
          </cell>
          <cell r="F2034">
            <v>0</v>
          </cell>
          <cell r="G2034">
            <v>0</v>
          </cell>
          <cell r="H2034">
            <v>0</v>
          </cell>
          <cell r="I2034">
            <v>0</v>
          </cell>
          <cell r="J2034">
            <v>0</v>
          </cell>
          <cell r="K2034">
            <v>0</v>
          </cell>
          <cell r="L2034">
            <v>0</v>
          </cell>
          <cell r="M2034">
            <v>0</v>
          </cell>
          <cell r="N2034">
            <v>0</v>
          </cell>
          <cell r="O2034">
            <v>99999.999999999971</v>
          </cell>
          <cell r="Q2034">
            <v>99999.999999999971</v>
          </cell>
          <cell r="R2034">
            <v>0</v>
          </cell>
          <cell r="S2034">
            <v>1</v>
          </cell>
        </row>
        <row r="2035">
          <cell r="C2035">
            <v>202.69999999999277</v>
          </cell>
          <cell r="D2035">
            <v>1</v>
          </cell>
          <cell r="F2035">
            <v>0</v>
          </cell>
          <cell r="G2035">
            <v>0</v>
          </cell>
          <cell r="H2035">
            <v>0</v>
          </cell>
          <cell r="I2035">
            <v>0</v>
          </cell>
          <cell r="J2035">
            <v>0</v>
          </cell>
          <cell r="K2035">
            <v>0</v>
          </cell>
          <cell r="L2035">
            <v>0</v>
          </cell>
          <cell r="M2035">
            <v>0</v>
          </cell>
          <cell r="N2035">
            <v>0</v>
          </cell>
          <cell r="O2035">
            <v>99999.999999999971</v>
          </cell>
          <cell r="Q2035">
            <v>99999.999999999971</v>
          </cell>
          <cell r="R2035">
            <v>0</v>
          </cell>
          <cell r="S2035">
            <v>1</v>
          </cell>
        </row>
        <row r="2036">
          <cell r="C2036">
            <v>202.79999999999276</v>
          </cell>
          <cell r="D2036">
            <v>1</v>
          </cell>
          <cell r="F2036">
            <v>0</v>
          </cell>
          <cell r="G2036">
            <v>0</v>
          </cell>
          <cell r="H2036">
            <v>0</v>
          </cell>
          <cell r="I2036">
            <v>0</v>
          </cell>
          <cell r="J2036">
            <v>0</v>
          </cell>
          <cell r="K2036">
            <v>0</v>
          </cell>
          <cell r="L2036">
            <v>0</v>
          </cell>
          <cell r="M2036">
            <v>0</v>
          </cell>
          <cell r="N2036">
            <v>0</v>
          </cell>
          <cell r="O2036">
            <v>99999.999999999971</v>
          </cell>
          <cell r="Q2036">
            <v>99999.999999999971</v>
          </cell>
          <cell r="R2036">
            <v>0</v>
          </cell>
          <cell r="S2036">
            <v>1</v>
          </cell>
        </row>
        <row r="2037">
          <cell r="C2037">
            <v>202.89999999999276</v>
          </cell>
          <cell r="D2037">
            <v>1</v>
          </cell>
          <cell r="F2037">
            <v>0</v>
          </cell>
          <cell r="G2037">
            <v>0</v>
          </cell>
          <cell r="H2037">
            <v>0</v>
          </cell>
          <cell r="I2037">
            <v>0</v>
          </cell>
          <cell r="J2037">
            <v>0</v>
          </cell>
          <cell r="K2037">
            <v>0</v>
          </cell>
          <cell r="L2037">
            <v>0</v>
          </cell>
          <cell r="M2037">
            <v>0</v>
          </cell>
          <cell r="N2037">
            <v>0</v>
          </cell>
          <cell r="O2037">
            <v>99999.999999999971</v>
          </cell>
          <cell r="Q2037">
            <v>99999.999999999971</v>
          </cell>
          <cell r="R2037">
            <v>0</v>
          </cell>
          <cell r="S2037">
            <v>1</v>
          </cell>
        </row>
        <row r="2038">
          <cell r="C2038">
            <v>202.99999999999275</v>
          </cell>
          <cell r="D2038">
            <v>1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99999.999999999971</v>
          </cell>
          <cell r="Q2038">
            <v>99999.999999999971</v>
          </cell>
          <cell r="R2038">
            <v>0</v>
          </cell>
          <cell r="S2038">
            <v>1</v>
          </cell>
        </row>
        <row r="2039">
          <cell r="C2039">
            <v>203.09999999999275</v>
          </cell>
          <cell r="D2039">
            <v>1</v>
          </cell>
          <cell r="F2039">
            <v>0</v>
          </cell>
          <cell r="G2039">
            <v>0</v>
          </cell>
          <cell r="H2039">
            <v>0</v>
          </cell>
          <cell r="I2039">
            <v>0</v>
          </cell>
          <cell r="J2039">
            <v>0</v>
          </cell>
          <cell r="K2039">
            <v>0</v>
          </cell>
          <cell r="L2039">
            <v>0</v>
          </cell>
          <cell r="M2039">
            <v>0</v>
          </cell>
          <cell r="N2039">
            <v>0</v>
          </cell>
          <cell r="O2039">
            <v>99999.999999999971</v>
          </cell>
          <cell r="Q2039">
            <v>99999.999999999971</v>
          </cell>
          <cell r="R2039">
            <v>0</v>
          </cell>
          <cell r="S2039">
            <v>1</v>
          </cell>
        </row>
        <row r="2040">
          <cell r="C2040">
            <v>203.19999999999274</v>
          </cell>
          <cell r="D2040">
            <v>1</v>
          </cell>
          <cell r="F2040">
            <v>0</v>
          </cell>
          <cell r="G2040">
            <v>0</v>
          </cell>
          <cell r="H2040">
            <v>0</v>
          </cell>
          <cell r="I2040">
            <v>0</v>
          </cell>
          <cell r="J2040">
            <v>0</v>
          </cell>
          <cell r="K2040">
            <v>0</v>
          </cell>
          <cell r="L2040">
            <v>0</v>
          </cell>
          <cell r="M2040">
            <v>0</v>
          </cell>
          <cell r="N2040">
            <v>0</v>
          </cell>
          <cell r="O2040">
            <v>99999.999999999971</v>
          </cell>
          <cell r="Q2040">
            <v>99999.999999999971</v>
          </cell>
          <cell r="R2040">
            <v>0</v>
          </cell>
          <cell r="S2040">
            <v>1</v>
          </cell>
        </row>
        <row r="2041">
          <cell r="C2041">
            <v>203.29999999999274</v>
          </cell>
          <cell r="D2041">
            <v>1</v>
          </cell>
          <cell r="F2041">
            <v>0</v>
          </cell>
          <cell r="G2041">
            <v>0</v>
          </cell>
          <cell r="H2041">
            <v>0</v>
          </cell>
          <cell r="I2041">
            <v>0</v>
          </cell>
          <cell r="J2041">
            <v>0</v>
          </cell>
          <cell r="K2041">
            <v>0</v>
          </cell>
          <cell r="L2041">
            <v>0</v>
          </cell>
          <cell r="M2041">
            <v>0</v>
          </cell>
          <cell r="N2041">
            <v>0</v>
          </cell>
          <cell r="O2041">
            <v>99999.999999999971</v>
          </cell>
          <cell r="Q2041">
            <v>99999.999999999971</v>
          </cell>
          <cell r="R2041">
            <v>0</v>
          </cell>
          <cell r="S2041">
            <v>1</v>
          </cell>
        </row>
        <row r="2042">
          <cell r="C2042">
            <v>203.39999999999273</v>
          </cell>
          <cell r="D2042">
            <v>1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99999.999999999971</v>
          </cell>
          <cell r="Q2042">
            <v>99999.999999999971</v>
          </cell>
          <cell r="R2042">
            <v>0</v>
          </cell>
          <cell r="S2042">
            <v>1</v>
          </cell>
        </row>
        <row r="2043">
          <cell r="C2043">
            <v>203.49999999999272</v>
          </cell>
          <cell r="D2043">
            <v>1</v>
          </cell>
          <cell r="F2043">
            <v>0</v>
          </cell>
          <cell r="G2043">
            <v>0</v>
          </cell>
          <cell r="H2043">
            <v>0</v>
          </cell>
          <cell r="I2043">
            <v>0</v>
          </cell>
          <cell r="J2043">
            <v>0</v>
          </cell>
          <cell r="K2043">
            <v>0</v>
          </cell>
          <cell r="L2043">
            <v>0</v>
          </cell>
          <cell r="M2043">
            <v>0</v>
          </cell>
          <cell r="N2043">
            <v>0</v>
          </cell>
          <cell r="O2043">
            <v>99999.999999999971</v>
          </cell>
          <cell r="Q2043">
            <v>99999.999999999971</v>
          </cell>
          <cell r="R2043">
            <v>0</v>
          </cell>
          <cell r="S2043">
            <v>1</v>
          </cell>
        </row>
        <row r="2044">
          <cell r="C2044">
            <v>203.59999999999272</v>
          </cell>
          <cell r="D2044">
            <v>1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0</v>
          </cell>
          <cell r="M2044">
            <v>0</v>
          </cell>
          <cell r="N2044">
            <v>0</v>
          </cell>
          <cell r="O2044">
            <v>99999.999999999971</v>
          </cell>
          <cell r="Q2044">
            <v>99999.999999999971</v>
          </cell>
          <cell r="R2044">
            <v>0</v>
          </cell>
          <cell r="S2044">
            <v>1</v>
          </cell>
        </row>
        <row r="2045">
          <cell r="C2045">
            <v>203.69999999999271</v>
          </cell>
          <cell r="D2045">
            <v>1</v>
          </cell>
          <cell r="F2045">
            <v>0</v>
          </cell>
          <cell r="G2045">
            <v>0</v>
          </cell>
          <cell r="H2045">
            <v>0</v>
          </cell>
          <cell r="I2045">
            <v>0</v>
          </cell>
          <cell r="J2045">
            <v>0</v>
          </cell>
          <cell r="K2045">
            <v>0</v>
          </cell>
          <cell r="L2045">
            <v>0</v>
          </cell>
          <cell r="M2045">
            <v>0</v>
          </cell>
          <cell r="N2045">
            <v>0</v>
          </cell>
          <cell r="O2045">
            <v>99999.999999999971</v>
          </cell>
          <cell r="Q2045">
            <v>99999.999999999971</v>
          </cell>
          <cell r="R2045">
            <v>0</v>
          </cell>
          <cell r="S2045">
            <v>1</v>
          </cell>
        </row>
        <row r="2046">
          <cell r="C2046">
            <v>203.79999999999271</v>
          </cell>
          <cell r="D2046">
            <v>1</v>
          </cell>
          <cell r="F2046">
            <v>0</v>
          </cell>
          <cell r="G2046">
            <v>0</v>
          </cell>
          <cell r="H2046">
            <v>0</v>
          </cell>
          <cell r="I2046">
            <v>0</v>
          </cell>
          <cell r="J2046">
            <v>0</v>
          </cell>
          <cell r="K2046">
            <v>0</v>
          </cell>
          <cell r="L2046">
            <v>0</v>
          </cell>
          <cell r="M2046">
            <v>0</v>
          </cell>
          <cell r="N2046">
            <v>0</v>
          </cell>
          <cell r="O2046">
            <v>99999.999999999971</v>
          </cell>
          <cell r="Q2046">
            <v>99999.999999999971</v>
          </cell>
          <cell r="R2046">
            <v>0</v>
          </cell>
          <cell r="S2046">
            <v>1</v>
          </cell>
        </row>
        <row r="2047">
          <cell r="C2047">
            <v>203.8999999999927</v>
          </cell>
          <cell r="D2047">
            <v>1</v>
          </cell>
          <cell r="F2047">
            <v>0</v>
          </cell>
          <cell r="G2047">
            <v>0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  <cell r="L2047">
            <v>0</v>
          </cell>
          <cell r="M2047">
            <v>0</v>
          </cell>
          <cell r="N2047">
            <v>0</v>
          </cell>
          <cell r="O2047">
            <v>99999.999999999971</v>
          </cell>
          <cell r="Q2047">
            <v>99999.999999999971</v>
          </cell>
          <cell r="R2047">
            <v>0</v>
          </cell>
          <cell r="S2047">
            <v>1</v>
          </cell>
        </row>
        <row r="2048">
          <cell r="C2048">
            <v>203.9999999999927</v>
          </cell>
          <cell r="D2048">
            <v>1</v>
          </cell>
          <cell r="F2048">
            <v>0</v>
          </cell>
          <cell r="G2048">
            <v>0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  <cell r="L2048">
            <v>0</v>
          </cell>
          <cell r="M2048">
            <v>0</v>
          </cell>
          <cell r="N2048">
            <v>0</v>
          </cell>
          <cell r="O2048">
            <v>99999.999999999971</v>
          </cell>
          <cell r="Q2048">
            <v>99999.999999999971</v>
          </cell>
          <cell r="R2048">
            <v>0</v>
          </cell>
          <cell r="S2048">
            <v>1</v>
          </cell>
        </row>
        <row r="2049">
          <cell r="C2049">
            <v>204.09999999999269</v>
          </cell>
          <cell r="D2049">
            <v>1</v>
          </cell>
          <cell r="F2049">
            <v>0</v>
          </cell>
          <cell r="G2049">
            <v>0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  <cell r="L2049">
            <v>0</v>
          </cell>
          <cell r="M2049">
            <v>0</v>
          </cell>
          <cell r="N2049">
            <v>0</v>
          </cell>
          <cell r="O2049">
            <v>99999.999999999971</v>
          </cell>
          <cell r="Q2049">
            <v>99999.999999999971</v>
          </cell>
          <cell r="R2049">
            <v>0</v>
          </cell>
          <cell r="S2049">
            <v>1</v>
          </cell>
        </row>
        <row r="2050">
          <cell r="C2050">
            <v>204.19999999999268</v>
          </cell>
          <cell r="D2050">
            <v>1</v>
          </cell>
          <cell r="F2050">
            <v>0</v>
          </cell>
          <cell r="G2050">
            <v>0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  <cell r="L2050">
            <v>0</v>
          </cell>
          <cell r="M2050">
            <v>0</v>
          </cell>
          <cell r="N2050">
            <v>0</v>
          </cell>
          <cell r="O2050">
            <v>99999.999999999971</v>
          </cell>
          <cell r="Q2050">
            <v>99999.999999999971</v>
          </cell>
          <cell r="R2050">
            <v>0</v>
          </cell>
          <cell r="S2050">
            <v>1</v>
          </cell>
        </row>
        <row r="2051">
          <cell r="C2051">
            <v>204.29999999999268</v>
          </cell>
          <cell r="D2051">
            <v>1</v>
          </cell>
          <cell r="F2051">
            <v>0</v>
          </cell>
          <cell r="G2051">
            <v>0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  <cell r="L2051">
            <v>0</v>
          </cell>
          <cell r="M2051">
            <v>0</v>
          </cell>
          <cell r="N2051">
            <v>0</v>
          </cell>
          <cell r="O2051">
            <v>99999.999999999971</v>
          </cell>
          <cell r="Q2051">
            <v>99999.999999999971</v>
          </cell>
          <cell r="R2051">
            <v>0</v>
          </cell>
          <cell r="S2051">
            <v>1</v>
          </cell>
        </row>
        <row r="2052">
          <cell r="C2052">
            <v>204.39999999999267</v>
          </cell>
          <cell r="D2052">
            <v>1</v>
          </cell>
          <cell r="F2052">
            <v>0</v>
          </cell>
          <cell r="G2052">
            <v>0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  <cell r="L2052">
            <v>0</v>
          </cell>
          <cell r="M2052">
            <v>0</v>
          </cell>
          <cell r="N2052">
            <v>0</v>
          </cell>
          <cell r="O2052">
            <v>99999.999999999971</v>
          </cell>
          <cell r="Q2052">
            <v>99999.999999999971</v>
          </cell>
          <cell r="R2052">
            <v>0</v>
          </cell>
          <cell r="S2052">
            <v>1</v>
          </cell>
        </row>
        <row r="2053">
          <cell r="C2053">
            <v>204.49999999999267</v>
          </cell>
          <cell r="D2053">
            <v>1</v>
          </cell>
          <cell r="F2053">
            <v>0</v>
          </cell>
          <cell r="G2053">
            <v>0</v>
          </cell>
          <cell r="H2053">
            <v>0</v>
          </cell>
          <cell r="I2053">
            <v>0</v>
          </cell>
          <cell r="J2053">
            <v>0</v>
          </cell>
          <cell r="K2053">
            <v>0</v>
          </cell>
          <cell r="L2053">
            <v>0</v>
          </cell>
          <cell r="M2053">
            <v>0</v>
          </cell>
          <cell r="N2053">
            <v>0</v>
          </cell>
          <cell r="O2053">
            <v>99999.999999999971</v>
          </cell>
          <cell r="Q2053">
            <v>99999.999999999971</v>
          </cell>
          <cell r="R2053">
            <v>0</v>
          </cell>
          <cell r="S2053">
            <v>1</v>
          </cell>
        </row>
        <row r="2054">
          <cell r="C2054">
            <v>204.59999999999266</v>
          </cell>
          <cell r="D2054">
            <v>1</v>
          </cell>
          <cell r="F2054">
            <v>0</v>
          </cell>
          <cell r="G2054">
            <v>0</v>
          </cell>
          <cell r="H2054">
            <v>0</v>
          </cell>
          <cell r="I2054">
            <v>0</v>
          </cell>
          <cell r="J2054">
            <v>0</v>
          </cell>
          <cell r="K2054">
            <v>0</v>
          </cell>
          <cell r="L2054">
            <v>0</v>
          </cell>
          <cell r="M2054">
            <v>0</v>
          </cell>
          <cell r="N2054">
            <v>0</v>
          </cell>
          <cell r="O2054">
            <v>99999.999999999971</v>
          </cell>
          <cell r="Q2054">
            <v>99999.999999999971</v>
          </cell>
          <cell r="R2054">
            <v>0</v>
          </cell>
          <cell r="S2054">
            <v>1</v>
          </cell>
        </row>
        <row r="2055">
          <cell r="C2055">
            <v>204.69999999999266</v>
          </cell>
          <cell r="D2055">
            <v>1</v>
          </cell>
          <cell r="F2055">
            <v>0</v>
          </cell>
          <cell r="G2055">
            <v>0</v>
          </cell>
          <cell r="H2055">
            <v>0</v>
          </cell>
          <cell r="I2055">
            <v>0</v>
          </cell>
          <cell r="J2055">
            <v>0</v>
          </cell>
          <cell r="K2055">
            <v>0</v>
          </cell>
          <cell r="L2055">
            <v>0</v>
          </cell>
          <cell r="M2055">
            <v>0</v>
          </cell>
          <cell r="N2055">
            <v>0</v>
          </cell>
          <cell r="O2055">
            <v>99999.999999999971</v>
          </cell>
          <cell r="Q2055">
            <v>99999.999999999971</v>
          </cell>
          <cell r="R2055">
            <v>0</v>
          </cell>
          <cell r="S2055">
            <v>1</v>
          </cell>
        </row>
        <row r="2056">
          <cell r="C2056">
            <v>204.79999999999265</v>
          </cell>
          <cell r="D2056">
            <v>1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99999.999999999971</v>
          </cell>
          <cell r="Q2056">
            <v>99999.999999999971</v>
          </cell>
          <cell r="R2056">
            <v>0</v>
          </cell>
          <cell r="S2056">
            <v>1</v>
          </cell>
        </row>
        <row r="2057">
          <cell r="C2057">
            <v>204.89999999999264</v>
          </cell>
          <cell r="D2057">
            <v>1</v>
          </cell>
          <cell r="F2057">
            <v>0</v>
          </cell>
          <cell r="G2057">
            <v>0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  <cell r="L2057">
            <v>0</v>
          </cell>
          <cell r="M2057">
            <v>0</v>
          </cell>
          <cell r="N2057">
            <v>0</v>
          </cell>
          <cell r="O2057">
            <v>99999.999999999971</v>
          </cell>
          <cell r="Q2057">
            <v>99999.999999999971</v>
          </cell>
          <cell r="R2057">
            <v>0</v>
          </cell>
          <cell r="S2057">
            <v>1</v>
          </cell>
        </row>
        <row r="2058">
          <cell r="C2058">
            <v>204.99999999999264</v>
          </cell>
          <cell r="D2058">
            <v>1</v>
          </cell>
          <cell r="F2058">
            <v>0</v>
          </cell>
          <cell r="G2058">
            <v>0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  <cell r="L2058">
            <v>0</v>
          </cell>
          <cell r="M2058">
            <v>0</v>
          </cell>
          <cell r="N2058">
            <v>0</v>
          </cell>
          <cell r="O2058">
            <v>99999.999999999971</v>
          </cell>
          <cell r="Q2058">
            <v>99999.999999999971</v>
          </cell>
          <cell r="R2058">
            <v>0</v>
          </cell>
          <cell r="S2058">
            <v>1</v>
          </cell>
        </row>
        <row r="2059">
          <cell r="C2059">
            <v>205.09999999999263</v>
          </cell>
          <cell r="D2059">
            <v>1</v>
          </cell>
          <cell r="F2059">
            <v>0</v>
          </cell>
          <cell r="G2059">
            <v>0</v>
          </cell>
          <cell r="H2059">
            <v>0</v>
          </cell>
          <cell r="I2059">
            <v>0</v>
          </cell>
          <cell r="J2059">
            <v>0</v>
          </cell>
          <cell r="K2059">
            <v>0</v>
          </cell>
          <cell r="L2059">
            <v>0</v>
          </cell>
          <cell r="M2059">
            <v>0</v>
          </cell>
          <cell r="N2059">
            <v>0</v>
          </cell>
          <cell r="O2059">
            <v>99999.999999999971</v>
          </cell>
          <cell r="Q2059">
            <v>99999.999999999971</v>
          </cell>
          <cell r="R2059">
            <v>0</v>
          </cell>
          <cell r="S2059">
            <v>1</v>
          </cell>
        </row>
        <row r="2060">
          <cell r="C2060">
            <v>205.19999999999263</v>
          </cell>
          <cell r="D2060">
            <v>1</v>
          </cell>
          <cell r="F2060">
            <v>0</v>
          </cell>
          <cell r="G2060">
            <v>0</v>
          </cell>
          <cell r="H2060">
            <v>0</v>
          </cell>
          <cell r="I2060">
            <v>0</v>
          </cell>
          <cell r="J2060">
            <v>0</v>
          </cell>
          <cell r="K2060">
            <v>0</v>
          </cell>
          <cell r="L2060">
            <v>0</v>
          </cell>
          <cell r="M2060">
            <v>0</v>
          </cell>
          <cell r="N2060">
            <v>0</v>
          </cell>
          <cell r="O2060">
            <v>99999.999999999971</v>
          </cell>
          <cell r="Q2060">
            <v>99999.999999999971</v>
          </cell>
          <cell r="R2060">
            <v>0</v>
          </cell>
          <cell r="S2060">
            <v>1</v>
          </cell>
        </row>
        <row r="2061">
          <cell r="C2061">
            <v>205.29999999999262</v>
          </cell>
          <cell r="D2061">
            <v>1</v>
          </cell>
          <cell r="F2061">
            <v>0</v>
          </cell>
          <cell r="G2061">
            <v>0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  <cell r="L2061">
            <v>0</v>
          </cell>
          <cell r="M2061">
            <v>0</v>
          </cell>
          <cell r="N2061">
            <v>0</v>
          </cell>
          <cell r="O2061">
            <v>99999.999999999971</v>
          </cell>
          <cell r="Q2061">
            <v>99999.999999999971</v>
          </cell>
          <cell r="R2061">
            <v>0</v>
          </cell>
          <cell r="S2061">
            <v>1</v>
          </cell>
        </row>
        <row r="2062">
          <cell r="C2062">
            <v>205.39999999999262</v>
          </cell>
          <cell r="D2062">
            <v>1</v>
          </cell>
          <cell r="F2062">
            <v>0</v>
          </cell>
          <cell r="G2062">
            <v>0</v>
          </cell>
          <cell r="H2062">
            <v>0</v>
          </cell>
          <cell r="I2062">
            <v>0</v>
          </cell>
          <cell r="J2062">
            <v>0</v>
          </cell>
          <cell r="K2062">
            <v>0</v>
          </cell>
          <cell r="L2062">
            <v>0</v>
          </cell>
          <cell r="M2062">
            <v>0</v>
          </cell>
          <cell r="N2062">
            <v>0</v>
          </cell>
          <cell r="O2062">
            <v>99999.999999999971</v>
          </cell>
          <cell r="Q2062">
            <v>99999.999999999971</v>
          </cell>
          <cell r="R2062">
            <v>0</v>
          </cell>
          <cell r="S2062">
            <v>1</v>
          </cell>
        </row>
        <row r="2063">
          <cell r="C2063">
            <v>205.49999999999261</v>
          </cell>
          <cell r="D2063">
            <v>1</v>
          </cell>
          <cell r="F2063">
            <v>0</v>
          </cell>
          <cell r="G2063">
            <v>0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  <cell r="L2063">
            <v>0</v>
          </cell>
          <cell r="M2063">
            <v>0</v>
          </cell>
          <cell r="N2063">
            <v>0</v>
          </cell>
          <cell r="O2063">
            <v>99999.999999999971</v>
          </cell>
          <cell r="Q2063">
            <v>99999.999999999971</v>
          </cell>
          <cell r="R2063">
            <v>0</v>
          </cell>
          <cell r="S2063">
            <v>1</v>
          </cell>
        </row>
        <row r="2064">
          <cell r="C2064">
            <v>205.5999999999926</v>
          </cell>
          <cell r="D2064">
            <v>1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99999.999999999971</v>
          </cell>
          <cell r="Q2064">
            <v>99999.999999999971</v>
          </cell>
          <cell r="R2064">
            <v>0</v>
          </cell>
          <cell r="S2064">
            <v>1</v>
          </cell>
        </row>
        <row r="2065">
          <cell r="C2065">
            <v>205.6999999999926</v>
          </cell>
          <cell r="D2065">
            <v>1</v>
          </cell>
          <cell r="F2065">
            <v>0</v>
          </cell>
          <cell r="G2065">
            <v>0</v>
          </cell>
          <cell r="H2065">
            <v>0</v>
          </cell>
          <cell r="I2065">
            <v>0</v>
          </cell>
          <cell r="J2065">
            <v>0</v>
          </cell>
          <cell r="K2065">
            <v>0</v>
          </cell>
          <cell r="L2065">
            <v>0</v>
          </cell>
          <cell r="M2065">
            <v>0</v>
          </cell>
          <cell r="N2065">
            <v>0</v>
          </cell>
          <cell r="O2065">
            <v>99999.999999999971</v>
          </cell>
          <cell r="Q2065">
            <v>99999.999999999971</v>
          </cell>
          <cell r="R2065">
            <v>0</v>
          </cell>
          <cell r="S2065">
            <v>1</v>
          </cell>
        </row>
        <row r="2066">
          <cell r="C2066">
            <v>205.79999999999259</v>
          </cell>
          <cell r="D2066">
            <v>1</v>
          </cell>
          <cell r="F2066">
            <v>0</v>
          </cell>
          <cell r="G2066">
            <v>0</v>
          </cell>
          <cell r="H2066">
            <v>0</v>
          </cell>
          <cell r="I2066">
            <v>0</v>
          </cell>
          <cell r="J2066">
            <v>0</v>
          </cell>
          <cell r="K2066">
            <v>0</v>
          </cell>
          <cell r="L2066">
            <v>0</v>
          </cell>
          <cell r="M2066">
            <v>0</v>
          </cell>
          <cell r="N2066">
            <v>0</v>
          </cell>
          <cell r="O2066">
            <v>99999.999999999971</v>
          </cell>
          <cell r="Q2066">
            <v>99999.999999999971</v>
          </cell>
          <cell r="R2066">
            <v>0</v>
          </cell>
          <cell r="S2066">
            <v>1</v>
          </cell>
        </row>
        <row r="2067">
          <cell r="C2067">
            <v>205.89999999999259</v>
          </cell>
          <cell r="D2067">
            <v>1</v>
          </cell>
          <cell r="F2067">
            <v>0</v>
          </cell>
          <cell r="G2067">
            <v>0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  <cell r="L2067">
            <v>0</v>
          </cell>
          <cell r="M2067">
            <v>0</v>
          </cell>
          <cell r="N2067">
            <v>0</v>
          </cell>
          <cell r="O2067">
            <v>99999.999999999971</v>
          </cell>
          <cell r="Q2067">
            <v>99999.999999999971</v>
          </cell>
          <cell r="R2067">
            <v>0</v>
          </cell>
          <cell r="S2067">
            <v>1</v>
          </cell>
        </row>
        <row r="2068">
          <cell r="C2068">
            <v>205.99999999999258</v>
          </cell>
          <cell r="D2068">
            <v>1</v>
          </cell>
          <cell r="F2068">
            <v>0</v>
          </cell>
          <cell r="G2068">
            <v>0</v>
          </cell>
          <cell r="H2068">
            <v>0</v>
          </cell>
          <cell r="I2068">
            <v>0</v>
          </cell>
          <cell r="J2068">
            <v>0</v>
          </cell>
          <cell r="K2068">
            <v>0</v>
          </cell>
          <cell r="L2068">
            <v>0</v>
          </cell>
          <cell r="M2068">
            <v>0</v>
          </cell>
          <cell r="N2068">
            <v>0</v>
          </cell>
          <cell r="O2068">
            <v>99999.999999999971</v>
          </cell>
          <cell r="Q2068">
            <v>99999.999999999971</v>
          </cell>
          <cell r="R2068">
            <v>0</v>
          </cell>
          <cell r="S2068">
            <v>1</v>
          </cell>
        </row>
        <row r="2069">
          <cell r="C2069">
            <v>206.09999999999258</v>
          </cell>
          <cell r="D2069">
            <v>1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99999.999999999971</v>
          </cell>
          <cell r="Q2069">
            <v>99999.999999999971</v>
          </cell>
          <cell r="R2069">
            <v>0</v>
          </cell>
          <cell r="S2069">
            <v>1</v>
          </cell>
        </row>
        <row r="2070">
          <cell r="C2070">
            <v>206.19999999999257</v>
          </cell>
          <cell r="D2070">
            <v>1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99999.999999999971</v>
          </cell>
          <cell r="Q2070">
            <v>99999.999999999971</v>
          </cell>
          <cell r="R2070">
            <v>0</v>
          </cell>
          <cell r="S2070">
            <v>1</v>
          </cell>
        </row>
        <row r="2071">
          <cell r="C2071">
            <v>206.29999999999256</v>
          </cell>
          <cell r="D2071">
            <v>1</v>
          </cell>
          <cell r="F2071">
            <v>0</v>
          </cell>
          <cell r="G2071">
            <v>0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  <cell r="L2071">
            <v>0</v>
          </cell>
          <cell r="M2071">
            <v>0</v>
          </cell>
          <cell r="N2071">
            <v>0</v>
          </cell>
          <cell r="O2071">
            <v>99999.999999999971</v>
          </cell>
          <cell r="Q2071">
            <v>99999.999999999971</v>
          </cell>
          <cell r="R2071">
            <v>0</v>
          </cell>
          <cell r="S2071">
            <v>1</v>
          </cell>
        </row>
        <row r="2072">
          <cell r="C2072">
            <v>206.39999999999256</v>
          </cell>
          <cell r="D2072">
            <v>1</v>
          </cell>
          <cell r="F2072">
            <v>0</v>
          </cell>
          <cell r="G2072">
            <v>0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  <cell r="L2072">
            <v>0</v>
          </cell>
          <cell r="M2072">
            <v>0</v>
          </cell>
          <cell r="N2072">
            <v>0</v>
          </cell>
          <cell r="O2072">
            <v>99999.999999999971</v>
          </cell>
          <cell r="Q2072">
            <v>99999.999999999971</v>
          </cell>
          <cell r="R2072">
            <v>0</v>
          </cell>
          <cell r="S2072">
            <v>1</v>
          </cell>
        </row>
        <row r="2073">
          <cell r="C2073">
            <v>206.49999999999255</v>
          </cell>
          <cell r="D2073">
            <v>1</v>
          </cell>
          <cell r="F2073">
            <v>0</v>
          </cell>
          <cell r="G2073">
            <v>0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  <cell r="L2073">
            <v>0</v>
          </cell>
          <cell r="M2073">
            <v>0</v>
          </cell>
          <cell r="N2073">
            <v>0</v>
          </cell>
          <cell r="O2073">
            <v>99999.999999999971</v>
          </cell>
          <cell r="Q2073">
            <v>99999.999999999971</v>
          </cell>
          <cell r="R2073">
            <v>0</v>
          </cell>
          <cell r="S2073">
            <v>1</v>
          </cell>
        </row>
        <row r="2074">
          <cell r="C2074">
            <v>206.59999999999255</v>
          </cell>
          <cell r="D2074">
            <v>1</v>
          </cell>
          <cell r="F2074">
            <v>0</v>
          </cell>
          <cell r="G2074">
            <v>0</v>
          </cell>
          <cell r="H2074">
            <v>0</v>
          </cell>
          <cell r="I2074">
            <v>0</v>
          </cell>
          <cell r="J2074">
            <v>0</v>
          </cell>
          <cell r="K2074">
            <v>0</v>
          </cell>
          <cell r="L2074">
            <v>0</v>
          </cell>
          <cell r="M2074">
            <v>0</v>
          </cell>
          <cell r="N2074">
            <v>0</v>
          </cell>
          <cell r="O2074">
            <v>99999.999999999971</v>
          </cell>
          <cell r="Q2074">
            <v>99999.999999999971</v>
          </cell>
          <cell r="R2074">
            <v>0</v>
          </cell>
          <cell r="S2074">
            <v>1</v>
          </cell>
        </row>
        <row r="2075">
          <cell r="C2075">
            <v>206.69999999999254</v>
          </cell>
          <cell r="D2075">
            <v>1</v>
          </cell>
          <cell r="F2075">
            <v>0</v>
          </cell>
          <cell r="G2075">
            <v>0</v>
          </cell>
          <cell r="H2075">
            <v>0</v>
          </cell>
          <cell r="I2075">
            <v>0</v>
          </cell>
          <cell r="J2075">
            <v>0</v>
          </cell>
          <cell r="K2075">
            <v>0</v>
          </cell>
          <cell r="L2075">
            <v>0</v>
          </cell>
          <cell r="M2075">
            <v>0</v>
          </cell>
          <cell r="N2075">
            <v>0</v>
          </cell>
          <cell r="O2075">
            <v>99999.999999999971</v>
          </cell>
          <cell r="Q2075">
            <v>99999.999999999971</v>
          </cell>
          <cell r="R2075">
            <v>0</v>
          </cell>
          <cell r="S2075">
            <v>1</v>
          </cell>
        </row>
        <row r="2076">
          <cell r="C2076">
            <v>206.79999999999254</v>
          </cell>
          <cell r="D2076">
            <v>1</v>
          </cell>
          <cell r="F2076">
            <v>0</v>
          </cell>
          <cell r="G2076">
            <v>0</v>
          </cell>
          <cell r="H2076">
            <v>0</v>
          </cell>
          <cell r="I2076">
            <v>0</v>
          </cell>
          <cell r="J2076">
            <v>0</v>
          </cell>
          <cell r="K2076">
            <v>0</v>
          </cell>
          <cell r="L2076">
            <v>0</v>
          </cell>
          <cell r="M2076">
            <v>0</v>
          </cell>
          <cell r="N2076">
            <v>0</v>
          </cell>
          <cell r="O2076">
            <v>99999.999999999971</v>
          </cell>
          <cell r="Q2076">
            <v>99999.999999999971</v>
          </cell>
          <cell r="R2076">
            <v>0</v>
          </cell>
          <cell r="S2076">
            <v>1</v>
          </cell>
        </row>
        <row r="2077">
          <cell r="C2077">
            <v>206.89999999999253</v>
          </cell>
          <cell r="D2077">
            <v>1</v>
          </cell>
          <cell r="F2077">
            <v>0</v>
          </cell>
          <cell r="G2077">
            <v>0</v>
          </cell>
          <cell r="H2077">
            <v>0</v>
          </cell>
          <cell r="I2077">
            <v>0</v>
          </cell>
          <cell r="J2077">
            <v>0</v>
          </cell>
          <cell r="K2077">
            <v>0</v>
          </cell>
          <cell r="L2077">
            <v>0</v>
          </cell>
          <cell r="M2077">
            <v>0</v>
          </cell>
          <cell r="N2077">
            <v>0</v>
          </cell>
          <cell r="O2077">
            <v>99999.999999999971</v>
          </cell>
          <cell r="Q2077">
            <v>99999.999999999971</v>
          </cell>
          <cell r="R2077">
            <v>0</v>
          </cell>
          <cell r="S2077">
            <v>1</v>
          </cell>
        </row>
        <row r="2078">
          <cell r="C2078">
            <v>206.99999999999253</v>
          </cell>
          <cell r="D2078">
            <v>1</v>
          </cell>
          <cell r="F2078">
            <v>0</v>
          </cell>
          <cell r="G2078">
            <v>0</v>
          </cell>
          <cell r="H2078">
            <v>0</v>
          </cell>
          <cell r="I2078">
            <v>0</v>
          </cell>
          <cell r="J2078">
            <v>0</v>
          </cell>
          <cell r="K2078">
            <v>0</v>
          </cell>
          <cell r="L2078">
            <v>0</v>
          </cell>
          <cell r="M2078">
            <v>0</v>
          </cell>
          <cell r="N2078">
            <v>0</v>
          </cell>
          <cell r="O2078">
            <v>99999.999999999971</v>
          </cell>
          <cell r="Q2078">
            <v>99999.999999999971</v>
          </cell>
          <cell r="R2078">
            <v>0</v>
          </cell>
          <cell r="S2078">
            <v>1</v>
          </cell>
        </row>
        <row r="2079">
          <cell r="C2079">
            <v>207.09999999999252</v>
          </cell>
          <cell r="D2079">
            <v>1</v>
          </cell>
          <cell r="F2079">
            <v>0</v>
          </cell>
          <cell r="G2079">
            <v>0</v>
          </cell>
          <cell r="H2079">
            <v>0</v>
          </cell>
          <cell r="I2079">
            <v>0</v>
          </cell>
          <cell r="J2079">
            <v>0</v>
          </cell>
          <cell r="K2079">
            <v>0</v>
          </cell>
          <cell r="L2079">
            <v>0</v>
          </cell>
          <cell r="M2079">
            <v>0</v>
          </cell>
          <cell r="N2079">
            <v>0</v>
          </cell>
          <cell r="O2079">
            <v>99999.999999999971</v>
          </cell>
          <cell r="Q2079">
            <v>99999.999999999971</v>
          </cell>
          <cell r="R2079">
            <v>0</v>
          </cell>
          <cell r="S2079">
            <v>1</v>
          </cell>
        </row>
        <row r="2080">
          <cell r="C2080">
            <v>207.19999999999251</v>
          </cell>
          <cell r="D2080">
            <v>1</v>
          </cell>
          <cell r="F2080">
            <v>0</v>
          </cell>
          <cell r="G2080">
            <v>0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  <cell r="L2080">
            <v>0</v>
          </cell>
          <cell r="M2080">
            <v>0</v>
          </cell>
          <cell r="N2080">
            <v>0</v>
          </cell>
          <cell r="O2080">
            <v>99999.999999999971</v>
          </cell>
          <cell r="Q2080">
            <v>99999.999999999971</v>
          </cell>
          <cell r="R2080">
            <v>0</v>
          </cell>
          <cell r="S2080">
            <v>1</v>
          </cell>
        </row>
        <row r="2081">
          <cell r="C2081">
            <v>207.29999999999251</v>
          </cell>
          <cell r="D2081">
            <v>1</v>
          </cell>
          <cell r="F2081">
            <v>0</v>
          </cell>
          <cell r="G2081">
            <v>0</v>
          </cell>
          <cell r="H2081">
            <v>0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</v>
          </cell>
          <cell r="N2081">
            <v>0</v>
          </cell>
          <cell r="O2081">
            <v>99999.999999999971</v>
          </cell>
          <cell r="Q2081">
            <v>99999.999999999971</v>
          </cell>
          <cell r="R2081">
            <v>0</v>
          </cell>
          <cell r="S2081">
            <v>1</v>
          </cell>
        </row>
        <row r="2082">
          <cell r="C2082">
            <v>207.3999999999925</v>
          </cell>
          <cell r="D2082">
            <v>1</v>
          </cell>
          <cell r="F2082">
            <v>0</v>
          </cell>
          <cell r="G2082">
            <v>0</v>
          </cell>
          <cell r="H2082">
            <v>0</v>
          </cell>
          <cell r="I2082">
            <v>0</v>
          </cell>
          <cell r="J2082">
            <v>0</v>
          </cell>
          <cell r="K2082">
            <v>0</v>
          </cell>
          <cell r="L2082">
            <v>0</v>
          </cell>
          <cell r="M2082">
            <v>0</v>
          </cell>
          <cell r="N2082">
            <v>0</v>
          </cell>
          <cell r="O2082">
            <v>99999.999999999971</v>
          </cell>
          <cell r="Q2082">
            <v>99999.999999999971</v>
          </cell>
          <cell r="R2082">
            <v>0</v>
          </cell>
          <cell r="S2082">
            <v>1</v>
          </cell>
        </row>
        <row r="2083">
          <cell r="C2083">
            <v>207.4999999999925</v>
          </cell>
          <cell r="D2083">
            <v>1</v>
          </cell>
          <cell r="F2083">
            <v>0</v>
          </cell>
          <cell r="G2083">
            <v>0</v>
          </cell>
          <cell r="H2083">
            <v>0</v>
          </cell>
          <cell r="I2083">
            <v>0</v>
          </cell>
          <cell r="J2083">
            <v>0</v>
          </cell>
          <cell r="K2083">
            <v>0</v>
          </cell>
          <cell r="L2083">
            <v>0</v>
          </cell>
          <cell r="M2083">
            <v>0</v>
          </cell>
          <cell r="N2083">
            <v>0</v>
          </cell>
          <cell r="O2083">
            <v>99999.999999999971</v>
          </cell>
          <cell r="Q2083">
            <v>99999.999999999971</v>
          </cell>
          <cell r="R2083">
            <v>0</v>
          </cell>
          <cell r="S2083">
            <v>1</v>
          </cell>
        </row>
        <row r="2084">
          <cell r="C2084">
            <v>207.59999999999249</v>
          </cell>
          <cell r="D2084">
            <v>1</v>
          </cell>
          <cell r="F2084">
            <v>0</v>
          </cell>
          <cell r="G2084">
            <v>0</v>
          </cell>
          <cell r="H2084">
            <v>0</v>
          </cell>
          <cell r="I2084">
            <v>0</v>
          </cell>
          <cell r="J2084">
            <v>0</v>
          </cell>
          <cell r="K2084">
            <v>0</v>
          </cell>
          <cell r="L2084">
            <v>0</v>
          </cell>
          <cell r="M2084">
            <v>0</v>
          </cell>
          <cell r="N2084">
            <v>0</v>
          </cell>
          <cell r="O2084">
            <v>99999.999999999971</v>
          </cell>
          <cell r="Q2084">
            <v>99999.999999999971</v>
          </cell>
          <cell r="R2084">
            <v>0</v>
          </cell>
          <cell r="S2084">
            <v>1</v>
          </cell>
        </row>
        <row r="2085">
          <cell r="C2085">
            <v>207.69999999999249</v>
          </cell>
          <cell r="D2085">
            <v>1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99999.999999999971</v>
          </cell>
          <cell r="Q2085">
            <v>99999.999999999971</v>
          </cell>
          <cell r="R2085">
            <v>0</v>
          </cell>
          <cell r="S2085">
            <v>1</v>
          </cell>
        </row>
        <row r="2086">
          <cell r="C2086">
            <v>207.79999999999248</v>
          </cell>
          <cell r="D2086">
            <v>1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99999.999999999971</v>
          </cell>
          <cell r="Q2086">
            <v>99999.999999999971</v>
          </cell>
          <cell r="R2086">
            <v>0</v>
          </cell>
          <cell r="S2086">
            <v>1</v>
          </cell>
        </row>
        <row r="2087">
          <cell r="C2087">
            <v>207.89999999999247</v>
          </cell>
          <cell r="D2087">
            <v>1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99999.999999999971</v>
          </cell>
          <cell r="Q2087">
            <v>99999.999999999971</v>
          </cell>
          <cell r="R2087">
            <v>0</v>
          </cell>
          <cell r="S2087">
            <v>1</v>
          </cell>
        </row>
        <row r="2088">
          <cell r="C2088">
            <v>207.99999999999247</v>
          </cell>
          <cell r="D2088">
            <v>1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99999.999999999971</v>
          </cell>
          <cell r="Q2088">
            <v>99999.999999999971</v>
          </cell>
          <cell r="R2088">
            <v>0</v>
          </cell>
          <cell r="S2088">
            <v>1</v>
          </cell>
        </row>
        <row r="2089">
          <cell r="C2089">
            <v>208.09999999999246</v>
          </cell>
          <cell r="D2089">
            <v>1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99999.999999999971</v>
          </cell>
          <cell r="Q2089">
            <v>99999.999999999971</v>
          </cell>
          <cell r="R2089">
            <v>0</v>
          </cell>
          <cell r="S2089">
            <v>1</v>
          </cell>
        </row>
        <row r="2090">
          <cell r="C2090">
            <v>208.19999999999246</v>
          </cell>
          <cell r="D2090">
            <v>1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99999.999999999971</v>
          </cell>
          <cell r="Q2090">
            <v>99999.999999999971</v>
          </cell>
          <cell r="R2090">
            <v>0</v>
          </cell>
          <cell r="S2090">
            <v>1</v>
          </cell>
        </row>
        <row r="2091">
          <cell r="C2091">
            <v>208.29999999999245</v>
          </cell>
          <cell r="D2091">
            <v>1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99999.999999999971</v>
          </cell>
          <cell r="Q2091">
            <v>99999.999999999971</v>
          </cell>
          <cell r="R2091">
            <v>0</v>
          </cell>
          <cell r="S2091">
            <v>1</v>
          </cell>
        </row>
        <row r="2092">
          <cell r="C2092">
            <v>208.39999999999245</v>
          </cell>
          <cell r="D2092">
            <v>1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99999.999999999971</v>
          </cell>
          <cell r="Q2092">
            <v>99999.999999999971</v>
          </cell>
          <cell r="R2092">
            <v>0</v>
          </cell>
          <cell r="S2092">
            <v>1</v>
          </cell>
        </row>
        <row r="2093">
          <cell r="C2093">
            <v>208.49999999999244</v>
          </cell>
          <cell r="D2093">
            <v>1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99999.999999999971</v>
          </cell>
          <cell r="Q2093">
            <v>99999.999999999971</v>
          </cell>
          <cell r="R2093">
            <v>0</v>
          </cell>
          <cell r="S2093">
            <v>1</v>
          </cell>
        </row>
        <row r="2094">
          <cell r="C2094">
            <v>208.59999999999243</v>
          </cell>
          <cell r="D2094">
            <v>1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99999.999999999971</v>
          </cell>
          <cell r="Q2094">
            <v>99999.999999999971</v>
          </cell>
          <cell r="R2094">
            <v>0</v>
          </cell>
          <cell r="S2094">
            <v>1</v>
          </cell>
        </row>
        <row r="2095">
          <cell r="C2095">
            <v>208.69999999999243</v>
          </cell>
          <cell r="D2095">
            <v>1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99999.999999999971</v>
          </cell>
          <cell r="Q2095">
            <v>99999.999999999971</v>
          </cell>
          <cell r="R2095">
            <v>0</v>
          </cell>
          <cell r="S2095">
            <v>1</v>
          </cell>
        </row>
        <row r="2096">
          <cell r="C2096">
            <v>208.79999999999242</v>
          </cell>
          <cell r="D2096">
            <v>1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99999.999999999971</v>
          </cell>
          <cell r="Q2096">
            <v>99999.999999999971</v>
          </cell>
          <cell r="R2096">
            <v>0</v>
          </cell>
          <cell r="S2096">
            <v>1</v>
          </cell>
        </row>
        <row r="2097">
          <cell r="C2097">
            <v>208.89999999999242</v>
          </cell>
          <cell r="D2097">
            <v>1</v>
          </cell>
          <cell r="F2097">
            <v>0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99999.999999999971</v>
          </cell>
          <cell r="Q2097">
            <v>99999.999999999971</v>
          </cell>
          <cell r="R2097">
            <v>0</v>
          </cell>
          <cell r="S2097">
            <v>1</v>
          </cell>
        </row>
        <row r="2098">
          <cell r="C2098">
            <v>208.99999999999241</v>
          </cell>
          <cell r="D2098">
            <v>1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99999.999999999971</v>
          </cell>
          <cell r="Q2098">
            <v>99999.999999999971</v>
          </cell>
          <cell r="R2098">
            <v>0</v>
          </cell>
          <cell r="S2098">
            <v>1</v>
          </cell>
        </row>
        <row r="2099">
          <cell r="C2099">
            <v>209.09999999999241</v>
          </cell>
          <cell r="D2099">
            <v>1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99999.999999999971</v>
          </cell>
          <cell r="Q2099">
            <v>99999.999999999971</v>
          </cell>
          <cell r="R2099">
            <v>0</v>
          </cell>
          <cell r="S2099">
            <v>1</v>
          </cell>
        </row>
        <row r="2100">
          <cell r="C2100">
            <v>209.1999999999924</v>
          </cell>
          <cell r="D2100">
            <v>1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99999.999999999971</v>
          </cell>
          <cell r="Q2100">
            <v>99999.999999999971</v>
          </cell>
          <cell r="R2100">
            <v>0</v>
          </cell>
          <cell r="S2100">
            <v>1</v>
          </cell>
        </row>
        <row r="2101">
          <cell r="C2101">
            <v>209.29999999999239</v>
          </cell>
          <cell r="D2101">
            <v>1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99999.999999999971</v>
          </cell>
          <cell r="Q2101">
            <v>99999.999999999971</v>
          </cell>
          <cell r="R2101">
            <v>0</v>
          </cell>
          <cell r="S2101">
            <v>1</v>
          </cell>
        </row>
        <row r="2102">
          <cell r="C2102">
            <v>209.39999999999239</v>
          </cell>
          <cell r="D2102">
            <v>1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99999.999999999971</v>
          </cell>
          <cell r="Q2102">
            <v>99999.999999999971</v>
          </cell>
          <cell r="R2102">
            <v>0</v>
          </cell>
          <cell r="S2102">
            <v>1</v>
          </cell>
        </row>
        <row r="2103">
          <cell r="C2103">
            <v>209.49999999999238</v>
          </cell>
          <cell r="D2103">
            <v>1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99999.999999999971</v>
          </cell>
          <cell r="Q2103">
            <v>99999.999999999971</v>
          </cell>
          <cell r="R2103">
            <v>0</v>
          </cell>
          <cell r="S2103">
            <v>1</v>
          </cell>
        </row>
        <row r="2104">
          <cell r="C2104">
            <v>209.59999999999238</v>
          </cell>
          <cell r="D2104">
            <v>1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99999.999999999971</v>
          </cell>
          <cell r="Q2104">
            <v>99999.999999999971</v>
          </cell>
          <cell r="R2104">
            <v>0</v>
          </cell>
          <cell r="S2104">
            <v>1</v>
          </cell>
        </row>
        <row r="2105">
          <cell r="C2105">
            <v>209.69999999999237</v>
          </cell>
          <cell r="D2105">
            <v>1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99999.999999999971</v>
          </cell>
          <cell r="Q2105">
            <v>99999.999999999971</v>
          </cell>
          <cell r="R2105">
            <v>0</v>
          </cell>
          <cell r="S2105">
            <v>1</v>
          </cell>
        </row>
        <row r="2106">
          <cell r="C2106">
            <v>209.79999999999237</v>
          </cell>
          <cell r="D2106">
            <v>1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99999.999999999971</v>
          </cell>
          <cell r="Q2106">
            <v>99999.999999999971</v>
          </cell>
          <cell r="R2106">
            <v>0</v>
          </cell>
          <cell r="S2106">
            <v>1</v>
          </cell>
        </row>
        <row r="2107">
          <cell r="C2107">
            <v>209.89999999999236</v>
          </cell>
          <cell r="D2107">
            <v>1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99999.999999999971</v>
          </cell>
          <cell r="Q2107">
            <v>99999.999999999971</v>
          </cell>
          <cell r="R2107">
            <v>0</v>
          </cell>
          <cell r="S2107">
            <v>1</v>
          </cell>
        </row>
        <row r="2108">
          <cell r="C2108">
            <v>209.99999999999235</v>
          </cell>
          <cell r="D2108">
            <v>1</v>
          </cell>
          <cell r="F2108">
            <v>0</v>
          </cell>
          <cell r="G2108">
            <v>0</v>
          </cell>
          <cell r="H2108">
            <v>0</v>
          </cell>
          <cell r="I2108">
            <v>0</v>
          </cell>
          <cell r="J2108">
            <v>0</v>
          </cell>
          <cell r="K2108">
            <v>0</v>
          </cell>
          <cell r="L2108">
            <v>0</v>
          </cell>
          <cell r="M2108">
            <v>0</v>
          </cell>
          <cell r="N2108">
            <v>0</v>
          </cell>
          <cell r="O2108">
            <v>99999.999999999971</v>
          </cell>
          <cell r="Q2108">
            <v>99999.999999999971</v>
          </cell>
          <cell r="R2108">
            <v>0</v>
          </cell>
          <cell r="S2108">
            <v>1</v>
          </cell>
        </row>
        <row r="2109">
          <cell r="C2109">
            <v>210.09999999999235</v>
          </cell>
          <cell r="D2109">
            <v>1</v>
          </cell>
          <cell r="F2109">
            <v>0</v>
          </cell>
          <cell r="G2109">
            <v>0</v>
          </cell>
          <cell r="H2109">
            <v>0</v>
          </cell>
          <cell r="I2109">
            <v>0</v>
          </cell>
          <cell r="J2109">
            <v>0</v>
          </cell>
          <cell r="K2109">
            <v>0</v>
          </cell>
          <cell r="L2109">
            <v>0</v>
          </cell>
          <cell r="M2109">
            <v>0</v>
          </cell>
          <cell r="N2109">
            <v>0</v>
          </cell>
          <cell r="O2109">
            <v>99999.999999999971</v>
          </cell>
          <cell r="Q2109">
            <v>99999.999999999971</v>
          </cell>
          <cell r="R2109">
            <v>0</v>
          </cell>
          <cell r="S2109">
            <v>1</v>
          </cell>
        </row>
        <row r="2110">
          <cell r="C2110">
            <v>210.19999999999234</v>
          </cell>
          <cell r="D2110">
            <v>1</v>
          </cell>
          <cell r="F2110">
            <v>0</v>
          </cell>
          <cell r="G2110">
            <v>0</v>
          </cell>
          <cell r="H2110">
            <v>0</v>
          </cell>
          <cell r="I2110">
            <v>0</v>
          </cell>
          <cell r="J2110">
            <v>0</v>
          </cell>
          <cell r="K2110">
            <v>0</v>
          </cell>
          <cell r="L2110">
            <v>0</v>
          </cell>
          <cell r="M2110">
            <v>0</v>
          </cell>
          <cell r="N2110">
            <v>0</v>
          </cell>
          <cell r="O2110">
            <v>99999.999999999971</v>
          </cell>
          <cell r="Q2110">
            <v>99999.999999999971</v>
          </cell>
          <cell r="R2110">
            <v>0</v>
          </cell>
          <cell r="S2110">
            <v>1</v>
          </cell>
        </row>
        <row r="2111">
          <cell r="C2111">
            <v>210.29999999999234</v>
          </cell>
          <cell r="D2111">
            <v>1</v>
          </cell>
          <cell r="F2111">
            <v>0</v>
          </cell>
          <cell r="G2111">
            <v>0</v>
          </cell>
          <cell r="H2111">
            <v>0</v>
          </cell>
          <cell r="I2111">
            <v>0</v>
          </cell>
          <cell r="J2111">
            <v>0</v>
          </cell>
          <cell r="K2111">
            <v>0</v>
          </cell>
          <cell r="L2111">
            <v>0</v>
          </cell>
          <cell r="M2111">
            <v>0</v>
          </cell>
          <cell r="N2111">
            <v>0</v>
          </cell>
          <cell r="O2111">
            <v>99999.999999999971</v>
          </cell>
          <cell r="Q2111">
            <v>99999.999999999971</v>
          </cell>
          <cell r="R2111">
            <v>0</v>
          </cell>
          <cell r="S2111">
            <v>1</v>
          </cell>
        </row>
        <row r="2112">
          <cell r="C2112">
            <v>210.39999999999233</v>
          </cell>
          <cell r="D2112">
            <v>1</v>
          </cell>
          <cell r="F2112">
            <v>0</v>
          </cell>
          <cell r="G2112">
            <v>0</v>
          </cell>
          <cell r="H2112">
            <v>0</v>
          </cell>
          <cell r="I2112">
            <v>0</v>
          </cell>
          <cell r="J2112">
            <v>0</v>
          </cell>
          <cell r="K2112">
            <v>0</v>
          </cell>
          <cell r="L2112">
            <v>0</v>
          </cell>
          <cell r="M2112">
            <v>0</v>
          </cell>
          <cell r="N2112">
            <v>0</v>
          </cell>
          <cell r="O2112">
            <v>99999.999999999971</v>
          </cell>
          <cell r="Q2112">
            <v>99999.999999999971</v>
          </cell>
          <cell r="R2112">
            <v>0</v>
          </cell>
          <cell r="S2112">
            <v>1</v>
          </cell>
        </row>
        <row r="2113">
          <cell r="C2113">
            <v>210.49999999999233</v>
          </cell>
          <cell r="D2113">
            <v>1</v>
          </cell>
          <cell r="F2113">
            <v>0</v>
          </cell>
          <cell r="G2113">
            <v>0</v>
          </cell>
          <cell r="H2113">
            <v>0</v>
          </cell>
          <cell r="I2113">
            <v>0</v>
          </cell>
          <cell r="J2113">
            <v>0</v>
          </cell>
          <cell r="K2113">
            <v>0</v>
          </cell>
          <cell r="L2113">
            <v>0</v>
          </cell>
          <cell r="M2113">
            <v>0</v>
          </cell>
          <cell r="N2113">
            <v>0</v>
          </cell>
          <cell r="O2113">
            <v>99999.999999999971</v>
          </cell>
          <cell r="Q2113">
            <v>99999.999999999971</v>
          </cell>
          <cell r="R2113">
            <v>0</v>
          </cell>
          <cell r="S2113">
            <v>1</v>
          </cell>
        </row>
        <row r="2114">
          <cell r="C2114">
            <v>210.59999999999232</v>
          </cell>
          <cell r="D2114">
            <v>1</v>
          </cell>
          <cell r="F2114">
            <v>0</v>
          </cell>
          <cell r="G2114">
            <v>0</v>
          </cell>
          <cell r="H2114">
            <v>0</v>
          </cell>
          <cell r="I2114">
            <v>0</v>
          </cell>
          <cell r="J2114">
            <v>0</v>
          </cell>
          <cell r="K2114">
            <v>0</v>
          </cell>
          <cell r="L2114">
            <v>0</v>
          </cell>
          <cell r="M2114">
            <v>0</v>
          </cell>
          <cell r="N2114">
            <v>0</v>
          </cell>
          <cell r="O2114">
            <v>99999.999999999971</v>
          </cell>
          <cell r="Q2114">
            <v>99999.999999999971</v>
          </cell>
          <cell r="R2114">
            <v>0</v>
          </cell>
          <cell r="S2114">
            <v>1</v>
          </cell>
        </row>
        <row r="2115">
          <cell r="C2115">
            <v>210.69999999999231</v>
          </cell>
          <cell r="D2115">
            <v>1</v>
          </cell>
          <cell r="F2115">
            <v>0</v>
          </cell>
          <cell r="G2115">
            <v>0</v>
          </cell>
          <cell r="H2115">
            <v>0</v>
          </cell>
          <cell r="I2115">
            <v>0</v>
          </cell>
          <cell r="J2115">
            <v>0</v>
          </cell>
          <cell r="K2115">
            <v>0</v>
          </cell>
          <cell r="L2115">
            <v>0</v>
          </cell>
          <cell r="M2115">
            <v>0</v>
          </cell>
          <cell r="N2115">
            <v>0</v>
          </cell>
          <cell r="O2115">
            <v>99999.999999999971</v>
          </cell>
          <cell r="Q2115">
            <v>99999.999999999971</v>
          </cell>
          <cell r="R2115">
            <v>0</v>
          </cell>
          <cell r="S2115">
            <v>1</v>
          </cell>
        </row>
        <row r="2116">
          <cell r="C2116">
            <v>210.79999999999231</v>
          </cell>
          <cell r="D2116">
            <v>1</v>
          </cell>
          <cell r="F2116">
            <v>0</v>
          </cell>
          <cell r="G2116">
            <v>0</v>
          </cell>
          <cell r="H2116">
            <v>0</v>
          </cell>
          <cell r="I2116">
            <v>0</v>
          </cell>
          <cell r="J2116">
            <v>0</v>
          </cell>
          <cell r="K2116">
            <v>0</v>
          </cell>
          <cell r="L2116">
            <v>0</v>
          </cell>
          <cell r="M2116">
            <v>0</v>
          </cell>
          <cell r="N2116">
            <v>0</v>
          </cell>
          <cell r="O2116">
            <v>99999.999999999971</v>
          </cell>
          <cell r="Q2116">
            <v>99999.999999999971</v>
          </cell>
          <cell r="R2116">
            <v>0</v>
          </cell>
          <cell r="S2116">
            <v>1</v>
          </cell>
        </row>
        <row r="2117">
          <cell r="C2117">
            <v>210.8999999999923</v>
          </cell>
          <cell r="D2117">
            <v>1</v>
          </cell>
          <cell r="F2117">
            <v>0</v>
          </cell>
          <cell r="G2117">
            <v>0</v>
          </cell>
          <cell r="H2117">
            <v>0</v>
          </cell>
          <cell r="I2117">
            <v>0</v>
          </cell>
          <cell r="J2117">
            <v>0</v>
          </cell>
          <cell r="K2117">
            <v>0</v>
          </cell>
          <cell r="L2117">
            <v>0</v>
          </cell>
          <cell r="M2117">
            <v>0</v>
          </cell>
          <cell r="N2117">
            <v>0</v>
          </cell>
          <cell r="O2117">
            <v>99999.999999999971</v>
          </cell>
          <cell r="Q2117">
            <v>99999.999999999971</v>
          </cell>
          <cell r="R2117">
            <v>0</v>
          </cell>
          <cell r="S2117">
            <v>1</v>
          </cell>
        </row>
        <row r="2118">
          <cell r="C2118">
            <v>210.9999999999923</v>
          </cell>
          <cell r="D2118">
            <v>1</v>
          </cell>
          <cell r="F2118">
            <v>0</v>
          </cell>
          <cell r="G2118">
            <v>0</v>
          </cell>
          <cell r="H2118">
            <v>0</v>
          </cell>
          <cell r="I2118">
            <v>0</v>
          </cell>
          <cell r="J2118">
            <v>0</v>
          </cell>
          <cell r="K2118">
            <v>0</v>
          </cell>
          <cell r="L2118">
            <v>0</v>
          </cell>
          <cell r="M2118">
            <v>0</v>
          </cell>
          <cell r="N2118">
            <v>0</v>
          </cell>
          <cell r="O2118">
            <v>99999.999999999971</v>
          </cell>
          <cell r="Q2118">
            <v>99999.999999999971</v>
          </cell>
          <cell r="R2118">
            <v>0</v>
          </cell>
          <cell r="S2118">
            <v>1</v>
          </cell>
        </row>
        <row r="2119">
          <cell r="C2119">
            <v>211.09999999999229</v>
          </cell>
          <cell r="D2119">
            <v>1</v>
          </cell>
          <cell r="F2119">
            <v>0</v>
          </cell>
          <cell r="G2119">
            <v>0</v>
          </cell>
          <cell r="H2119">
            <v>0</v>
          </cell>
          <cell r="I2119">
            <v>0</v>
          </cell>
          <cell r="J2119">
            <v>0</v>
          </cell>
          <cell r="K2119">
            <v>0</v>
          </cell>
          <cell r="L2119">
            <v>0</v>
          </cell>
          <cell r="M2119">
            <v>0</v>
          </cell>
          <cell r="N2119">
            <v>0</v>
          </cell>
          <cell r="O2119">
            <v>99999.999999999971</v>
          </cell>
          <cell r="Q2119">
            <v>99999.999999999971</v>
          </cell>
          <cell r="R2119">
            <v>0</v>
          </cell>
          <cell r="S2119">
            <v>1</v>
          </cell>
        </row>
        <row r="2120">
          <cell r="C2120">
            <v>211.19999999999229</v>
          </cell>
          <cell r="D2120">
            <v>1</v>
          </cell>
          <cell r="F2120">
            <v>0</v>
          </cell>
          <cell r="G2120">
            <v>0</v>
          </cell>
          <cell r="H2120">
            <v>0</v>
          </cell>
          <cell r="I2120">
            <v>0</v>
          </cell>
          <cell r="J2120">
            <v>0</v>
          </cell>
          <cell r="K2120">
            <v>0</v>
          </cell>
          <cell r="L2120">
            <v>0</v>
          </cell>
          <cell r="M2120">
            <v>0</v>
          </cell>
          <cell r="N2120">
            <v>0</v>
          </cell>
          <cell r="O2120">
            <v>99999.999999999971</v>
          </cell>
          <cell r="Q2120">
            <v>99999.999999999971</v>
          </cell>
          <cell r="R2120">
            <v>0</v>
          </cell>
          <cell r="S2120">
            <v>1</v>
          </cell>
        </row>
        <row r="2121">
          <cell r="C2121">
            <v>211.29999999999228</v>
          </cell>
          <cell r="D2121">
            <v>1</v>
          </cell>
          <cell r="F2121">
            <v>0</v>
          </cell>
          <cell r="G2121">
            <v>0</v>
          </cell>
          <cell r="H2121">
            <v>0</v>
          </cell>
          <cell r="I2121">
            <v>0</v>
          </cell>
          <cell r="J2121">
            <v>0</v>
          </cell>
          <cell r="K2121">
            <v>0</v>
          </cell>
          <cell r="L2121">
            <v>0</v>
          </cell>
          <cell r="M2121">
            <v>0</v>
          </cell>
          <cell r="N2121">
            <v>0</v>
          </cell>
          <cell r="O2121">
            <v>99999.999999999971</v>
          </cell>
          <cell r="Q2121">
            <v>99999.999999999971</v>
          </cell>
          <cell r="R2121">
            <v>0</v>
          </cell>
          <cell r="S2121">
            <v>1</v>
          </cell>
        </row>
        <row r="2122">
          <cell r="C2122">
            <v>211.39999999999227</v>
          </cell>
          <cell r="D2122">
            <v>1</v>
          </cell>
          <cell r="F2122">
            <v>0</v>
          </cell>
          <cell r="G2122">
            <v>0</v>
          </cell>
          <cell r="H2122">
            <v>0</v>
          </cell>
          <cell r="I2122">
            <v>0</v>
          </cell>
          <cell r="J2122">
            <v>0</v>
          </cell>
          <cell r="K2122">
            <v>0</v>
          </cell>
          <cell r="L2122">
            <v>0</v>
          </cell>
          <cell r="M2122">
            <v>0</v>
          </cell>
          <cell r="N2122">
            <v>0</v>
          </cell>
          <cell r="O2122">
            <v>99999.999999999971</v>
          </cell>
          <cell r="Q2122">
            <v>99999.999999999971</v>
          </cell>
          <cell r="R2122">
            <v>0</v>
          </cell>
          <cell r="S2122">
            <v>1</v>
          </cell>
        </row>
        <row r="2123">
          <cell r="C2123">
            <v>211.49999999999227</v>
          </cell>
          <cell r="D2123">
            <v>1</v>
          </cell>
          <cell r="F2123">
            <v>0</v>
          </cell>
          <cell r="G2123">
            <v>0</v>
          </cell>
          <cell r="H2123">
            <v>0</v>
          </cell>
          <cell r="I2123">
            <v>0</v>
          </cell>
          <cell r="J2123">
            <v>0</v>
          </cell>
          <cell r="K2123">
            <v>0</v>
          </cell>
          <cell r="L2123">
            <v>0</v>
          </cell>
          <cell r="M2123">
            <v>0</v>
          </cell>
          <cell r="N2123">
            <v>0</v>
          </cell>
          <cell r="O2123">
            <v>99999.999999999971</v>
          </cell>
          <cell r="Q2123">
            <v>99999.999999999971</v>
          </cell>
          <cell r="R2123">
            <v>0</v>
          </cell>
          <cell r="S2123">
            <v>1</v>
          </cell>
        </row>
        <row r="2124">
          <cell r="C2124">
            <v>211.59999999999226</v>
          </cell>
          <cell r="D2124">
            <v>1</v>
          </cell>
          <cell r="F2124">
            <v>0</v>
          </cell>
          <cell r="G2124">
            <v>0</v>
          </cell>
          <cell r="H2124">
            <v>0</v>
          </cell>
          <cell r="I2124">
            <v>0</v>
          </cell>
          <cell r="J2124">
            <v>0</v>
          </cell>
          <cell r="K2124">
            <v>0</v>
          </cell>
          <cell r="L2124">
            <v>0</v>
          </cell>
          <cell r="M2124">
            <v>0</v>
          </cell>
          <cell r="N2124">
            <v>0</v>
          </cell>
          <cell r="O2124">
            <v>99999.999999999971</v>
          </cell>
          <cell r="Q2124">
            <v>99999.999999999971</v>
          </cell>
          <cell r="R2124">
            <v>0</v>
          </cell>
          <cell r="S2124">
            <v>1</v>
          </cell>
        </row>
        <row r="2125">
          <cell r="C2125">
            <v>211.69999999999226</v>
          </cell>
          <cell r="D2125">
            <v>1</v>
          </cell>
          <cell r="F2125">
            <v>0</v>
          </cell>
          <cell r="G2125">
            <v>0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  <cell r="L2125">
            <v>0</v>
          </cell>
          <cell r="M2125">
            <v>0</v>
          </cell>
          <cell r="N2125">
            <v>0</v>
          </cell>
          <cell r="O2125">
            <v>99999.999999999971</v>
          </cell>
          <cell r="Q2125">
            <v>99999.999999999971</v>
          </cell>
          <cell r="R2125">
            <v>0</v>
          </cell>
          <cell r="S2125">
            <v>1</v>
          </cell>
        </row>
        <row r="2126">
          <cell r="C2126">
            <v>211.79999999999225</v>
          </cell>
          <cell r="D2126">
            <v>1</v>
          </cell>
          <cell r="F2126">
            <v>0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  <cell r="K2126">
            <v>0</v>
          </cell>
          <cell r="L2126">
            <v>0</v>
          </cell>
          <cell r="M2126">
            <v>0</v>
          </cell>
          <cell r="N2126">
            <v>0</v>
          </cell>
          <cell r="O2126">
            <v>99999.999999999971</v>
          </cell>
          <cell r="Q2126">
            <v>99999.999999999971</v>
          </cell>
          <cell r="R2126">
            <v>0</v>
          </cell>
          <cell r="S2126">
            <v>1</v>
          </cell>
        </row>
        <row r="2127">
          <cell r="C2127">
            <v>211.89999999999225</v>
          </cell>
          <cell r="D2127">
            <v>1</v>
          </cell>
          <cell r="F2127">
            <v>0</v>
          </cell>
          <cell r="G2127">
            <v>0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  <cell r="L2127">
            <v>0</v>
          </cell>
          <cell r="M2127">
            <v>0</v>
          </cell>
          <cell r="N2127">
            <v>0</v>
          </cell>
          <cell r="O2127">
            <v>99999.999999999971</v>
          </cell>
          <cell r="Q2127">
            <v>99999.999999999971</v>
          </cell>
          <cell r="R2127">
            <v>0</v>
          </cell>
          <cell r="S2127">
            <v>1</v>
          </cell>
        </row>
        <row r="2128">
          <cell r="C2128">
            <v>211.99999999999224</v>
          </cell>
          <cell r="D2128">
            <v>1</v>
          </cell>
          <cell r="F2128">
            <v>0</v>
          </cell>
          <cell r="G2128">
            <v>0</v>
          </cell>
          <cell r="H2128">
            <v>0</v>
          </cell>
          <cell r="I2128">
            <v>0</v>
          </cell>
          <cell r="J2128">
            <v>0</v>
          </cell>
          <cell r="K2128">
            <v>0</v>
          </cell>
          <cell r="L2128">
            <v>0</v>
          </cell>
          <cell r="M2128">
            <v>0</v>
          </cell>
          <cell r="N2128">
            <v>0</v>
          </cell>
          <cell r="O2128">
            <v>99999.999999999971</v>
          </cell>
          <cell r="Q2128">
            <v>99999.999999999971</v>
          </cell>
          <cell r="R2128">
            <v>0</v>
          </cell>
          <cell r="S2128">
            <v>1</v>
          </cell>
        </row>
        <row r="2129">
          <cell r="C2129">
            <v>212.09999999999224</v>
          </cell>
          <cell r="D2129">
            <v>1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99999.999999999971</v>
          </cell>
          <cell r="Q2129">
            <v>99999.999999999971</v>
          </cell>
          <cell r="R2129">
            <v>0</v>
          </cell>
          <cell r="S2129">
            <v>1</v>
          </cell>
        </row>
        <row r="2130">
          <cell r="C2130">
            <v>212.19999999999223</v>
          </cell>
          <cell r="D2130">
            <v>1</v>
          </cell>
          <cell r="F2130">
            <v>0</v>
          </cell>
          <cell r="G2130">
            <v>0</v>
          </cell>
          <cell r="H2130">
            <v>0</v>
          </cell>
          <cell r="I2130">
            <v>0</v>
          </cell>
          <cell r="J2130">
            <v>0</v>
          </cell>
          <cell r="K2130">
            <v>0</v>
          </cell>
          <cell r="L2130">
            <v>0</v>
          </cell>
          <cell r="M2130">
            <v>0</v>
          </cell>
          <cell r="N2130">
            <v>0</v>
          </cell>
          <cell r="O2130">
            <v>99999.999999999971</v>
          </cell>
          <cell r="Q2130">
            <v>99999.999999999971</v>
          </cell>
          <cell r="R2130">
            <v>0</v>
          </cell>
          <cell r="S2130">
            <v>1</v>
          </cell>
        </row>
        <row r="2131">
          <cell r="C2131">
            <v>212.29999999999222</v>
          </cell>
          <cell r="D2131">
            <v>1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99999.999999999971</v>
          </cell>
          <cell r="Q2131">
            <v>99999.999999999971</v>
          </cell>
          <cell r="R2131">
            <v>0</v>
          </cell>
          <cell r="S2131">
            <v>1</v>
          </cell>
        </row>
        <row r="2132">
          <cell r="C2132">
            <v>212.39999999999222</v>
          </cell>
          <cell r="D2132">
            <v>1</v>
          </cell>
          <cell r="F2132">
            <v>0</v>
          </cell>
          <cell r="G2132">
            <v>0</v>
          </cell>
          <cell r="H2132">
            <v>0</v>
          </cell>
          <cell r="I2132">
            <v>0</v>
          </cell>
          <cell r="J2132">
            <v>0</v>
          </cell>
          <cell r="K2132">
            <v>0</v>
          </cell>
          <cell r="L2132">
            <v>0</v>
          </cell>
          <cell r="M2132">
            <v>0</v>
          </cell>
          <cell r="N2132">
            <v>0</v>
          </cell>
          <cell r="O2132">
            <v>99999.999999999971</v>
          </cell>
          <cell r="Q2132">
            <v>99999.999999999971</v>
          </cell>
          <cell r="R2132">
            <v>0</v>
          </cell>
          <cell r="S2132">
            <v>1</v>
          </cell>
        </row>
        <row r="2133">
          <cell r="C2133">
            <v>212.49999999999221</v>
          </cell>
          <cell r="D2133">
            <v>1</v>
          </cell>
          <cell r="F2133">
            <v>0</v>
          </cell>
          <cell r="G2133">
            <v>0</v>
          </cell>
          <cell r="H2133">
            <v>0</v>
          </cell>
          <cell r="I2133">
            <v>0</v>
          </cell>
          <cell r="J2133">
            <v>0</v>
          </cell>
          <cell r="K2133">
            <v>0</v>
          </cell>
          <cell r="L2133">
            <v>0</v>
          </cell>
          <cell r="M2133">
            <v>0</v>
          </cell>
          <cell r="N2133">
            <v>0</v>
          </cell>
          <cell r="O2133">
            <v>99999.999999999971</v>
          </cell>
          <cell r="Q2133">
            <v>99999.999999999971</v>
          </cell>
          <cell r="R2133">
            <v>0</v>
          </cell>
          <cell r="S2133">
            <v>1</v>
          </cell>
        </row>
        <row r="2134">
          <cell r="C2134">
            <v>212.59999999999221</v>
          </cell>
          <cell r="D2134">
            <v>1</v>
          </cell>
          <cell r="F2134">
            <v>0</v>
          </cell>
          <cell r="G2134">
            <v>0</v>
          </cell>
          <cell r="H2134">
            <v>0</v>
          </cell>
          <cell r="I2134">
            <v>0</v>
          </cell>
          <cell r="J2134">
            <v>0</v>
          </cell>
          <cell r="K2134">
            <v>0</v>
          </cell>
          <cell r="L2134">
            <v>0</v>
          </cell>
          <cell r="M2134">
            <v>0</v>
          </cell>
          <cell r="N2134">
            <v>0</v>
          </cell>
          <cell r="O2134">
            <v>99999.999999999971</v>
          </cell>
          <cell r="Q2134">
            <v>99999.999999999971</v>
          </cell>
          <cell r="R2134">
            <v>0</v>
          </cell>
          <cell r="S2134">
            <v>1</v>
          </cell>
        </row>
        <row r="2135">
          <cell r="C2135">
            <v>212.6999999999922</v>
          </cell>
          <cell r="D2135">
            <v>1</v>
          </cell>
          <cell r="F2135">
            <v>0</v>
          </cell>
          <cell r="G2135">
            <v>0</v>
          </cell>
          <cell r="H2135">
            <v>0</v>
          </cell>
          <cell r="I2135">
            <v>0</v>
          </cell>
          <cell r="J2135">
            <v>0</v>
          </cell>
          <cell r="K2135">
            <v>0</v>
          </cell>
          <cell r="L2135">
            <v>0</v>
          </cell>
          <cell r="M2135">
            <v>0</v>
          </cell>
          <cell r="N2135">
            <v>0</v>
          </cell>
          <cell r="O2135">
            <v>99999.999999999971</v>
          </cell>
          <cell r="Q2135">
            <v>99999.999999999971</v>
          </cell>
          <cell r="R2135">
            <v>0</v>
          </cell>
          <cell r="S2135">
            <v>1</v>
          </cell>
        </row>
        <row r="2136">
          <cell r="C2136">
            <v>212.7999999999922</v>
          </cell>
          <cell r="D2136">
            <v>1</v>
          </cell>
          <cell r="F2136">
            <v>0</v>
          </cell>
          <cell r="G2136">
            <v>0</v>
          </cell>
          <cell r="H2136">
            <v>0</v>
          </cell>
          <cell r="I2136">
            <v>0</v>
          </cell>
          <cell r="J2136">
            <v>0</v>
          </cell>
          <cell r="K2136">
            <v>0</v>
          </cell>
          <cell r="L2136">
            <v>0</v>
          </cell>
          <cell r="M2136">
            <v>0</v>
          </cell>
          <cell r="N2136">
            <v>0</v>
          </cell>
          <cell r="O2136">
            <v>99999.999999999971</v>
          </cell>
          <cell r="Q2136">
            <v>99999.999999999971</v>
          </cell>
          <cell r="R2136">
            <v>0</v>
          </cell>
          <cell r="S2136">
            <v>1</v>
          </cell>
        </row>
        <row r="2137">
          <cell r="C2137">
            <v>212.89999999999219</v>
          </cell>
          <cell r="D2137">
            <v>1</v>
          </cell>
          <cell r="F2137">
            <v>0</v>
          </cell>
          <cell r="G2137">
            <v>0</v>
          </cell>
          <cell r="H2137">
            <v>0</v>
          </cell>
          <cell r="I2137">
            <v>0</v>
          </cell>
          <cell r="J2137">
            <v>0</v>
          </cell>
          <cell r="K2137">
            <v>0</v>
          </cell>
          <cell r="L2137">
            <v>0</v>
          </cell>
          <cell r="M2137">
            <v>0</v>
          </cell>
          <cell r="N2137">
            <v>0</v>
          </cell>
          <cell r="O2137">
            <v>99999.999999999971</v>
          </cell>
          <cell r="Q2137">
            <v>99999.999999999971</v>
          </cell>
          <cell r="R2137">
            <v>0</v>
          </cell>
          <cell r="S2137">
            <v>1</v>
          </cell>
        </row>
        <row r="2138">
          <cell r="C2138">
            <v>212.99999999999218</v>
          </cell>
          <cell r="D2138">
            <v>1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99999.999999999971</v>
          </cell>
          <cell r="Q2138">
            <v>99999.999999999971</v>
          </cell>
          <cell r="R2138">
            <v>0</v>
          </cell>
          <cell r="S2138">
            <v>1</v>
          </cell>
        </row>
        <row r="2139">
          <cell r="C2139">
            <v>213.09999999999218</v>
          </cell>
          <cell r="D2139">
            <v>1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99999.999999999971</v>
          </cell>
          <cell r="Q2139">
            <v>99999.999999999971</v>
          </cell>
          <cell r="R2139">
            <v>0</v>
          </cell>
          <cell r="S2139">
            <v>1</v>
          </cell>
        </row>
        <row r="2140">
          <cell r="C2140">
            <v>213.19999999999217</v>
          </cell>
          <cell r="D2140">
            <v>1</v>
          </cell>
          <cell r="F2140">
            <v>0</v>
          </cell>
          <cell r="G2140">
            <v>0</v>
          </cell>
          <cell r="H2140">
            <v>0</v>
          </cell>
          <cell r="I2140">
            <v>0</v>
          </cell>
          <cell r="J2140">
            <v>0</v>
          </cell>
          <cell r="K2140">
            <v>0</v>
          </cell>
          <cell r="L2140">
            <v>0</v>
          </cell>
          <cell r="M2140">
            <v>0</v>
          </cell>
          <cell r="N2140">
            <v>0</v>
          </cell>
          <cell r="O2140">
            <v>99999.999999999971</v>
          </cell>
          <cell r="Q2140">
            <v>99999.999999999971</v>
          </cell>
          <cell r="R2140">
            <v>0</v>
          </cell>
          <cell r="S2140">
            <v>1</v>
          </cell>
        </row>
        <row r="2141">
          <cell r="C2141">
            <v>213.29999999999217</v>
          </cell>
          <cell r="D2141">
            <v>1</v>
          </cell>
          <cell r="F2141">
            <v>0</v>
          </cell>
          <cell r="G2141">
            <v>0</v>
          </cell>
          <cell r="H2141">
            <v>0</v>
          </cell>
          <cell r="I2141">
            <v>0</v>
          </cell>
          <cell r="J2141">
            <v>0</v>
          </cell>
          <cell r="K2141">
            <v>0</v>
          </cell>
          <cell r="L2141">
            <v>0</v>
          </cell>
          <cell r="M2141">
            <v>0</v>
          </cell>
          <cell r="N2141">
            <v>0</v>
          </cell>
          <cell r="O2141">
            <v>99999.999999999971</v>
          </cell>
          <cell r="Q2141">
            <v>99999.999999999971</v>
          </cell>
          <cell r="R2141">
            <v>0</v>
          </cell>
          <cell r="S2141">
            <v>1</v>
          </cell>
        </row>
        <row r="2142">
          <cell r="C2142">
            <v>213.39999999999216</v>
          </cell>
          <cell r="D2142">
            <v>1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99999.999999999971</v>
          </cell>
          <cell r="Q2142">
            <v>99999.999999999971</v>
          </cell>
          <cell r="R2142">
            <v>0</v>
          </cell>
          <cell r="S2142">
            <v>1</v>
          </cell>
        </row>
        <row r="2143">
          <cell r="C2143">
            <v>213.49999999999216</v>
          </cell>
          <cell r="D2143">
            <v>1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99999.999999999971</v>
          </cell>
          <cell r="Q2143">
            <v>99999.999999999971</v>
          </cell>
          <cell r="R2143">
            <v>0</v>
          </cell>
          <cell r="S2143">
            <v>1</v>
          </cell>
        </row>
        <row r="2144">
          <cell r="C2144">
            <v>213.59999999999215</v>
          </cell>
          <cell r="D2144">
            <v>1</v>
          </cell>
          <cell r="F2144">
            <v>0</v>
          </cell>
          <cell r="G2144">
            <v>0</v>
          </cell>
          <cell r="H2144">
            <v>0</v>
          </cell>
          <cell r="I2144">
            <v>0</v>
          </cell>
          <cell r="J2144">
            <v>0</v>
          </cell>
          <cell r="K2144">
            <v>0</v>
          </cell>
          <cell r="L2144">
            <v>0</v>
          </cell>
          <cell r="M2144">
            <v>0</v>
          </cell>
          <cell r="N2144">
            <v>0</v>
          </cell>
          <cell r="O2144">
            <v>99999.999999999971</v>
          </cell>
          <cell r="Q2144">
            <v>99999.999999999971</v>
          </cell>
          <cell r="R2144">
            <v>0</v>
          </cell>
          <cell r="S2144">
            <v>1</v>
          </cell>
        </row>
        <row r="2145">
          <cell r="C2145">
            <v>213.69999999999214</v>
          </cell>
          <cell r="D2145">
            <v>1</v>
          </cell>
          <cell r="F2145">
            <v>0</v>
          </cell>
          <cell r="G2145">
            <v>0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0</v>
          </cell>
          <cell r="M2145">
            <v>0</v>
          </cell>
          <cell r="N2145">
            <v>0</v>
          </cell>
          <cell r="O2145">
            <v>99999.999999999971</v>
          </cell>
          <cell r="Q2145">
            <v>99999.999999999971</v>
          </cell>
          <cell r="R2145">
            <v>0</v>
          </cell>
          <cell r="S2145">
            <v>1</v>
          </cell>
        </row>
        <row r="2146">
          <cell r="C2146">
            <v>213.79999999999214</v>
          </cell>
          <cell r="D2146">
            <v>1</v>
          </cell>
          <cell r="F2146">
            <v>0</v>
          </cell>
          <cell r="G2146">
            <v>0</v>
          </cell>
          <cell r="H2146">
            <v>0</v>
          </cell>
          <cell r="I2146">
            <v>0</v>
          </cell>
          <cell r="J2146">
            <v>0</v>
          </cell>
          <cell r="K2146">
            <v>0</v>
          </cell>
          <cell r="L2146">
            <v>0</v>
          </cell>
          <cell r="M2146">
            <v>0</v>
          </cell>
          <cell r="N2146">
            <v>0</v>
          </cell>
          <cell r="O2146">
            <v>99999.999999999971</v>
          </cell>
          <cell r="Q2146">
            <v>99999.999999999971</v>
          </cell>
          <cell r="R2146">
            <v>0</v>
          </cell>
          <cell r="S2146">
            <v>1</v>
          </cell>
        </row>
        <row r="2147">
          <cell r="C2147">
            <v>213.89999999999213</v>
          </cell>
          <cell r="D2147">
            <v>1</v>
          </cell>
          <cell r="F2147">
            <v>0</v>
          </cell>
          <cell r="G2147">
            <v>0</v>
          </cell>
          <cell r="H2147">
            <v>0</v>
          </cell>
          <cell r="I2147">
            <v>0</v>
          </cell>
          <cell r="J2147">
            <v>0</v>
          </cell>
          <cell r="K2147">
            <v>0</v>
          </cell>
          <cell r="L2147">
            <v>0</v>
          </cell>
          <cell r="M2147">
            <v>0</v>
          </cell>
          <cell r="N2147">
            <v>0</v>
          </cell>
          <cell r="O2147">
            <v>99999.999999999971</v>
          </cell>
          <cell r="Q2147">
            <v>99999.999999999971</v>
          </cell>
          <cell r="R2147">
            <v>0</v>
          </cell>
          <cell r="S2147">
            <v>1</v>
          </cell>
        </row>
        <row r="2148">
          <cell r="C2148">
            <v>213.99999999999213</v>
          </cell>
          <cell r="D2148">
            <v>1</v>
          </cell>
          <cell r="F2148">
            <v>0</v>
          </cell>
          <cell r="G2148">
            <v>0</v>
          </cell>
          <cell r="H2148">
            <v>0</v>
          </cell>
          <cell r="I2148">
            <v>0</v>
          </cell>
          <cell r="J2148">
            <v>0</v>
          </cell>
          <cell r="K2148">
            <v>0</v>
          </cell>
          <cell r="L2148">
            <v>0</v>
          </cell>
          <cell r="M2148">
            <v>0</v>
          </cell>
          <cell r="N2148">
            <v>0</v>
          </cell>
          <cell r="O2148">
            <v>99999.999999999971</v>
          </cell>
          <cell r="Q2148">
            <v>99999.999999999971</v>
          </cell>
          <cell r="R2148">
            <v>0</v>
          </cell>
          <cell r="S2148">
            <v>1</v>
          </cell>
        </row>
        <row r="2149">
          <cell r="C2149">
            <v>214.09999999999212</v>
          </cell>
          <cell r="D2149">
            <v>1</v>
          </cell>
          <cell r="F2149">
            <v>0</v>
          </cell>
          <cell r="G2149">
            <v>0</v>
          </cell>
          <cell r="H2149">
            <v>0</v>
          </cell>
          <cell r="I2149">
            <v>0</v>
          </cell>
          <cell r="J2149">
            <v>0</v>
          </cell>
          <cell r="K2149">
            <v>0</v>
          </cell>
          <cell r="L2149">
            <v>0</v>
          </cell>
          <cell r="M2149">
            <v>0</v>
          </cell>
          <cell r="N2149">
            <v>0</v>
          </cell>
          <cell r="O2149">
            <v>99999.999999999971</v>
          </cell>
          <cell r="Q2149">
            <v>99999.999999999971</v>
          </cell>
          <cell r="R2149">
            <v>0</v>
          </cell>
          <cell r="S2149">
            <v>1</v>
          </cell>
        </row>
        <row r="2150">
          <cell r="C2150">
            <v>214.19999999999212</v>
          </cell>
          <cell r="D2150">
            <v>1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99999.999999999971</v>
          </cell>
          <cell r="Q2150">
            <v>99999.999999999971</v>
          </cell>
          <cell r="R2150">
            <v>0</v>
          </cell>
          <cell r="S2150">
            <v>1</v>
          </cell>
        </row>
        <row r="2151">
          <cell r="C2151">
            <v>214.29999999999211</v>
          </cell>
          <cell r="D2151">
            <v>1</v>
          </cell>
          <cell r="F2151">
            <v>0</v>
          </cell>
          <cell r="G2151">
            <v>0</v>
          </cell>
          <cell r="H2151">
            <v>0</v>
          </cell>
          <cell r="I2151">
            <v>0</v>
          </cell>
          <cell r="J2151">
            <v>0</v>
          </cell>
          <cell r="K2151">
            <v>0</v>
          </cell>
          <cell r="L2151">
            <v>0</v>
          </cell>
          <cell r="M2151">
            <v>0</v>
          </cell>
          <cell r="N2151">
            <v>0</v>
          </cell>
          <cell r="O2151">
            <v>99999.999999999971</v>
          </cell>
          <cell r="Q2151">
            <v>99999.999999999971</v>
          </cell>
          <cell r="R2151">
            <v>0</v>
          </cell>
          <cell r="S2151">
            <v>1</v>
          </cell>
        </row>
        <row r="2152">
          <cell r="C2152">
            <v>214.3999999999921</v>
          </cell>
          <cell r="D2152">
            <v>1</v>
          </cell>
          <cell r="F2152">
            <v>0</v>
          </cell>
          <cell r="G2152">
            <v>0</v>
          </cell>
          <cell r="H2152">
            <v>0</v>
          </cell>
          <cell r="I2152">
            <v>0</v>
          </cell>
          <cell r="J2152">
            <v>0</v>
          </cell>
          <cell r="K2152">
            <v>0</v>
          </cell>
          <cell r="L2152">
            <v>0</v>
          </cell>
          <cell r="M2152">
            <v>0</v>
          </cell>
          <cell r="N2152">
            <v>0</v>
          </cell>
          <cell r="O2152">
            <v>99999.999999999971</v>
          </cell>
          <cell r="Q2152">
            <v>99999.999999999971</v>
          </cell>
          <cell r="R2152">
            <v>0</v>
          </cell>
          <cell r="S2152">
            <v>1</v>
          </cell>
        </row>
        <row r="2153">
          <cell r="C2153">
            <v>214.4999999999921</v>
          </cell>
          <cell r="D2153">
            <v>1</v>
          </cell>
          <cell r="F2153">
            <v>0</v>
          </cell>
          <cell r="G2153">
            <v>0</v>
          </cell>
          <cell r="H2153">
            <v>0</v>
          </cell>
          <cell r="I2153">
            <v>0</v>
          </cell>
          <cell r="J2153">
            <v>0</v>
          </cell>
          <cell r="K2153">
            <v>0</v>
          </cell>
          <cell r="L2153">
            <v>0</v>
          </cell>
          <cell r="M2153">
            <v>0</v>
          </cell>
          <cell r="N2153">
            <v>0</v>
          </cell>
          <cell r="O2153">
            <v>99999.999999999971</v>
          </cell>
          <cell r="Q2153">
            <v>99999.999999999971</v>
          </cell>
          <cell r="R2153">
            <v>0</v>
          </cell>
          <cell r="S2153">
            <v>1</v>
          </cell>
        </row>
        <row r="2154">
          <cell r="C2154">
            <v>214.59999999999209</v>
          </cell>
          <cell r="D2154">
            <v>1</v>
          </cell>
          <cell r="F2154">
            <v>0</v>
          </cell>
          <cell r="G2154">
            <v>0</v>
          </cell>
          <cell r="H2154">
            <v>0</v>
          </cell>
          <cell r="I2154">
            <v>0</v>
          </cell>
          <cell r="J2154">
            <v>0</v>
          </cell>
          <cell r="K2154">
            <v>0</v>
          </cell>
          <cell r="L2154">
            <v>0</v>
          </cell>
          <cell r="M2154">
            <v>0</v>
          </cell>
          <cell r="N2154">
            <v>0</v>
          </cell>
          <cell r="O2154">
            <v>99999.999999999971</v>
          </cell>
          <cell r="Q2154">
            <v>99999.999999999971</v>
          </cell>
          <cell r="R2154">
            <v>0</v>
          </cell>
          <cell r="S2154">
            <v>1</v>
          </cell>
        </row>
        <row r="2155">
          <cell r="C2155">
            <v>214.69999999999209</v>
          </cell>
          <cell r="D2155">
            <v>1</v>
          </cell>
          <cell r="F2155">
            <v>0</v>
          </cell>
          <cell r="G2155">
            <v>0</v>
          </cell>
          <cell r="H2155">
            <v>0</v>
          </cell>
          <cell r="I2155">
            <v>0</v>
          </cell>
          <cell r="J2155">
            <v>0</v>
          </cell>
          <cell r="K2155">
            <v>0</v>
          </cell>
          <cell r="L2155">
            <v>0</v>
          </cell>
          <cell r="M2155">
            <v>0</v>
          </cell>
          <cell r="N2155">
            <v>0</v>
          </cell>
          <cell r="O2155">
            <v>99999.999999999971</v>
          </cell>
          <cell r="Q2155">
            <v>99999.999999999971</v>
          </cell>
          <cell r="R2155">
            <v>0</v>
          </cell>
          <cell r="S2155">
            <v>1</v>
          </cell>
        </row>
        <row r="2156">
          <cell r="C2156">
            <v>214.79999999999208</v>
          </cell>
          <cell r="D2156">
            <v>1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99999.999999999971</v>
          </cell>
          <cell r="Q2156">
            <v>99999.999999999971</v>
          </cell>
          <cell r="R2156">
            <v>0</v>
          </cell>
          <cell r="S2156">
            <v>1</v>
          </cell>
        </row>
        <row r="2157">
          <cell r="C2157">
            <v>214.89999999999208</v>
          </cell>
          <cell r="D2157">
            <v>1</v>
          </cell>
          <cell r="F2157">
            <v>0</v>
          </cell>
          <cell r="G2157">
            <v>0</v>
          </cell>
          <cell r="H2157">
            <v>0</v>
          </cell>
          <cell r="I2157">
            <v>0</v>
          </cell>
          <cell r="J2157">
            <v>0</v>
          </cell>
          <cell r="K2157">
            <v>0</v>
          </cell>
          <cell r="L2157">
            <v>0</v>
          </cell>
          <cell r="M2157">
            <v>0</v>
          </cell>
          <cell r="N2157">
            <v>0</v>
          </cell>
          <cell r="O2157">
            <v>99999.999999999971</v>
          </cell>
          <cell r="Q2157">
            <v>99999.999999999971</v>
          </cell>
          <cell r="R2157">
            <v>0</v>
          </cell>
          <cell r="S2157">
            <v>1</v>
          </cell>
        </row>
        <row r="2158">
          <cell r="C2158">
            <v>214.99999999999207</v>
          </cell>
          <cell r="D2158">
            <v>1</v>
          </cell>
          <cell r="F2158">
            <v>0</v>
          </cell>
          <cell r="G2158">
            <v>0</v>
          </cell>
          <cell r="H2158">
            <v>0</v>
          </cell>
          <cell r="I2158">
            <v>0</v>
          </cell>
          <cell r="J2158">
            <v>0</v>
          </cell>
          <cell r="K2158">
            <v>0</v>
          </cell>
          <cell r="L2158">
            <v>0</v>
          </cell>
          <cell r="M2158">
            <v>0</v>
          </cell>
          <cell r="N2158">
            <v>0</v>
          </cell>
          <cell r="O2158">
            <v>99999.999999999971</v>
          </cell>
          <cell r="Q2158">
            <v>99999.999999999971</v>
          </cell>
          <cell r="R2158">
            <v>0</v>
          </cell>
          <cell r="S2158">
            <v>1</v>
          </cell>
        </row>
        <row r="2159">
          <cell r="C2159">
            <v>215.09999999999206</v>
          </cell>
          <cell r="D2159">
            <v>1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99999.999999999971</v>
          </cell>
          <cell r="Q2159">
            <v>99999.999999999971</v>
          </cell>
          <cell r="R2159">
            <v>0</v>
          </cell>
          <cell r="S2159">
            <v>1</v>
          </cell>
        </row>
        <row r="2160">
          <cell r="C2160">
            <v>215.19999999999206</v>
          </cell>
          <cell r="D2160">
            <v>1</v>
          </cell>
          <cell r="F2160">
            <v>0</v>
          </cell>
          <cell r="G2160">
            <v>0</v>
          </cell>
          <cell r="H2160">
            <v>0</v>
          </cell>
          <cell r="I2160">
            <v>0</v>
          </cell>
          <cell r="J2160">
            <v>0</v>
          </cell>
          <cell r="K2160">
            <v>0</v>
          </cell>
          <cell r="L2160">
            <v>0</v>
          </cell>
          <cell r="M2160">
            <v>0</v>
          </cell>
          <cell r="N2160">
            <v>0</v>
          </cell>
          <cell r="O2160">
            <v>99999.999999999971</v>
          </cell>
          <cell r="Q2160">
            <v>99999.999999999971</v>
          </cell>
          <cell r="R2160">
            <v>0</v>
          </cell>
          <cell r="S2160">
            <v>1</v>
          </cell>
        </row>
        <row r="2161">
          <cell r="C2161">
            <v>215.29999999999205</v>
          </cell>
          <cell r="D2161">
            <v>1</v>
          </cell>
          <cell r="F2161">
            <v>0</v>
          </cell>
          <cell r="G2161">
            <v>0</v>
          </cell>
          <cell r="H2161">
            <v>0</v>
          </cell>
          <cell r="I2161">
            <v>0</v>
          </cell>
          <cell r="J2161">
            <v>0</v>
          </cell>
          <cell r="K2161">
            <v>0</v>
          </cell>
          <cell r="L2161">
            <v>0</v>
          </cell>
          <cell r="M2161">
            <v>0</v>
          </cell>
          <cell r="N2161">
            <v>0</v>
          </cell>
          <cell r="O2161">
            <v>99999.999999999971</v>
          </cell>
          <cell r="Q2161">
            <v>99999.999999999971</v>
          </cell>
          <cell r="R2161">
            <v>0</v>
          </cell>
          <cell r="S2161">
            <v>1</v>
          </cell>
        </row>
        <row r="2162">
          <cell r="C2162">
            <v>215.39999999999205</v>
          </cell>
          <cell r="D2162">
            <v>1</v>
          </cell>
          <cell r="F2162">
            <v>0</v>
          </cell>
          <cell r="G2162">
            <v>0</v>
          </cell>
          <cell r="H2162">
            <v>0</v>
          </cell>
          <cell r="I2162">
            <v>0</v>
          </cell>
          <cell r="J2162">
            <v>0</v>
          </cell>
          <cell r="K2162">
            <v>0</v>
          </cell>
          <cell r="L2162">
            <v>0</v>
          </cell>
          <cell r="M2162">
            <v>0</v>
          </cell>
          <cell r="N2162">
            <v>0</v>
          </cell>
          <cell r="O2162">
            <v>99999.999999999971</v>
          </cell>
          <cell r="Q2162">
            <v>99999.999999999971</v>
          </cell>
          <cell r="R2162">
            <v>0</v>
          </cell>
          <cell r="S2162">
            <v>1</v>
          </cell>
        </row>
        <row r="2163">
          <cell r="C2163">
            <v>215.49999999999204</v>
          </cell>
          <cell r="D2163">
            <v>1</v>
          </cell>
          <cell r="F2163">
            <v>0</v>
          </cell>
          <cell r="G2163">
            <v>0</v>
          </cell>
          <cell r="H2163">
            <v>0</v>
          </cell>
          <cell r="I2163">
            <v>0</v>
          </cell>
          <cell r="J2163">
            <v>0</v>
          </cell>
          <cell r="K2163">
            <v>0</v>
          </cell>
          <cell r="L2163">
            <v>0</v>
          </cell>
          <cell r="M2163">
            <v>0</v>
          </cell>
          <cell r="N2163">
            <v>0</v>
          </cell>
          <cell r="O2163">
            <v>99999.999999999971</v>
          </cell>
          <cell r="Q2163">
            <v>99999.999999999971</v>
          </cell>
          <cell r="R2163">
            <v>0</v>
          </cell>
          <cell r="S2163">
            <v>1</v>
          </cell>
        </row>
        <row r="2164">
          <cell r="C2164">
            <v>215.59999999999204</v>
          </cell>
          <cell r="D2164">
            <v>1</v>
          </cell>
          <cell r="F2164">
            <v>0</v>
          </cell>
          <cell r="G2164">
            <v>0</v>
          </cell>
          <cell r="H2164">
            <v>0</v>
          </cell>
          <cell r="I2164">
            <v>0</v>
          </cell>
          <cell r="J2164">
            <v>0</v>
          </cell>
          <cell r="K2164">
            <v>0</v>
          </cell>
          <cell r="L2164">
            <v>0</v>
          </cell>
          <cell r="M2164">
            <v>0</v>
          </cell>
          <cell r="N2164">
            <v>0</v>
          </cell>
          <cell r="O2164">
            <v>99999.999999999971</v>
          </cell>
          <cell r="Q2164">
            <v>99999.999999999971</v>
          </cell>
          <cell r="R2164">
            <v>0</v>
          </cell>
          <cell r="S2164">
            <v>1</v>
          </cell>
        </row>
        <row r="2165">
          <cell r="C2165">
            <v>215.69999999999203</v>
          </cell>
          <cell r="D2165">
            <v>1</v>
          </cell>
          <cell r="F2165">
            <v>0</v>
          </cell>
          <cell r="G2165">
            <v>0</v>
          </cell>
          <cell r="H2165">
            <v>0</v>
          </cell>
          <cell r="I2165">
            <v>0</v>
          </cell>
          <cell r="J2165">
            <v>0</v>
          </cell>
          <cell r="K2165">
            <v>0</v>
          </cell>
          <cell r="L2165">
            <v>0</v>
          </cell>
          <cell r="M2165">
            <v>0</v>
          </cell>
          <cell r="N2165">
            <v>0</v>
          </cell>
          <cell r="O2165">
            <v>99999.999999999971</v>
          </cell>
          <cell r="Q2165">
            <v>99999.999999999971</v>
          </cell>
          <cell r="R2165">
            <v>0</v>
          </cell>
          <cell r="S2165">
            <v>1</v>
          </cell>
        </row>
        <row r="2166">
          <cell r="C2166">
            <v>215.79999999999202</v>
          </cell>
          <cell r="D2166">
            <v>1</v>
          </cell>
          <cell r="F2166">
            <v>0</v>
          </cell>
          <cell r="G2166">
            <v>0</v>
          </cell>
          <cell r="H2166">
            <v>0</v>
          </cell>
          <cell r="I2166">
            <v>0</v>
          </cell>
          <cell r="J2166">
            <v>0</v>
          </cell>
          <cell r="K2166">
            <v>0</v>
          </cell>
          <cell r="L2166">
            <v>0</v>
          </cell>
          <cell r="M2166">
            <v>0</v>
          </cell>
          <cell r="N2166">
            <v>0</v>
          </cell>
          <cell r="O2166">
            <v>99999.999999999971</v>
          </cell>
          <cell r="Q2166">
            <v>99999.999999999971</v>
          </cell>
          <cell r="R2166">
            <v>0</v>
          </cell>
          <cell r="S2166">
            <v>1</v>
          </cell>
        </row>
        <row r="2167">
          <cell r="C2167">
            <v>215.89999999999202</v>
          </cell>
          <cell r="D2167">
            <v>1</v>
          </cell>
          <cell r="F2167">
            <v>0</v>
          </cell>
          <cell r="G2167">
            <v>0</v>
          </cell>
          <cell r="H2167">
            <v>0</v>
          </cell>
          <cell r="I2167">
            <v>0</v>
          </cell>
          <cell r="J2167">
            <v>0</v>
          </cell>
          <cell r="K2167">
            <v>0</v>
          </cell>
          <cell r="L2167">
            <v>0</v>
          </cell>
          <cell r="M2167">
            <v>0</v>
          </cell>
          <cell r="N2167">
            <v>0</v>
          </cell>
          <cell r="O2167">
            <v>99999.999999999971</v>
          </cell>
          <cell r="Q2167">
            <v>99999.999999999971</v>
          </cell>
          <cell r="R2167">
            <v>0</v>
          </cell>
          <cell r="S2167">
            <v>1</v>
          </cell>
        </row>
        <row r="2168">
          <cell r="C2168">
            <v>215.99999999999201</v>
          </cell>
          <cell r="D2168">
            <v>1</v>
          </cell>
          <cell r="F2168">
            <v>0</v>
          </cell>
          <cell r="G2168">
            <v>0</v>
          </cell>
          <cell r="H2168">
            <v>0</v>
          </cell>
          <cell r="I2168">
            <v>0</v>
          </cell>
          <cell r="J2168">
            <v>0</v>
          </cell>
          <cell r="K2168">
            <v>0</v>
          </cell>
          <cell r="L2168">
            <v>0</v>
          </cell>
          <cell r="M2168">
            <v>0</v>
          </cell>
          <cell r="N2168">
            <v>0</v>
          </cell>
          <cell r="O2168">
            <v>99999.999999999971</v>
          </cell>
          <cell r="Q2168">
            <v>99999.999999999971</v>
          </cell>
          <cell r="R2168">
            <v>0</v>
          </cell>
          <cell r="S2168">
            <v>1</v>
          </cell>
        </row>
        <row r="2169">
          <cell r="C2169">
            <v>216.09999999999201</v>
          </cell>
          <cell r="D2169">
            <v>1</v>
          </cell>
          <cell r="F2169">
            <v>0</v>
          </cell>
          <cell r="G2169">
            <v>0</v>
          </cell>
          <cell r="H2169">
            <v>0</v>
          </cell>
          <cell r="I2169">
            <v>0</v>
          </cell>
          <cell r="J2169">
            <v>0</v>
          </cell>
          <cell r="K2169">
            <v>0</v>
          </cell>
          <cell r="L2169">
            <v>0</v>
          </cell>
          <cell r="M2169">
            <v>0</v>
          </cell>
          <cell r="N2169">
            <v>0</v>
          </cell>
          <cell r="O2169">
            <v>99999.999999999971</v>
          </cell>
          <cell r="Q2169">
            <v>99999.999999999971</v>
          </cell>
          <cell r="R2169">
            <v>0</v>
          </cell>
          <cell r="S2169">
            <v>1</v>
          </cell>
        </row>
        <row r="2170">
          <cell r="C2170">
            <v>216.199999999992</v>
          </cell>
          <cell r="D2170">
            <v>1</v>
          </cell>
          <cell r="F2170">
            <v>0</v>
          </cell>
          <cell r="G2170">
            <v>0</v>
          </cell>
          <cell r="H2170">
            <v>0</v>
          </cell>
          <cell r="I2170">
            <v>0</v>
          </cell>
          <cell r="J2170">
            <v>0</v>
          </cell>
          <cell r="K2170">
            <v>0</v>
          </cell>
          <cell r="L2170">
            <v>0</v>
          </cell>
          <cell r="M2170">
            <v>0</v>
          </cell>
          <cell r="N2170">
            <v>0</v>
          </cell>
          <cell r="O2170">
            <v>99999.999999999971</v>
          </cell>
          <cell r="Q2170">
            <v>99999.999999999971</v>
          </cell>
          <cell r="R2170">
            <v>0</v>
          </cell>
          <cell r="S2170">
            <v>1</v>
          </cell>
        </row>
        <row r="2171">
          <cell r="C2171">
            <v>216.299999999992</v>
          </cell>
          <cell r="D2171">
            <v>1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99999.999999999971</v>
          </cell>
          <cell r="Q2171">
            <v>99999.999999999971</v>
          </cell>
          <cell r="R2171">
            <v>0</v>
          </cell>
          <cell r="S2171">
            <v>1</v>
          </cell>
        </row>
        <row r="2172">
          <cell r="C2172">
            <v>216.39999999999199</v>
          </cell>
          <cell r="D2172">
            <v>1</v>
          </cell>
          <cell r="F2172">
            <v>0</v>
          </cell>
          <cell r="G2172">
            <v>0</v>
          </cell>
          <cell r="H2172">
            <v>0</v>
          </cell>
          <cell r="I2172">
            <v>0</v>
          </cell>
          <cell r="J2172">
            <v>0</v>
          </cell>
          <cell r="K2172">
            <v>0</v>
          </cell>
          <cell r="L2172">
            <v>0</v>
          </cell>
          <cell r="M2172">
            <v>0</v>
          </cell>
          <cell r="N2172">
            <v>0</v>
          </cell>
          <cell r="O2172">
            <v>99999.999999999971</v>
          </cell>
          <cell r="Q2172">
            <v>99999.999999999971</v>
          </cell>
          <cell r="R2172">
            <v>0</v>
          </cell>
          <cell r="S2172">
            <v>1</v>
          </cell>
        </row>
        <row r="2173">
          <cell r="C2173">
            <v>216.49999999999199</v>
          </cell>
          <cell r="D2173">
            <v>1</v>
          </cell>
          <cell r="F2173">
            <v>0</v>
          </cell>
          <cell r="G2173">
            <v>0</v>
          </cell>
          <cell r="H2173">
            <v>0</v>
          </cell>
          <cell r="I2173">
            <v>0</v>
          </cell>
          <cell r="J2173">
            <v>0</v>
          </cell>
          <cell r="K2173">
            <v>0</v>
          </cell>
          <cell r="L2173">
            <v>0</v>
          </cell>
          <cell r="M2173">
            <v>0</v>
          </cell>
          <cell r="N2173">
            <v>0</v>
          </cell>
          <cell r="O2173">
            <v>99999.999999999971</v>
          </cell>
          <cell r="Q2173">
            <v>99999.999999999971</v>
          </cell>
          <cell r="R2173">
            <v>0</v>
          </cell>
          <cell r="S2173">
            <v>1</v>
          </cell>
        </row>
        <row r="2174">
          <cell r="C2174">
            <v>216.59999999999198</v>
          </cell>
          <cell r="D2174">
            <v>1</v>
          </cell>
          <cell r="F2174">
            <v>0</v>
          </cell>
          <cell r="G2174">
            <v>0</v>
          </cell>
          <cell r="H2174">
            <v>0</v>
          </cell>
          <cell r="I2174">
            <v>0</v>
          </cell>
          <cell r="J2174">
            <v>0</v>
          </cell>
          <cell r="K2174">
            <v>0</v>
          </cell>
          <cell r="L2174">
            <v>0</v>
          </cell>
          <cell r="M2174">
            <v>0</v>
          </cell>
          <cell r="N2174">
            <v>0</v>
          </cell>
          <cell r="O2174">
            <v>99999.999999999971</v>
          </cell>
          <cell r="Q2174">
            <v>99999.999999999971</v>
          </cell>
          <cell r="R2174">
            <v>0</v>
          </cell>
          <cell r="S2174">
            <v>1</v>
          </cell>
        </row>
        <row r="2175">
          <cell r="C2175">
            <v>216.69999999999197</v>
          </cell>
          <cell r="D2175">
            <v>1</v>
          </cell>
          <cell r="F2175">
            <v>0</v>
          </cell>
          <cell r="G2175">
            <v>0</v>
          </cell>
          <cell r="H2175">
            <v>0</v>
          </cell>
          <cell r="I2175">
            <v>0</v>
          </cell>
          <cell r="J2175">
            <v>0</v>
          </cell>
          <cell r="K2175">
            <v>0</v>
          </cell>
          <cell r="L2175">
            <v>0</v>
          </cell>
          <cell r="M2175">
            <v>0</v>
          </cell>
          <cell r="N2175">
            <v>0</v>
          </cell>
          <cell r="O2175">
            <v>99999.999999999971</v>
          </cell>
          <cell r="Q2175">
            <v>99999.999999999971</v>
          </cell>
          <cell r="R2175">
            <v>0</v>
          </cell>
          <cell r="S2175">
            <v>1</v>
          </cell>
        </row>
        <row r="2176">
          <cell r="C2176">
            <v>216.79999999999197</v>
          </cell>
          <cell r="D2176">
            <v>1</v>
          </cell>
          <cell r="F2176">
            <v>0</v>
          </cell>
          <cell r="G2176">
            <v>0</v>
          </cell>
          <cell r="H2176">
            <v>0</v>
          </cell>
          <cell r="I2176">
            <v>0</v>
          </cell>
          <cell r="J2176">
            <v>0</v>
          </cell>
          <cell r="K2176">
            <v>0</v>
          </cell>
          <cell r="L2176">
            <v>0</v>
          </cell>
          <cell r="M2176">
            <v>0</v>
          </cell>
          <cell r="N2176">
            <v>0</v>
          </cell>
          <cell r="O2176">
            <v>99999.999999999971</v>
          </cell>
          <cell r="Q2176">
            <v>99999.999999999971</v>
          </cell>
          <cell r="R2176">
            <v>0</v>
          </cell>
          <cell r="S2176">
            <v>1</v>
          </cell>
        </row>
        <row r="2177">
          <cell r="C2177">
            <v>216.89999999999196</v>
          </cell>
          <cell r="D2177">
            <v>1</v>
          </cell>
          <cell r="F2177">
            <v>0</v>
          </cell>
          <cell r="G2177">
            <v>0</v>
          </cell>
          <cell r="H2177">
            <v>0</v>
          </cell>
          <cell r="I2177">
            <v>0</v>
          </cell>
          <cell r="J2177">
            <v>0</v>
          </cell>
          <cell r="K2177">
            <v>0</v>
          </cell>
          <cell r="L2177">
            <v>0</v>
          </cell>
          <cell r="M2177">
            <v>0</v>
          </cell>
          <cell r="N2177">
            <v>0</v>
          </cell>
          <cell r="O2177">
            <v>99999.999999999971</v>
          </cell>
          <cell r="Q2177">
            <v>99999.999999999971</v>
          </cell>
          <cell r="R2177">
            <v>0</v>
          </cell>
          <cell r="S2177">
            <v>1</v>
          </cell>
        </row>
        <row r="2178">
          <cell r="C2178">
            <v>216.99999999999196</v>
          </cell>
          <cell r="D2178">
            <v>1</v>
          </cell>
          <cell r="F2178">
            <v>0</v>
          </cell>
          <cell r="G2178">
            <v>0</v>
          </cell>
          <cell r="H2178">
            <v>0</v>
          </cell>
          <cell r="I2178">
            <v>0</v>
          </cell>
          <cell r="J2178">
            <v>0</v>
          </cell>
          <cell r="K2178">
            <v>0</v>
          </cell>
          <cell r="L2178">
            <v>0</v>
          </cell>
          <cell r="M2178">
            <v>0</v>
          </cell>
          <cell r="N2178">
            <v>0</v>
          </cell>
          <cell r="O2178">
            <v>99999.999999999971</v>
          </cell>
          <cell r="Q2178">
            <v>99999.999999999971</v>
          </cell>
          <cell r="R2178">
            <v>0</v>
          </cell>
          <cell r="S2178">
            <v>1</v>
          </cell>
        </row>
        <row r="2179">
          <cell r="C2179">
            <v>217.09999999999195</v>
          </cell>
          <cell r="D2179">
            <v>1</v>
          </cell>
          <cell r="F2179">
            <v>0</v>
          </cell>
          <cell r="G2179">
            <v>0</v>
          </cell>
          <cell r="H2179">
            <v>0</v>
          </cell>
          <cell r="I2179">
            <v>0</v>
          </cell>
          <cell r="J2179">
            <v>0</v>
          </cell>
          <cell r="K2179">
            <v>0</v>
          </cell>
          <cell r="L2179">
            <v>0</v>
          </cell>
          <cell r="M2179">
            <v>0</v>
          </cell>
          <cell r="N2179">
            <v>0</v>
          </cell>
          <cell r="O2179">
            <v>99999.999999999971</v>
          </cell>
          <cell r="Q2179">
            <v>99999.999999999971</v>
          </cell>
          <cell r="R2179">
            <v>0</v>
          </cell>
          <cell r="S2179">
            <v>1</v>
          </cell>
        </row>
        <row r="2180">
          <cell r="C2180">
            <v>217.19999999999195</v>
          </cell>
          <cell r="D2180">
            <v>1</v>
          </cell>
          <cell r="F2180">
            <v>0</v>
          </cell>
          <cell r="G2180">
            <v>0</v>
          </cell>
          <cell r="H2180">
            <v>0</v>
          </cell>
          <cell r="I2180">
            <v>0</v>
          </cell>
          <cell r="J2180">
            <v>0</v>
          </cell>
          <cell r="K2180">
            <v>0</v>
          </cell>
          <cell r="L2180">
            <v>0</v>
          </cell>
          <cell r="M2180">
            <v>0</v>
          </cell>
          <cell r="N2180">
            <v>0</v>
          </cell>
          <cell r="O2180">
            <v>99999.999999999971</v>
          </cell>
          <cell r="Q2180">
            <v>99999.999999999971</v>
          </cell>
          <cell r="R2180">
            <v>0</v>
          </cell>
          <cell r="S2180">
            <v>1</v>
          </cell>
        </row>
        <row r="2181">
          <cell r="C2181">
            <v>217.29999999999194</v>
          </cell>
          <cell r="D2181">
            <v>1</v>
          </cell>
          <cell r="F2181">
            <v>0</v>
          </cell>
          <cell r="G2181">
            <v>0</v>
          </cell>
          <cell r="H2181">
            <v>0</v>
          </cell>
          <cell r="I2181">
            <v>0</v>
          </cell>
          <cell r="J2181">
            <v>0</v>
          </cell>
          <cell r="K2181">
            <v>0</v>
          </cell>
          <cell r="L2181">
            <v>0</v>
          </cell>
          <cell r="M2181">
            <v>0</v>
          </cell>
          <cell r="N2181">
            <v>0</v>
          </cell>
          <cell r="O2181">
            <v>99999.999999999971</v>
          </cell>
          <cell r="Q2181">
            <v>99999.999999999971</v>
          </cell>
          <cell r="R2181">
            <v>0</v>
          </cell>
          <cell r="S2181">
            <v>1</v>
          </cell>
        </row>
        <row r="2182">
          <cell r="C2182">
            <v>217.39999999999193</v>
          </cell>
          <cell r="D2182">
            <v>1</v>
          </cell>
          <cell r="F2182">
            <v>0</v>
          </cell>
          <cell r="G2182">
            <v>0</v>
          </cell>
          <cell r="H2182">
            <v>0</v>
          </cell>
          <cell r="I2182">
            <v>0</v>
          </cell>
          <cell r="J2182">
            <v>0</v>
          </cell>
          <cell r="K2182">
            <v>0</v>
          </cell>
          <cell r="L2182">
            <v>0</v>
          </cell>
          <cell r="M2182">
            <v>0</v>
          </cell>
          <cell r="N2182">
            <v>0</v>
          </cell>
          <cell r="O2182">
            <v>99999.999999999971</v>
          </cell>
          <cell r="Q2182">
            <v>99999.999999999971</v>
          </cell>
          <cell r="R2182">
            <v>0</v>
          </cell>
          <cell r="S2182">
            <v>1</v>
          </cell>
        </row>
        <row r="2183">
          <cell r="C2183">
            <v>217.49999999999193</v>
          </cell>
          <cell r="D2183">
            <v>1</v>
          </cell>
          <cell r="F2183">
            <v>0</v>
          </cell>
          <cell r="G2183">
            <v>0</v>
          </cell>
          <cell r="H2183">
            <v>0</v>
          </cell>
          <cell r="I2183">
            <v>0</v>
          </cell>
          <cell r="J2183">
            <v>0</v>
          </cell>
          <cell r="K2183">
            <v>0</v>
          </cell>
          <cell r="L2183">
            <v>0</v>
          </cell>
          <cell r="M2183">
            <v>0</v>
          </cell>
          <cell r="N2183">
            <v>0</v>
          </cell>
          <cell r="O2183">
            <v>99999.999999999971</v>
          </cell>
          <cell r="Q2183">
            <v>99999.999999999971</v>
          </cell>
          <cell r="R2183">
            <v>0</v>
          </cell>
          <cell r="S2183">
            <v>1</v>
          </cell>
        </row>
        <row r="2184">
          <cell r="C2184">
            <v>217.59999999999192</v>
          </cell>
          <cell r="D2184">
            <v>1</v>
          </cell>
          <cell r="F2184">
            <v>0</v>
          </cell>
          <cell r="G2184">
            <v>0</v>
          </cell>
          <cell r="H2184">
            <v>0</v>
          </cell>
          <cell r="I2184">
            <v>0</v>
          </cell>
          <cell r="J2184">
            <v>0</v>
          </cell>
          <cell r="K2184">
            <v>0</v>
          </cell>
          <cell r="L2184">
            <v>0</v>
          </cell>
          <cell r="M2184">
            <v>0</v>
          </cell>
          <cell r="N2184">
            <v>0</v>
          </cell>
          <cell r="O2184">
            <v>99999.999999999971</v>
          </cell>
          <cell r="Q2184">
            <v>99999.999999999971</v>
          </cell>
          <cell r="R2184">
            <v>0</v>
          </cell>
          <cell r="S2184">
            <v>1</v>
          </cell>
        </row>
        <row r="2185">
          <cell r="C2185">
            <v>217.69999999999192</v>
          </cell>
          <cell r="D2185">
            <v>1</v>
          </cell>
          <cell r="F2185">
            <v>0</v>
          </cell>
          <cell r="G2185">
            <v>0</v>
          </cell>
          <cell r="H2185">
            <v>0</v>
          </cell>
          <cell r="I2185">
            <v>0</v>
          </cell>
          <cell r="J2185">
            <v>0</v>
          </cell>
          <cell r="K2185">
            <v>0</v>
          </cell>
          <cell r="L2185">
            <v>0</v>
          </cell>
          <cell r="M2185">
            <v>0</v>
          </cell>
          <cell r="N2185">
            <v>0</v>
          </cell>
          <cell r="O2185">
            <v>99999.999999999971</v>
          </cell>
          <cell r="Q2185">
            <v>99999.999999999971</v>
          </cell>
          <cell r="R2185">
            <v>0</v>
          </cell>
          <cell r="S2185">
            <v>1</v>
          </cell>
        </row>
        <row r="2186">
          <cell r="C2186">
            <v>217.79999999999191</v>
          </cell>
          <cell r="D2186">
            <v>1</v>
          </cell>
          <cell r="F2186">
            <v>0</v>
          </cell>
          <cell r="G2186">
            <v>0</v>
          </cell>
          <cell r="H2186">
            <v>0</v>
          </cell>
          <cell r="I2186">
            <v>0</v>
          </cell>
          <cell r="J2186">
            <v>0</v>
          </cell>
          <cell r="K2186">
            <v>0</v>
          </cell>
          <cell r="L2186">
            <v>0</v>
          </cell>
          <cell r="M2186">
            <v>0</v>
          </cell>
          <cell r="N2186">
            <v>0</v>
          </cell>
          <cell r="O2186">
            <v>99999.999999999971</v>
          </cell>
          <cell r="Q2186">
            <v>99999.999999999971</v>
          </cell>
          <cell r="R2186">
            <v>0</v>
          </cell>
          <cell r="S2186">
            <v>1</v>
          </cell>
        </row>
        <row r="2187">
          <cell r="C2187">
            <v>217.89999999999191</v>
          </cell>
          <cell r="D2187">
            <v>1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99999.999999999971</v>
          </cell>
          <cell r="Q2187">
            <v>99999.999999999971</v>
          </cell>
          <cell r="R2187">
            <v>0</v>
          </cell>
          <cell r="S2187">
            <v>1</v>
          </cell>
        </row>
        <row r="2188">
          <cell r="C2188">
            <v>217.9999999999919</v>
          </cell>
          <cell r="D2188">
            <v>1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99999.999999999971</v>
          </cell>
          <cell r="Q2188">
            <v>99999.999999999971</v>
          </cell>
          <cell r="R2188">
            <v>0</v>
          </cell>
          <cell r="S2188">
            <v>1</v>
          </cell>
        </row>
        <row r="2189">
          <cell r="C2189">
            <v>218.09999999999189</v>
          </cell>
          <cell r="D2189">
            <v>1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99999.999999999971</v>
          </cell>
          <cell r="Q2189">
            <v>99999.999999999971</v>
          </cell>
          <cell r="R2189">
            <v>0</v>
          </cell>
          <cell r="S2189">
            <v>1</v>
          </cell>
        </row>
        <row r="2190">
          <cell r="C2190">
            <v>218.19999999999189</v>
          </cell>
          <cell r="D2190">
            <v>1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99999.999999999971</v>
          </cell>
          <cell r="Q2190">
            <v>99999.999999999971</v>
          </cell>
          <cell r="R2190">
            <v>0</v>
          </cell>
          <cell r="S2190">
            <v>1</v>
          </cell>
        </row>
        <row r="2191">
          <cell r="C2191">
            <v>218.29999999999188</v>
          </cell>
          <cell r="D2191">
            <v>1</v>
          </cell>
          <cell r="F2191">
            <v>0</v>
          </cell>
          <cell r="G2191">
            <v>0</v>
          </cell>
          <cell r="H2191">
            <v>0</v>
          </cell>
          <cell r="I2191">
            <v>0</v>
          </cell>
          <cell r="J2191">
            <v>0</v>
          </cell>
          <cell r="K2191">
            <v>0</v>
          </cell>
          <cell r="L2191">
            <v>0</v>
          </cell>
          <cell r="M2191">
            <v>0</v>
          </cell>
          <cell r="N2191">
            <v>0</v>
          </cell>
          <cell r="O2191">
            <v>99999.999999999971</v>
          </cell>
          <cell r="Q2191">
            <v>99999.999999999971</v>
          </cell>
          <cell r="R2191">
            <v>0</v>
          </cell>
          <cell r="S2191">
            <v>1</v>
          </cell>
        </row>
        <row r="2192">
          <cell r="C2192">
            <v>218.39999999999188</v>
          </cell>
          <cell r="D2192">
            <v>1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99999.999999999971</v>
          </cell>
          <cell r="Q2192">
            <v>99999.999999999971</v>
          </cell>
          <cell r="R2192">
            <v>0</v>
          </cell>
          <cell r="S2192">
            <v>1</v>
          </cell>
        </row>
        <row r="2193">
          <cell r="C2193">
            <v>218.49999999999187</v>
          </cell>
          <cell r="D2193">
            <v>1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99999.999999999971</v>
          </cell>
          <cell r="Q2193">
            <v>99999.999999999971</v>
          </cell>
          <cell r="R2193">
            <v>0</v>
          </cell>
          <cell r="S2193">
            <v>1</v>
          </cell>
        </row>
        <row r="2194">
          <cell r="C2194">
            <v>218.59999999999187</v>
          </cell>
          <cell r="D2194">
            <v>1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99999.999999999971</v>
          </cell>
          <cell r="Q2194">
            <v>99999.999999999971</v>
          </cell>
          <cell r="R2194">
            <v>0</v>
          </cell>
          <cell r="S2194">
            <v>1</v>
          </cell>
        </row>
        <row r="2195">
          <cell r="C2195">
            <v>218.69999999999186</v>
          </cell>
          <cell r="D2195">
            <v>1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99999.999999999971</v>
          </cell>
          <cell r="Q2195">
            <v>99999.999999999971</v>
          </cell>
          <cell r="R2195">
            <v>0</v>
          </cell>
          <cell r="S2195">
            <v>1</v>
          </cell>
        </row>
        <row r="2196">
          <cell r="C2196">
            <v>218.79999999999185</v>
          </cell>
          <cell r="D2196">
            <v>1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99999.999999999971</v>
          </cell>
          <cell r="Q2196">
            <v>99999.999999999971</v>
          </cell>
          <cell r="R2196">
            <v>0</v>
          </cell>
          <cell r="S2196">
            <v>1</v>
          </cell>
        </row>
        <row r="2197">
          <cell r="C2197">
            <v>218.89999999999185</v>
          </cell>
          <cell r="D2197">
            <v>1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99999.999999999971</v>
          </cell>
          <cell r="Q2197">
            <v>99999.999999999971</v>
          </cell>
          <cell r="R2197">
            <v>0</v>
          </cell>
          <cell r="S2197">
            <v>1</v>
          </cell>
        </row>
        <row r="2198">
          <cell r="C2198">
            <v>218.99999999999184</v>
          </cell>
          <cell r="D2198">
            <v>1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99999.999999999971</v>
          </cell>
          <cell r="Q2198">
            <v>99999.999999999971</v>
          </cell>
          <cell r="R2198">
            <v>0</v>
          </cell>
          <cell r="S2198">
            <v>1</v>
          </cell>
        </row>
        <row r="2199">
          <cell r="C2199">
            <v>219.09999999999184</v>
          </cell>
          <cell r="D2199">
            <v>1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99999.999999999971</v>
          </cell>
          <cell r="Q2199">
            <v>99999.999999999971</v>
          </cell>
          <cell r="R2199">
            <v>0</v>
          </cell>
          <cell r="S2199">
            <v>1</v>
          </cell>
        </row>
        <row r="2200">
          <cell r="C2200">
            <v>219.19999999999183</v>
          </cell>
          <cell r="D2200">
            <v>1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99999.999999999971</v>
          </cell>
          <cell r="Q2200">
            <v>99999.999999999971</v>
          </cell>
          <cell r="R2200">
            <v>0</v>
          </cell>
          <cell r="S2200">
            <v>1</v>
          </cell>
        </row>
        <row r="2201">
          <cell r="C2201">
            <v>219.29999999999183</v>
          </cell>
          <cell r="D2201">
            <v>1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</v>
          </cell>
          <cell r="M2201">
            <v>0</v>
          </cell>
          <cell r="N2201">
            <v>0</v>
          </cell>
          <cell r="O2201">
            <v>99999.999999999971</v>
          </cell>
          <cell r="Q2201">
            <v>99999.999999999971</v>
          </cell>
          <cell r="R2201">
            <v>0</v>
          </cell>
          <cell r="S2201">
            <v>1</v>
          </cell>
        </row>
        <row r="2202">
          <cell r="C2202">
            <v>219.39999999999182</v>
          </cell>
          <cell r="D2202">
            <v>1</v>
          </cell>
          <cell r="F2202">
            <v>0</v>
          </cell>
          <cell r="G2202">
            <v>0</v>
          </cell>
          <cell r="H2202">
            <v>0</v>
          </cell>
          <cell r="I2202">
            <v>0</v>
          </cell>
          <cell r="J2202">
            <v>0</v>
          </cell>
          <cell r="K2202">
            <v>0</v>
          </cell>
          <cell r="L2202">
            <v>0</v>
          </cell>
          <cell r="M2202">
            <v>0</v>
          </cell>
          <cell r="N2202">
            <v>0</v>
          </cell>
          <cell r="O2202">
            <v>99999.999999999971</v>
          </cell>
          <cell r="Q2202">
            <v>99999.999999999971</v>
          </cell>
          <cell r="R2202">
            <v>0</v>
          </cell>
          <cell r="S2202">
            <v>1</v>
          </cell>
        </row>
        <row r="2203">
          <cell r="C2203">
            <v>219.49999999999181</v>
          </cell>
          <cell r="D2203">
            <v>1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99999.999999999971</v>
          </cell>
          <cell r="Q2203">
            <v>99999.999999999971</v>
          </cell>
          <cell r="R2203">
            <v>0</v>
          </cell>
          <cell r="S2203">
            <v>1</v>
          </cell>
        </row>
        <row r="2204">
          <cell r="C2204">
            <v>219.59999999999181</v>
          </cell>
          <cell r="D2204">
            <v>1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99999.999999999971</v>
          </cell>
          <cell r="Q2204">
            <v>99999.999999999971</v>
          </cell>
          <cell r="R2204">
            <v>0</v>
          </cell>
          <cell r="S2204">
            <v>1</v>
          </cell>
        </row>
        <row r="2205">
          <cell r="C2205">
            <v>219.6999999999918</v>
          </cell>
          <cell r="D2205">
            <v>1</v>
          </cell>
          <cell r="F2205">
            <v>0</v>
          </cell>
          <cell r="G2205">
            <v>0</v>
          </cell>
          <cell r="H2205">
            <v>0</v>
          </cell>
          <cell r="I2205">
            <v>0</v>
          </cell>
          <cell r="J2205">
            <v>0</v>
          </cell>
          <cell r="K2205">
            <v>0</v>
          </cell>
          <cell r="L2205">
            <v>0</v>
          </cell>
          <cell r="M2205">
            <v>0</v>
          </cell>
          <cell r="N2205">
            <v>0</v>
          </cell>
          <cell r="O2205">
            <v>99999.999999999971</v>
          </cell>
          <cell r="Q2205">
            <v>99999.999999999971</v>
          </cell>
          <cell r="R2205">
            <v>0</v>
          </cell>
          <cell r="S2205">
            <v>1</v>
          </cell>
        </row>
        <row r="2206">
          <cell r="C2206">
            <v>219.7999999999918</v>
          </cell>
          <cell r="D2206">
            <v>1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99999.999999999971</v>
          </cell>
          <cell r="Q2206">
            <v>99999.999999999971</v>
          </cell>
          <cell r="R2206">
            <v>0</v>
          </cell>
          <cell r="S2206">
            <v>1</v>
          </cell>
        </row>
        <row r="2207">
          <cell r="C2207">
            <v>219.89999999999179</v>
          </cell>
          <cell r="D2207">
            <v>1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99999.999999999971</v>
          </cell>
          <cell r="Q2207">
            <v>99999.999999999971</v>
          </cell>
          <cell r="R2207">
            <v>0</v>
          </cell>
          <cell r="S2207">
            <v>1</v>
          </cell>
        </row>
        <row r="2208">
          <cell r="C2208">
            <v>219.99999999999179</v>
          </cell>
          <cell r="D2208">
            <v>1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99999.999999999971</v>
          </cell>
          <cell r="Q2208">
            <v>99999.999999999971</v>
          </cell>
          <cell r="R2208">
            <v>0</v>
          </cell>
          <cell r="S2208">
            <v>1</v>
          </cell>
        </row>
        <row r="2209">
          <cell r="C2209">
            <v>220.09999999999178</v>
          </cell>
          <cell r="D2209">
            <v>1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0</v>
          </cell>
          <cell r="M2209">
            <v>0</v>
          </cell>
          <cell r="N2209">
            <v>0</v>
          </cell>
          <cell r="O2209">
            <v>99999.999999999971</v>
          </cell>
          <cell r="Q2209">
            <v>99999.999999999971</v>
          </cell>
          <cell r="R2209">
            <v>0</v>
          </cell>
          <cell r="S2209">
            <v>1</v>
          </cell>
        </row>
        <row r="2210">
          <cell r="C2210">
            <v>220.19999999999177</v>
          </cell>
          <cell r="D2210">
            <v>1</v>
          </cell>
          <cell r="F2210">
            <v>0</v>
          </cell>
          <cell r="G2210">
            <v>0</v>
          </cell>
          <cell r="H2210">
            <v>0</v>
          </cell>
          <cell r="I2210">
            <v>0</v>
          </cell>
          <cell r="J2210">
            <v>0</v>
          </cell>
          <cell r="K2210">
            <v>0</v>
          </cell>
          <cell r="L2210">
            <v>0</v>
          </cell>
          <cell r="M2210">
            <v>0</v>
          </cell>
          <cell r="N2210">
            <v>0</v>
          </cell>
          <cell r="O2210">
            <v>99999.999999999971</v>
          </cell>
          <cell r="Q2210">
            <v>99999.999999999971</v>
          </cell>
          <cell r="R2210">
            <v>0</v>
          </cell>
          <cell r="S2210">
            <v>1</v>
          </cell>
        </row>
        <row r="2211">
          <cell r="C2211">
            <v>220.29999999999177</v>
          </cell>
          <cell r="D2211">
            <v>1</v>
          </cell>
          <cell r="F2211">
            <v>0</v>
          </cell>
          <cell r="G2211">
            <v>0</v>
          </cell>
          <cell r="H2211">
            <v>0</v>
          </cell>
          <cell r="I2211">
            <v>0</v>
          </cell>
          <cell r="J2211">
            <v>0</v>
          </cell>
          <cell r="K2211">
            <v>0</v>
          </cell>
          <cell r="L2211">
            <v>0</v>
          </cell>
          <cell r="M2211">
            <v>0</v>
          </cell>
          <cell r="N2211">
            <v>0</v>
          </cell>
          <cell r="O2211">
            <v>99999.999999999971</v>
          </cell>
          <cell r="Q2211">
            <v>99999.999999999971</v>
          </cell>
          <cell r="R2211">
            <v>0</v>
          </cell>
          <cell r="S2211">
            <v>1</v>
          </cell>
        </row>
        <row r="2212">
          <cell r="C2212">
            <v>220.39999999999176</v>
          </cell>
          <cell r="D2212">
            <v>1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99999.999999999971</v>
          </cell>
          <cell r="Q2212">
            <v>99999.999999999971</v>
          </cell>
          <cell r="R2212">
            <v>0</v>
          </cell>
          <cell r="S2212">
            <v>1</v>
          </cell>
        </row>
        <row r="2213">
          <cell r="C2213">
            <v>220.49999999999176</v>
          </cell>
          <cell r="D2213">
            <v>1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  <cell r="L2213">
            <v>0</v>
          </cell>
          <cell r="M2213">
            <v>0</v>
          </cell>
          <cell r="N2213">
            <v>0</v>
          </cell>
          <cell r="O2213">
            <v>99999.999999999971</v>
          </cell>
          <cell r="Q2213">
            <v>99999.999999999971</v>
          </cell>
          <cell r="R2213">
            <v>0</v>
          </cell>
          <cell r="S2213">
            <v>1</v>
          </cell>
        </row>
        <row r="2214">
          <cell r="C2214">
            <v>220.59999999999175</v>
          </cell>
          <cell r="D2214">
            <v>1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99999.999999999971</v>
          </cell>
          <cell r="Q2214">
            <v>99999.999999999971</v>
          </cell>
          <cell r="R2214">
            <v>0</v>
          </cell>
          <cell r="S2214">
            <v>1</v>
          </cell>
        </row>
        <row r="2215">
          <cell r="C2215">
            <v>220.69999999999175</v>
          </cell>
          <cell r="D2215">
            <v>1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99999.999999999971</v>
          </cell>
          <cell r="Q2215">
            <v>99999.999999999971</v>
          </cell>
          <cell r="R2215">
            <v>0</v>
          </cell>
          <cell r="S2215">
            <v>1</v>
          </cell>
        </row>
        <row r="2216">
          <cell r="C2216">
            <v>220.79999999999174</v>
          </cell>
          <cell r="D2216">
            <v>1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99999.999999999971</v>
          </cell>
          <cell r="Q2216">
            <v>99999.999999999971</v>
          </cell>
          <cell r="R2216">
            <v>0</v>
          </cell>
          <cell r="S2216">
            <v>1</v>
          </cell>
        </row>
        <row r="2217">
          <cell r="C2217">
            <v>220.89999999999173</v>
          </cell>
          <cell r="D2217">
            <v>1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99999.999999999971</v>
          </cell>
          <cell r="Q2217">
            <v>99999.999999999971</v>
          </cell>
          <cell r="R2217">
            <v>0</v>
          </cell>
          <cell r="S2217">
            <v>1</v>
          </cell>
        </row>
        <row r="2218">
          <cell r="C2218">
            <v>220.99999999999173</v>
          </cell>
          <cell r="D2218">
            <v>1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99999.999999999971</v>
          </cell>
          <cell r="Q2218">
            <v>99999.999999999971</v>
          </cell>
          <cell r="R2218">
            <v>0</v>
          </cell>
          <cell r="S2218">
            <v>1</v>
          </cell>
        </row>
        <row r="2219">
          <cell r="C2219">
            <v>221.09999999999172</v>
          </cell>
          <cell r="D2219">
            <v>1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99999.999999999971</v>
          </cell>
          <cell r="Q2219">
            <v>99999.999999999971</v>
          </cell>
          <cell r="R2219">
            <v>0</v>
          </cell>
          <cell r="S2219">
            <v>1</v>
          </cell>
        </row>
        <row r="2220">
          <cell r="C2220">
            <v>221.19999999999172</v>
          </cell>
          <cell r="D2220">
            <v>1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99999.999999999971</v>
          </cell>
          <cell r="Q2220">
            <v>99999.999999999971</v>
          </cell>
          <cell r="R2220">
            <v>0</v>
          </cell>
          <cell r="S2220">
            <v>1</v>
          </cell>
        </row>
        <row r="2221">
          <cell r="C2221">
            <v>221.29999999999171</v>
          </cell>
          <cell r="D2221">
            <v>1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0</v>
          </cell>
          <cell r="M2221">
            <v>0</v>
          </cell>
          <cell r="N2221">
            <v>0</v>
          </cell>
          <cell r="O2221">
            <v>99999.999999999971</v>
          </cell>
          <cell r="Q2221">
            <v>99999.999999999971</v>
          </cell>
          <cell r="R2221">
            <v>0</v>
          </cell>
          <cell r="S2221">
            <v>1</v>
          </cell>
        </row>
        <row r="2222">
          <cell r="C2222">
            <v>221.39999999999171</v>
          </cell>
          <cell r="D2222">
            <v>1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99999.999999999971</v>
          </cell>
          <cell r="Q2222">
            <v>99999.999999999971</v>
          </cell>
          <cell r="R2222">
            <v>0</v>
          </cell>
          <cell r="S2222">
            <v>1</v>
          </cell>
        </row>
        <row r="2223">
          <cell r="C2223">
            <v>221.4999999999917</v>
          </cell>
          <cell r="D2223">
            <v>1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99999.999999999971</v>
          </cell>
          <cell r="Q2223">
            <v>99999.999999999971</v>
          </cell>
          <cell r="R2223">
            <v>0</v>
          </cell>
          <cell r="S2223">
            <v>1</v>
          </cell>
        </row>
        <row r="2224">
          <cell r="C2224">
            <v>221.5999999999917</v>
          </cell>
          <cell r="D2224">
            <v>1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99999.999999999971</v>
          </cell>
          <cell r="Q2224">
            <v>99999.999999999971</v>
          </cell>
          <cell r="R2224">
            <v>0</v>
          </cell>
          <cell r="S2224">
            <v>1</v>
          </cell>
        </row>
        <row r="2225">
          <cell r="C2225">
            <v>221.69999999999169</v>
          </cell>
          <cell r="D2225">
            <v>1</v>
          </cell>
          <cell r="F2225">
            <v>0</v>
          </cell>
          <cell r="G2225">
            <v>0</v>
          </cell>
          <cell r="H2225">
            <v>0</v>
          </cell>
          <cell r="I2225">
            <v>0</v>
          </cell>
          <cell r="J2225">
            <v>0</v>
          </cell>
          <cell r="K2225">
            <v>0</v>
          </cell>
          <cell r="L2225">
            <v>0</v>
          </cell>
          <cell r="M2225">
            <v>0</v>
          </cell>
          <cell r="N2225">
            <v>0</v>
          </cell>
          <cell r="O2225">
            <v>99999.999999999971</v>
          </cell>
          <cell r="Q2225">
            <v>99999.999999999971</v>
          </cell>
          <cell r="R2225">
            <v>0</v>
          </cell>
          <cell r="S2225">
            <v>1</v>
          </cell>
        </row>
        <row r="2226">
          <cell r="C2226">
            <v>221.79999999999168</v>
          </cell>
          <cell r="D2226">
            <v>1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99999.999999999971</v>
          </cell>
          <cell r="Q2226">
            <v>99999.999999999971</v>
          </cell>
          <cell r="R2226">
            <v>0</v>
          </cell>
          <cell r="S2226">
            <v>1</v>
          </cell>
        </row>
        <row r="2227">
          <cell r="C2227">
            <v>221.89999999999168</v>
          </cell>
          <cell r="D2227">
            <v>1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99999.999999999971</v>
          </cell>
          <cell r="Q2227">
            <v>99999.999999999971</v>
          </cell>
          <cell r="R2227">
            <v>0</v>
          </cell>
          <cell r="S2227">
            <v>1</v>
          </cell>
        </row>
        <row r="2228">
          <cell r="C2228">
            <v>221.99999999999167</v>
          </cell>
          <cell r="D2228">
            <v>1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99999.999999999971</v>
          </cell>
          <cell r="Q2228">
            <v>99999.999999999971</v>
          </cell>
          <cell r="R2228">
            <v>0</v>
          </cell>
          <cell r="S2228">
            <v>1</v>
          </cell>
        </row>
        <row r="2229">
          <cell r="C2229">
            <v>222.09999999999167</v>
          </cell>
          <cell r="D2229">
            <v>1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99999.999999999971</v>
          </cell>
          <cell r="Q2229">
            <v>99999.999999999971</v>
          </cell>
          <cell r="R2229">
            <v>0</v>
          </cell>
          <cell r="S2229">
            <v>1</v>
          </cell>
        </row>
        <row r="2230">
          <cell r="C2230">
            <v>222.19999999999166</v>
          </cell>
          <cell r="D2230">
            <v>1</v>
          </cell>
          <cell r="F2230">
            <v>0</v>
          </cell>
          <cell r="G2230">
            <v>0</v>
          </cell>
          <cell r="H2230">
            <v>0</v>
          </cell>
          <cell r="I2230">
            <v>0</v>
          </cell>
          <cell r="J2230">
            <v>0</v>
          </cell>
          <cell r="K2230">
            <v>0</v>
          </cell>
          <cell r="L2230">
            <v>0</v>
          </cell>
          <cell r="M2230">
            <v>0</v>
          </cell>
          <cell r="N2230">
            <v>0</v>
          </cell>
          <cell r="O2230">
            <v>99999.999999999971</v>
          </cell>
          <cell r="Q2230">
            <v>99999.999999999971</v>
          </cell>
          <cell r="R2230">
            <v>0</v>
          </cell>
          <cell r="S2230">
            <v>1</v>
          </cell>
        </row>
        <row r="2231">
          <cell r="C2231">
            <v>222.29999999999166</v>
          </cell>
          <cell r="D2231">
            <v>1</v>
          </cell>
          <cell r="F2231">
            <v>0</v>
          </cell>
          <cell r="G2231">
            <v>0</v>
          </cell>
          <cell r="H2231">
            <v>0</v>
          </cell>
          <cell r="I2231">
            <v>0</v>
          </cell>
          <cell r="J2231">
            <v>0</v>
          </cell>
          <cell r="K2231">
            <v>0</v>
          </cell>
          <cell r="L2231">
            <v>0</v>
          </cell>
          <cell r="M2231">
            <v>0</v>
          </cell>
          <cell r="N2231">
            <v>0</v>
          </cell>
          <cell r="O2231">
            <v>99999.999999999971</v>
          </cell>
          <cell r="Q2231">
            <v>99999.999999999971</v>
          </cell>
          <cell r="R2231">
            <v>0</v>
          </cell>
          <cell r="S2231">
            <v>1</v>
          </cell>
        </row>
        <row r="2232">
          <cell r="C2232">
            <v>222.39999999999165</v>
          </cell>
          <cell r="D2232">
            <v>1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99999.999999999971</v>
          </cell>
          <cell r="Q2232">
            <v>99999.999999999971</v>
          </cell>
          <cell r="R2232">
            <v>0</v>
          </cell>
          <cell r="S2232">
            <v>1</v>
          </cell>
        </row>
        <row r="2233">
          <cell r="C2233">
            <v>222.49999999999164</v>
          </cell>
          <cell r="D2233">
            <v>1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99999.999999999971</v>
          </cell>
          <cell r="Q2233">
            <v>99999.999999999971</v>
          </cell>
          <cell r="R2233">
            <v>0</v>
          </cell>
          <cell r="S2233">
            <v>1</v>
          </cell>
        </row>
        <row r="2234">
          <cell r="C2234">
            <v>222.59999999999164</v>
          </cell>
          <cell r="D2234">
            <v>1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99999.999999999971</v>
          </cell>
          <cell r="Q2234">
            <v>99999.999999999971</v>
          </cell>
          <cell r="R2234">
            <v>0</v>
          </cell>
          <cell r="S2234">
            <v>1</v>
          </cell>
        </row>
        <row r="2235">
          <cell r="C2235">
            <v>222.69999999999163</v>
          </cell>
          <cell r="D2235">
            <v>1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99999.999999999971</v>
          </cell>
          <cell r="Q2235">
            <v>99999.999999999971</v>
          </cell>
          <cell r="R2235">
            <v>0</v>
          </cell>
          <cell r="S2235">
            <v>1</v>
          </cell>
        </row>
        <row r="2236">
          <cell r="C2236">
            <v>222.79999999999163</v>
          </cell>
          <cell r="D2236">
            <v>1</v>
          </cell>
          <cell r="F2236">
            <v>0</v>
          </cell>
          <cell r="G2236">
            <v>0</v>
          </cell>
          <cell r="H2236">
            <v>0</v>
          </cell>
          <cell r="I2236">
            <v>0</v>
          </cell>
          <cell r="J2236">
            <v>0</v>
          </cell>
          <cell r="K2236">
            <v>0</v>
          </cell>
          <cell r="L2236">
            <v>0</v>
          </cell>
          <cell r="M2236">
            <v>0</v>
          </cell>
          <cell r="N2236">
            <v>0</v>
          </cell>
          <cell r="O2236">
            <v>99999.999999999971</v>
          </cell>
          <cell r="Q2236">
            <v>99999.999999999971</v>
          </cell>
          <cell r="R2236">
            <v>0</v>
          </cell>
          <cell r="S2236">
            <v>1</v>
          </cell>
        </row>
        <row r="2237">
          <cell r="C2237">
            <v>222.89999999999162</v>
          </cell>
          <cell r="D2237">
            <v>1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99999.999999999971</v>
          </cell>
          <cell r="Q2237">
            <v>99999.999999999971</v>
          </cell>
          <cell r="R2237">
            <v>0</v>
          </cell>
          <cell r="S2237">
            <v>1</v>
          </cell>
        </row>
        <row r="2238">
          <cell r="C2238">
            <v>222.99999999999162</v>
          </cell>
          <cell r="D2238">
            <v>1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99999.999999999971</v>
          </cell>
          <cell r="Q2238">
            <v>99999.999999999971</v>
          </cell>
          <cell r="R2238">
            <v>0</v>
          </cell>
          <cell r="S2238">
            <v>1</v>
          </cell>
        </row>
        <row r="2239">
          <cell r="C2239">
            <v>223.09999999999161</v>
          </cell>
          <cell r="D2239">
            <v>1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99999.999999999971</v>
          </cell>
          <cell r="Q2239">
            <v>99999.999999999971</v>
          </cell>
          <cell r="R2239">
            <v>0</v>
          </cell>
          <cell r="S2239">
            <v>1</v>
          </cell>
        </row>
        <row r="2240">
          <cell r="C2240">
            <v>223.1999999999916</v>
          </cell>
          <cell r="D2240">
            <v>1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99999.999999999971</v>
          </cell>
          <cell r="Q2240">
            <v>99999.999999999971</v>
          </cell>
          <cell r="R2240">
            <v>0</v>
          </cell>
          <cell r="S2240">
            <v>1</v>
          </cell>
        </row>
        <row r="2241">
          <cell r="C2241">
            <v>223.2999999999916</v>
          </cell>
          <cell r="D2241">
            <v>1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99999.999999999971</v>
          </cell>
          <cell r="Q2241">
            <v>99999.999999999971</v>
          </cell>
          <cell r="R2241">
            <v>0</v>
          </cell>
          <cell r="S2241">
            <v>1</v>
          </cell>
        </row>
        <row r="2242">
          <cell r="C2242">
            <v>223.39999999999159</v>
          </cell>
          <cell r="D2242">
            <v>1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99999.999999999971</v>
          </cell>
          <cell r="Q2242">
            <v>99999.999999999971</v>
          </cell>
          <cell r="R2242">
            <v>0</v>
          </cell>
          <cell r="S2242">
            <v>1</v>
          </cell>
        </row>
        <row r="2243">
          <cell r="C2243">
            <v>223.49999999999159</v>
          </cell>
          <cell r="D2243">
            <v>1</v>
          </cell>
          <cell r="F2243">
            <v>0</v>
          </cell>
          <cell r="G2243">
            <v>0</v>
          </cell>
          <cell r="H2243">
            <v>0</v>
          </cell>
          <cell r="I2243">
            <v>0</v>
          </cell>
          <cell r="J2243">
            <v>0</v>
          </cell>
          <cell r="K2243">
            <v>0</v>
          </cell>
          <cell r="L2243">
            <v>0</v>
          </cell>
          <cell r="M2243">
            <v>0</v>
          </cell>
          <cell r="N2243">
            <v>0</v>
          </cell>
          <cell r="O2243">
            <v>99999.999999999971</v>
          </cell>
          <cell r="Q2243">
            <v>99999.999999999971</v>
          </cell>
          <cell r="R2243">
            <v>0</v>
          </cell>
          <cell r="S2243">
            <v>1</v>
          </cell>
        </row>
        <row r="2244">
          <cell r="C2244">
            <v>223.59999999999158</v>
          </cell>
          <cell r="D2244">
            <v>1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99999.999999999971</v>
          </cell>
          <cell r="Q2244">
            <v>99999.999999999971</v>
          </cell>
          <cell r="R2244">
            <v>0</v>
          </cell>
          <cell r="S2244">
            <v>1</v>
          </cell>
        </row>
        <row r="2245">
          <cell r="C2245">
            <v>223.69999999999158</v>
          </cell>
          <cell r="D2245">
            <v>1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99999.999999999971</v>
          </cell>
          <cell r="Q2245">
            <v>99999.999999999971</v>
          </cell>
          <cell r="R2245">
            <v>0</v>
          </cell>
          <cell r="S2245">
            <v>1</v>
          </cell>
        </row>
        <row r="2246">
          <cell r="C2246">
            <v>223.79999999999157</v>
          </cell>
          <cell r="D2246">
            <v>1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99999.999999999971</v>
          </cell>
          <cell r="Q2246">
            <v>99999.999999999971</v>
          </cell>
          <cell r="R2246">
            <v>0</v>
          </cell>
          <cell r="S2246">
            <v>1</v>
          </cell>
        </row>
        <row r="2247">
          <cell r="C2247">
            <v>223.89999999999156</v>
          </cell>
          <cell r="D2247">
            <v>1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99999.999999999971</v>
          </cell>
          <cell r="Q2247">
            <v>99999.999999999971</v>
          </cell>
          <cell r="R2247">
            <v>0</v>
          </cell>
          <cell r="S2247">
            <v>1</v>
          </cell>
        </row>
        <row r="2248">
          <cell r="C2248">
            <v>223.99999999999156</v>
          </cell>
          <cell r="D2248">
            <v>1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99999.999999999971</v>
          </cell>
          <cell r="Q2248">
            <v>99999.999999999971</v>
          </cell>
          <cell r="R2248">
            <v>0</v>
          </cell>
          <cell r="S2248">
            <v>1</v>
          </cell>
        </row>
        <row r="2249">
          <cell r="C2249">
            <v>224.09999999999155</v>
          </cell>
          <cell r="D2249">
            <v>1</v>
          </cell>
          <cell r="F2249">
            <v>0</v>
          </cell>
          <cell r="G2249">
            <v>0</v>
          </cell>
          <cell r="H2249">
            <v>0</v>
          </cell>
          <cell r="I2249">
            <v>0</v>
          </cell>
          <cell r="J2249">
            <v>0</v>
          </cell>
          <cell r="K2249">
            <v>0</v>
          </cell>
          <cell r="L2249">
            <v>0</v>
          </cell>
          <cell r="M2249">
            <v>0</v>
          </cell>
          <cell r="N2249">
            <v>0</v>
          </cell>
          <cell r="O2249">
            <v>99999.999999999971</v>
          </cell>
          <cell r="Q2249">
            <v>99999.999999999971</v>
          </cell>
          <cell r="R2249">
            <v>0</v>
          </cell>
          <cell r="S2249">
            <v>1</v>
          </cell>
        </row>
        <row r="2250">
          <cell r="C2250">
            <v>224.19999999999155</v>
          </cell>
          <cell r="D2250">
            <v>1</v>
          </cell>
          <cell r="F2250">
            <v>0</v>
          </cell>
          <cell r="G2250">
            <v>0</v>
          </cell>
          <cell r="H2250">
            <v>0</v>
          </cell>
          <cell r="I2250">
            <v>0</v>
          </cell>
          <cell r="J2250">
            <v>0</v>
          </cell>
          <cell r="K2250">
            <v>0</v>
          </cell>
          <cell r="L2250">
            <v>0</v>
          </cell>
          <cell r="M2250">
            <v>0</v>
          </cell>
          <cell r="N2250">
            <v>0</v>
          </cell>
          <cell r="O2250">
            <v>99999.999999999971</v>
          </cell>
          <cell r="Q2250">
            <v>99999.999999999971</v>
          </cell>
          <cell r="R2250">
            <v>0</v>
          </cell>
          <cell r="S2250">
            <v>1</v>
          </cell>
        </row>
        <row r="2251">
          <cell r="C2251">
            <v>224.29999999999154</v>
          </cell>
          <cell r="D2251">
            <v>1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99999.999999999971</v>
          </cell>
          <cell r="Q2251">
            <v>99999.999999999971</v>
          </cell>
          <cell r="R2251">
            <v>0</v>
          </cell>
          <cell r="S2251">
            <v>1</v>
          </cell>
        </row>
        <row r="2252">
          <cell r="C2252">
            <v>224.39999999999154</v>
          </cell>
          <cell r="D2252">
            <v>1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99999.999999999971</v>
          </cell>
          <cell r="Q2252">
            <v>99999.999999999971</v>
          </cell>
          <cell r="R2252">
            <v>0</v>
          </cell>
          <cell r="S2252">
            <v>1</v>
          </cell>
        </row>
        <row r="2253">
          <cell r="C2253">
            <v>224.49999999999153</v>
          </cell>
          <cell r="D2253">
            <v>1</v>
          </cell>
          <cell r="F2253">
            <v>0</v>
          </cell>
          <cell r="G2253">
            <v>0</v>
          </cell>
          <cell r="H2253">
            <v>0</v>
          </cell>
          <cell r="I2253">
            <v>0</v>
          </cell>
          <cell r="J2253">
            <v>0</v>
          </cell>
          <cell r="K2253">
            <v>0</v>
          </cell>
          <cell r="L2253">
            <v>0</v>
          </cell>
          <cell r="M2253">
            <v>0</v>
          </cell>
          <cell r="N2253">
            <v>0</v>
          </cell>
          <cell r="O2253">
            <v>99999.999999999971</v>
          </cell>
          <cell r="Q2253">
            <v>99999.999999999971</v>
          </cell>
          <cell r="R2253">
            <v>0</v>
          </cell>
          <cell r="S2253">
            <v>1</v>
          </cell>
        </row>
        <row r="2254">
          <cell r="C2254">
            <v>224.59999999999152</v>
          </cell>
          <cell r="D2254">
            <v>1</v>
          </cell>
          <cell r="F2254">
            <v>0</v>
          </cell>
          <cell r="G2254">
            <v>0</v>
          </cell>
          <cell r="H2254">
            <v>0</v>
          </cell>
          <cell r="I2254">
            <v>0</v>
          </cell>
          <cell r="J2254">
            <v>0</v>
          </cell>
          <cell r="K2254">
            <v>0</v>
          </cell>
          <cell r="L2254">
            <v>0</v>
          </cell>
          <cell r="M2254">
            <v>0</v>
          </cell>
          <cell r="N2254">
            <v>0</v>
          </cell>
          <cell r="O2254">
            <v>99999.999999999971</v>
          </cell>
          <cell r="Q2254">
            <v>99999.999999999971</v>
          </cell>
          <cell r="R2254">
            <v>0</v>
          </cell>
          <cell r="S2254">
            <v>1</v>
          </cell>
        </row>
        <row r="2255">
          <cell r="C2255">
            <v>224.69999999999152</v>
          </cell>
          <cell r="D2255">
            <v>1</v>
          </cell>
          <cell r="F2255">
            <v>0</v>
          </cell>
          <cell r="G2255">
            <v>0</v>
          </cell>
          <cell r="H2255">
            <v>0</v>
          </cell>
          <cell r="I2255">
            <v>0</v>
          </cell>
          <cell r="J2255">
            <v>0</v>
          </cell>
          <cell r="K2255">
            <v>0</v>
          </cell>
          <cell r="L2255">
            <v>0</v>
          </cell>
          <cell r="M2255">
            <v>0</v>
          </cell>
          <cell r="N2255">
            <v>0</v>
          </cell>
          <cell r="O2255">
            <v>99999.999999999971</v>
          </cell>
          <cell r="Q2255">
            <v>99999.999999999971</v>
          </cell>
          <cell r="R2255">
            <v>0</v>
          </cell>
          <cell r="S2255">
            <v>1</v>
          </cell>
        </row>
        <row r="2256">
          <cell r="C2256">
            <v>224.79999999999151</v>
          </cell>
          <cell r="D2256">
            <v>1</v>
          </cell>
          <cell r="F2256">
            <v>0</v>
          </cell>
          <cell r="G2256">
            <v>0</v>
          </cell>
          <cell r="H2256">
            <v>0</v>
          </cell>
          <cell r="I2256">
            <v>0</v>
          </cell>
          <cell r="J2256">
            <v>0</v>
          </cell>
          <cell r="K2256">
            <v>0</v>
          </cell>
          <cell r="L2256">
            <v>0</v>
          </cell>
          <cell r="M2256">
            <v>0</v>
          </cell>
          <cell r="N2256">
            <v>0</v>
          </cell>
          <cell r="O2256">
            <v>99999.999999999971</v>
          </cell>
          <cell r="Q2256">
            <v>99999.999999999971</v>
          </cell>
          <cell r="R2256">
            <v>0</v>
          </cell>
          <cell r="S2256">
            <v>1</v>
          </cell>
        </row>
        <row r="2257">
          <cell r="C2257">
            <v>224.89999999999151</v>
          </cell>
          <cell r="D2257">
            <v>1</v>
          </cell>
          <cell r="F2257">
            <v>0</v>
          </cell>
          <cell r="G2257">
            <v>0</v>
          </cell>
          <cell r="H2257">
            <v>0</v>
          </cell>
          <cell r="I2257">
            <v>0</v>
          </cell>
          <cell r="J2257">
            <v>0</v>
          </cell>
          <cell r="K2257">
            <v>0</v>
          </cell>
          <cell r="L2257">
            <v>0</v>
          </cell>
          <cell r="M2257">
            <v>0</v>
          </cell>
          <cell r="N2257">
            <v>0</v>
          </cell>
          <cell r="O2257">
            <v>99999.999999999971</v>
          </cell>
          <cell r="Q2257">
            <v>99999.999999999971</v>
          </cell>
          <cell r="R2257">
            <v>0</v>
          </cell>
          <cell r="S2257">
            <v>1</v>
          </cell>
        </row>
        <row r="2258">
          <cell r="C2258">
            <v>224.9999999999915</v>
          </cell>
          <cell r="D2258">
            <v>1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99999.999999999971</v>
          </cell>
          <cell r="Q2258">
            <v>99999.999999999971</v>
          </cell>
          <cell r="R2258">
            <v>0</v>
          </cell>
          <cell r="S2258">
            <v>1</v>
          </cell>
        </row>
        <row r="2259">
          <cell r="C2259">
            <v>225.0999999999915</v>
          </cell>
          <cell r="D2259">
            <v>1</v>
          </cell>
          <cell r="F2259">
            <v>0</v>
          </cell>
          <cell r="G2259">
            <v>0</v>
          </cell>
          <cell r="H2259">
            <v>0</v>
          </cell>
          <cell r="I2259">
            <v>0</v>
          </cell>
          <cell r="J2259">
            <v>0</v>
          </cell>
          <cell r="K2259">
            <v>0</v>
          </cell>
          <cell r="L2259">
            <v>0</v>
          </cell>
          <cell r="M2259">
            <v>0</v>
          </cell>
          <cell r="N2259">
            <v>0</v>
          </cell>
          <cell r="O2259">
            <v>99999.999999999971</v>
          </cell>
          <cell r="Q2259">
            <v>99999.999999999971</v>
          </cell>
          <cell r="R2259">
            <v>0</v>
          </cell>
          <cell r="S2259">
            <v>1</v>
          </cell>
        </row>
        <row r="2260">
          <cell r="C2260">
            <v>225.19999999999149</v>
          </cell>
          <cell r="D2260">
            <v>1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99999.999999999971</v>
          </cell>
          <cell r="Q2260">
            <v>99999.999999999971</v>
          </cell>
          <cell r="R2260">
            <v>0</v>
          </cell>
          <cell r="S2260">
            <v>1</v>
          </cell>
        </row>
        <row r="2261">
          <cell r="C2261">
            <v>225.29999999999148</v>
          </cell>
          <cell r="D2261">
            <v>1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99999.999999999971</v>
          </cell>
          <cell r="Q2261">
            <v>99999.999999999971</v>
          </cell>
          <cell r="R2261">
            <v>0</v>
          </cell>
          <cell r="S2261">
            <v>1</v>
          </cell>
        </row>
        <row r="2262">
          <cell r="C2262">
            <v>225.39999999999148</v>
          </cell>
          <cell r="D2262">
            <v>1</v>
          </cell>
          <cell r="F2262">
            <v>0</v>
          </cell>
          <cell r="G2262">
            <v>0</v>
          </cell>
          <cell r="H2262">
            <v>0</v>
          </cell>
          <cell r="I2262">
            <v>0</v>
          </cell>
          <cell r="J2262">
            <v>0</v>
          </cell>
          <cell r="K2262">
            <v>0</v>
          </cell>
          <cell r="L2262">
            <v>0</v>
          </cell>
          <cell r="M2262">
            <v>0</v>
          </cell>
          <cell r="N2262">
            <v>0</v>
          </cell>
          <cell r="O2262">
            <v>99999.999999999971</v>
          </cell>
          <cell r="Q2262">
            <v>99999.999999999971</v>
          </cell>
          <cell r="R2262">
            <v>0</v>
          </cell>
          <cell r="S2262">
            <v>1</v>
          </cell>
        </row>
        <row r="2263">
          <cell r="C2263">
            <v>225.49999999999147</v>
          </cell>
          <cell r="D2263">
            <v>1</v>
          </cell>
          <cell r="F2263">
            <v>0</v>
          </cell>
          <cell r="G2263">
            <v>0</v>
          </cell>
          <cell r="H2263">
            <v>0</v>
          </cell>
          <cell r="I2263">
            <v>0</v>
          </cell>
          <cell r="J2263">
            <v>0</v>
          </cell>
          <cell r="K2263">
            <v>0</v>
          </cell>
          <cell r="L2263">
            <v>0</v>
          </cell>
          <cell r="M2263">
            <v>0</v>
          </cell>
          <cell r="N2263">
            <v>0</v>
          </cell>
          <cell r="O2263">
            <v>99999.999999999971</v>
          </cell>
          <cell r="Q2263">
            <v>99999.999999999971</v>
          </cell>
          <cell r="R2263">
            <v>0</v>
          </cell>
          <cell r="S2263">
            <v>1</v>
          </cell>
        </row>
        <row r="2264">
          <cell r="C2264">
            <v>225.59999999999147</v>
          </cell>
          <cell r="D2264">
            <v>1</v>
          </cell>
          <cell r="F2264">
            <v>0</v>
          </cell>
          <cell r="G2264">
            <v>0</v>
          </cell>
          <cell r="H2264">
            <v>0</v>
          </cell>
          <cell r="I2264">
            <v>0</v>
          </cell>
          <cell r="J2264">
            <v>0</v>
          </cell>
          <cell r="K2264">
            <v>0</v>
          </cell>
          <cell r="L2264">
            <v>0</v>
          </cell>
          <cell r="M2264">
            <v>0</v>
          </cell>
          <cell r="N2264">
            <v>0</v>
          </cell>
          <cell r="O2264">
            <v>99999.999999999971</v>
          </cell>
          <cell r="Q2264">
            <v>99999.999999999971</v>
          </cell>
          <cell r="R2264">
            <v>0</v>
          </cell>
          <cell r="S2264">
            <v>1</v>
          </cell>
        </row>
        <row r="2265">
          <cell r="C2265">
            <v>225.69999999999146</v>
          </cell>
          <cell r="D2265">
            <v>1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99999.999999999971</v>
          </cell>
          <cell r="Q2265">
            <v>99999.999999999971</v>
          </cell>
          <cell r="R2265">
            <v>0</v>
          </cell>
          <cell r="S2265">
            <v>1</v>
          </cell>
        </row>
        <row r="2266">
          <cell r="C2266">
            <v>225.79999999999146</v>
          </cell>
          <cell r="D2266">
            <v>1</v>
          </cell>
          <cell r="F2266">
            <v>0</v>
          </cell>
          <cell r="G2266">
            <v>0</v>
          </cell>
          <cell r="H2266">
            <v>0</v>
          </cell>
          <cell r="I2266">
            <v>0</v>
          </cell>
          <cell r="J2266">
            <v>0</v>
          </cell>
          <cell r="K2266">
            <v>0</v>
          </cell>
          <cell r="L2266">
            <v>0</v>
          </cell>
          <cell r="M2266">
            <v>0</v>
          </cell>
          <cell r="N2266">
            <v>0</v>
          </cell>
          <cell r="O2266">
            <v>99999.999999999971</v>
          </cell>
          <cell r="Q2266">
            <v>99999.999999999971</v>
          </cell>
          <cell r="R2266">
            <v>0</v>
          </cell>
          <cell r="S2266">
            <v>1</v>
          </cell>
        </row>
        <row r="2267">
          <cell r="C2267">
            <v>225.89999999999145</v>
          </cell>
          <cell r="D2267">
            <v>1</v>
          </cell>
          <cell r="F2267">
            <v>0</v>
          </cell>
          <cell r="G2267">
            <v>0</v>
          </cell>
          <cell r="H2267">
            <v>0</v>
          </cell>
          <cell r="I2267">
            <v>0</v>
          </cell>
          <cell r="J2267">
            <v>0</v>
          </cell>
          <cell r="K2267">
            <v>0</v>
          </cell>
          <cell r="L2267">
            <v>0</v>
          </cell>
          <cell r="M2267">
            <v>0</v>
          </cell>
          <cell r="N2267">
            <v>0</v>
          </cell>
          <cell r="O2267">
            <v>99999.999999999971</v>
          </cell>
          <cell r="Q2267">
            <v>99999.999999999971</v>
          </cell>
          <cell r="R2267">
            <v>0</v>
          </cell>
          <cell r="S2267">
            <v>1</v>
          </cell>
        </row>
        <row r="2268">
          <cell r="C2268">
            <v>225.99999999999145</v>
          </cell>
          <cell r="D2268">
            <v>1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99999.999999999971</v>
          </cell>
          <cell r="Q2268">
            <v>99999.999999999971</v>
          </cell>
          <cell r="R2268">
            <v>0</v>
          </cell>
          <cell r="S2268">
            <v>1</v>
          </cell>
        </row>
        <row r="2269">
          <cell r="C2269">
            <v>226.09999999999144</v>
          </cell>
          <cell r="D2269">
            <v>1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99999.999999999971</v>
          </cell>
          <cell r="Q2269">
            <v>99999.999999999971</v>
          </cell>
          <cell r="R2269">
            <v>0</v>
          </cell>
          <cell r="S2269">
            <v>1</v>
          </cell>
        </row>
        <row r="2270">
          <cell r="C2270">
            <v>226.19999999999143</v>
          </cell>
          <cell r="D2270">
            <v>1</v>
          </cell>
          <cell r="F2270">
            <v>0</v>
          </cell>
          <cell r="G2270">
            <v>0</v>
          </cell>
          <cell r="H2270">
            <v>0</v>
          </cell>
          <cell r="I2270">
            <v>0</v>
          </cell>
          <cell r="J2270">
            <v>0</v>
          </cell>
          <cell r="K2270">
            <v>0</v>
          </cell>
          <cell r="L2270">
            <v>0</v>
          </cell>
          <cell r="M2270">
            <v>0</v>
          </cell>
          <cell r="N2270">
            <v>0</v>
          </cell>
          <cell r="O2270">
            <v>99999.999999999971</v>
          </cell>
          <cell r="Q2270">
            <v>99999.999999999971</v>
          </cell>
          <cell r="R2270">
            <v>0</v>
          </cell>
          <cell r="S2270">
            <v>1</v>
          </cell>
        </row>
        <row r="2271">
          <cell r="C2271">
            <v>226.29999999999143</v>
          </cell>
          <cell r="D2271">
            <v>1</v>
          </cell>
          <cell r="F2271">
            <v>0</v>
          </cell>
          <cell r="G2271">
            <v>0</v>
          </cell>
          <cell r="H2271">
            <v>0</v>
          </cell>
          <cell r="I2271">
            <v>0</v>
          </cell>
          <cell r="J2271">
            <v>0</v>
          </cell>
          <cell r="K2271">
            <v>0</v>
          </cell>
          <cell r="L2271">
            <v>0</v>
          </cell>
          <cell r="M2271">
            <v>0</v>
          </cell>
          <cell r="N2271">
            <v>0</v>
          </cell>
          <cell r="O2271">
            <v>99999.999999999971</v>
          </cell>
          <cell r="Q2271">
            <v>99999.999999999971</v>
          </cell>
          <cell r="R2271">
            <v>0</v>
          </cell>
          <cell r="S2271">
            <v>1</v>
          </cell>
        </row>
        <row r="2272">
          <cell r="C2272">
            <v>226.39999999999142</v>
          </cell>
          <cell r="D2272">
            <v>1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99999.999999999971</v>
          </cell>
          <cell r="Q2272">
            <v>99999.999999999971</v>
          </cell>
          <cell r="R2272">
            <v>0</v>
          </cell>
          <cell r="S2272">
            <v>1</v>
          </cell>
        </row>
        <row r="2273">
          <cell r="C2273">
            <v>226.49999999999142</v>
          </cell>
          <cell r="D2273">
            <v>1</v>
          </cell>
          <cell r="F2273">
            <v>0</v>
          </cell>
          <cell r="G2273">
            <v>0</v>
          </cell>
          <cell r="H2273">
            <v>0</v>
          </cell>
          <cell r="I2273">
            <v>0</v>
          </cell>
          <cell r="J2273">
            <v>0</v>
          </cell>
          <cell r="K2273">
            <v>0</v>
          </cell>
          <cell r="L2273">
            <v>0</v>
          </cell>
          <cell r="M2273">
            <v>0</v>
          </cell>
          <cell r="N2273">
            <v>0</v>
          </cell>
          <cell r="O2273">
            <v>99999.999999999971</v>
          </cell>
          <cell r="Q2273">
            <v>99999.999999999971</v>
          </cell>
          <cell r="R2273">
            <v>0</v>
          </cell>
          <cell r="S2273">
            <v>1</v>
          </cell>
        </row>
        <row r="2274">
          <cell r="C2274">
            <v>226.59999999999141</v>
          </cell>
          <cell r="D2274">
            <v>1</v>
          </cell>
          <cell r="F2274">
            <v>0</v>
          </cell>
          <cell r="G2274">
            <v>0</v>
          </cell>
          <cell r="H2274">
            <v>0</v>
          </cell>
          <cell r="I2274">
            <v>0</v>
          </cell>
          <cell r="J2274">
            <v>0</v>
          </cell>
          <cell r="K2274">
            <v>0</v>
          </cell>
          <cell r="L2274">
            <v>0</v>
          </cell>
          <cell r="M2274">
            <v>0</v>
          </cell>
          <cell r="N2274">
            <v>0</v>
          </cell>
          <cell r="O2274">
            <v>99999.999999999971</v>
          </cell>
          <cell r="Q2274">
            <v>99999.999999999971</v>
          </cell>
          <cell r="R2274">
            <v>0</v>
          </cell>
          <cell r="S2274">
            <v>1</v>
          </cell>
        </row>
        <row r="2275">
          <cell r="C2275">
            <v>226.69999999999141</v>
          </cell>
          <cell r="D2275">
            <v>1</v>
          </cell>
          <cell r="F2275">
            <v>0</v>
          </cell>
          <cell r="G2275">
            <v>0</v>
          </cell>
          <cell r="H2275">
            <v>0</v>
          </cell>
          <cell r="I2275">
            <v>0</v>
          </cell>
          <cell r="J2275">
            <v>0</v>
          </cell>
          <cell r="K2275">
            <v>0</v>
          </cell>
          <cell r="L2275">
            <v>0</v>
          </cell>
          <cell r="M2275">
            <v>0</v>
          </cell>
          <cell r="N2275">
            <v>0</v>
          </cell>
          <cell r="O2275">
            <v>99999.999999999971</v>
          </cell>
          <cell r="Q2275">
            <v>99999.999999999971</v>
          </cell>
          <cell r="R2275">
            <v>0</v>
          </cell>
          <cell r="S2275">
            <v>1</v>
          </cell>
        </row>
        <row r="2276">
          <cell r="C2276">
            <v>226.7999999999914</v>
          </cell>
          <cell r="D2276">
            <v>1</v>
          </cell>
          <cell r="F2276">
            <v>0</v>
          </cell>
          <cell r="G2276">
            <v>0</v>
          </cell>
          <cell r="H2276">
            <v>0</v>
          </cell>
          <cell r="I2276">
            <v>0</v>
          </cell>
          <cell r="J2276">
            <v>0</v>
          </cell>
          <cell r="K2276">
            <v>0</v>
          </cell>
          <cell r="L2276">
            <v>0</v>
          </cell>
          <cell r="M2276">
            <v>0</v>
          </cell>
          <cell r="N2276">
            <v>0</v>
          </cell>
          <cell r="O2276">
            <v>99999.999999999971</v>
          </cell>
          <cell r="Q2276">
            <v>99999.999999999971</v>
          </cell>
          <cell r="R2276">
            <v>0</v>
          </cell>
          <cell r="S2276">
            <v>1</v>
          </cell>
        </row>
        <row r="2277">
          <cell r="C2277">
            <v>226.89999999999139</v>
          </cell>
          <cell r="D2277">
            <v>1</v>
          </cell>
          <cell r="F2277">
            <v>0</v>
          </cell>
          <cell r="G2277">
            <v>0</v>
          </cell>
          <cell r="H2277">
            <v>0</v>
          </cell>
          <cell r="I2277">
            <v>0</v>
          </cell>
          <cell r="J2277">
            <v>0</v>
          </cell>
          <cell r="K2277">
            <v>0</v>
          </cell>
          <cell r="L2277">
            <v>0</v>
          </cell>
          <cell r="M2277">
            <v>0</v>
          </cell>
          <cell r="N2277">
            <v>0</v>
          </cell>
          <cell r="O2277">
            <v>99999.999999999971</v>
          </cell>
          <cell r="Q2277">
            <v>99999.999999999971</v>
          </cell>
          <cell r="R2277">
            <v>0</v>
          </cell>
          <cell r="S2277">
            <v>1</v>
          </cell>
        </row>
        <row r="2278">
          <cell r="C2278">
            <v>226.99999999999139</v>
          </cell>
          <cell r="D2278">
            <v>1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99999.999999999971</v>
          </cell>
          <cell r="Q2278">
            <v>99999.999999999971</v>
          </cell>
          <cell r="R2278">
            <v>0</v>
          </cell>
          <cell r="S2278">
            <v>1</v>
          </cell>
        </row>
        <row r="2279">
          <cell r="C2279">
            <v>227.09999999999138</v>
          </cell>
          <cell r="D2279">
            <v>1</v>
          </cell>
          <cell r="F2279">
            <v>0</v>
          </cell>
          <cell r="G2279">
            <v>0</v>
          </cell>
          <cell r="H2279">
            <v>0</v>
          </cell>
          <cell r="I2279">
            <v>0</v>
          </cell>
          <cell r="J2279">
            <v>0</v>
          </cell>
          <cell r="K2279">
            <v>0</v>
          </cell>
          <cell r="L2279">
            <v>0</v>
          </cell>
          <cell r="M2279">
            <v>0</v>
          </cell>
          <cell r="N2279">
            <v>0</v>
          </cell>
          <cell r="O2279">
            <v>99999.999999999971</v>
          </cell>
          <cell r="Q2279">
            <v>99999.999999999971</v>
          </cell>
          <cell r="R2279">
            <v>0</v>
          </cell>
          <cell r="S2279">
            <v>1</v>
          </cell>
        </row>
        <row r="2280">
          <cell r="C2280">
            <v>227.19999999999138</v>
          </cell>
          <cell r="D2280">
            <v>1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99999.999999999971</v>
          </cell>
          <cell r="Q2280">
            <v>99999.999999999971</v>
          </cell>
          <cell r="R2280">
            <v>0</v>
          </cell>
          <cell r="S2280">
            <v>1</v>
          </cell>
        </row>
        <row r="2281">
          <cell r="C2281">
            <v>227.29999999999137</v>
          </cell>
          <cell r="D2281">
            <v>1</v>
          </cell>
          <cell r="F2281">
            <v>0</v>
          </cell>
          <cell r="G2281">
            <v>0</v>
          </cell>
          <cell r="H2281">
            <v>0</v>
          </cell>
          <cell r="I2281">
            <v>0</v>
          </cell>
          <cell r="J2281">
            <v>0</v>
          </cell>
          <cell r="K2281">
            <v>0</v>
          </cell>
          <cell r="L2281">
            <v>0</v>
          </cell>
          <cell r="M2281">
            <v>0</v>
          </cell>
          <cell r="N2281">
            <v>0</v>
          </cell>
          <cell r="O2281">
            <v>99999.999999999971</v>
          </cell>
          <cell r="Q2281">
            <v>99999.999999999971</v>
          </cell>
          <cell r="R2281">
            <v>0</v>
          </cell>
          <cell r="S2281">
            <v>1</v>
          </cell>
        </row>
        <row r="2282">
          <cell r="C2282">
            <v>227.39999999999137</v>
          </cell>
          <cell r="D2282">
            <v>1</v>
          </cell>
          <cell r="F2282">
            <v>0</v>
          </cell>
          <cell r="G2282">
            <v>0</v>
          </cell>
          <cell r="H2282">
            <v>0</v>
          </cell>
          <cell r="I2282">
            <v>0</v>
          </cell>
          <cell r="J2282">
            <v>0</v>
          </cell>
          <cell r="K2282">
            <v>0</v>
          </cell>
          <cell r="L2282">
            <v>0</v>
          </cell>
          <cell r="M2282">
            <v>0</v>
          </cell>
          <cell r="N2282">
            <v>0</v>
          </cell>
          <cell r="O2282">
            <v>99999.999999999971</v>
          </cell>
          <cell r="Q2282">
            <v>99999.999999999971</v>
          </cell>
          <cell r="R2282">
            <v>0</v>
          </cell>
          <cell r="S2282">
            <v>1</v>
          </cell>
        </row>
        <row r="2283">
          <cell r="C2283">
            <v>227.49999999999136</v>
          </cell>
          <cell r="D2283">
            <v>1</v>
          </cell>
          <cell r="F2283">
            <v>0</v>
          </cell>
          <cell r="G2283">
            <v>0</v>
          </cell>
          <cell r="H2283">
            <v>0</v>
          </cell>
          <cell r="I2283">
            <v>0</v>
          </cell>
          <cell r="J2283">
            <v>0</v>
          </cell>
          <cell r="K2283">
            <v>0</v>
          </cell>
          <cell r="L2283">
            <v>0</v>
          </cell>
          <cell r="M2283">
            <v>0</v>
          </cell>
          <cell r="N2283">
            <v>0</v>
          </cell>
          <cell r="O2283">
            <v>99999.999999999971</v>
          </cell>
          <cell r="Q2283">
            <v>99999.999999999971</v>
          </cell>
          <cell r="R2283">
            <v>0</v>
          </cell>
          <cell r="S2283">
            <v>1</v>
          </cell>
        </row>
        <row r="2284">
          <cell r="C2284">
            <v>227.59999999999135</v>
          </cell>
          <cell r="D2284">
            <v>1</v>
          </cell>
          <cell r="F2284">
            <v>0</v>
          </cell>
          <cell r="G2284">
            <v>0</v>
          </cell>
          <cell r="H2284">
            <v>0</v>
          </cell>
          <cell r="I2284">
            <v>0</v>
          </cell>
          <cell r="J2284">
            <v>0</v>
          </cell>
          <cell r="K2284">
            <v>0</v>
          </cell>
          <cell r="L2284">
            <v>0</v>
          </cell>
          <cell r="M2284">
            <v>0</v>
          </cell>
          <cell r="N2284">
            <v>0</v>
          </cell>
          <cell r="O2284">
            <v>99999.999999999971</v>
          </cell>
          <cell r="Q2284">
            <v>99999.999999999971</v>
          </cell>
          <cell r="R2284">
            <v>0</v>
          </cell>
          <cell r="S2284">
            <v>1</v>
          </cell>
        </row>
        <row r="2285">
          <cell r="C2285">
            <v>227.69999999999135</v>
          </cell>
          <cell r="D2285">
            <v>1</v>
          </cell>
          <cell r="F2285">
            <v>0</v>
          </cell>
          <cell r="G2285">
            <v>0</v>
          </cell>
          <cell r="H2285">
            <v>0</v>
          </cell>
          <cell r="I2285">
            <v>0</v>
          </cell>
          <cell r="J2285">
            <v>0</v>
          </cell>
          <cell r="K2285">
            <v>0</v>
          </cell>
          <cell r="L2285">
            <v>0</v>
          </cell>
          <cell r="M2285">
            <v>0</v>
          </cell>
          <cell r="N2285">
            <v>0</v>
          </cell>
          <cell r="O2285">
            <v>99999.999999999971</v>
          </cell>
          <cell r="Q2285">
            <v>99999.999999999971</v>
          </cell>
          <cell r="R2285">
            <v>0</v>
          </cell>
          <cell r="S2285">
            <v>1</v>
          </cell>
        </row>
        <row r="2286">
          <cell r="C2286">
            <v>227.79999999999134</v>
          </cell>
          <cell r="D2286">
            <v>1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99999.999999999971</v>
          </cell>
          <cell r="Q2286">
            <v>99999.999999999971</v>
          </cell>
          <cell r="R2286">
            <v>0</v>
          </cell>
          <cell r="S2286">
            <v>1</v>
          </cell>
        </row>
        <row r="2287">
          <cell r="C2287">
            <v>227.89999999999134</v>
          </cell>
          <cell r="D2287">
            <v>1</v>
          </cell>
          <cell r="F2287">
            <v>0</v>
          </cell>
          <cell r="G2287">
            <v>0</v>
          </cell>
          <cell r="H2287">
            <v>0</v>
          </cell>
          <cell r="I2287">
            <v>0</v>
          </cell>
          <cell r="J2287">
            <v>0</v>
          </cell>
          <cell r="K2287">
            <v>0</v>
          </cell>
          <cell r="L2287">
            <v>0</v>
          </cell>
          <cell r="M2287">
            <v>0</v>
          </cell>
          <cell r="N2287">
            <v>0</v>
          </cell>
          <cell r="O2287">
            <v>99999.999999999971</v>
          </cell>
          <cell r="Q2287">
            <v>99999.999999999971</v>
          </cell>
          <cell r="R2287">
            <v>0</v>
          </cell>
          <cell r="S2287">
            <v>1</v>
          </cell>
        </row>
        <row r="2288">
          <cell r="C2288">
            <v>227.99999999999133</v>
          </cell>
          <cell r="D2288">
            <v>1</v>
          </cell>
          <cell r="F2288">
            <v>0</v>
          </cell>
          <cell r="G2288">
            <v>0</v>
          </cell>
          <cell r="H2288">
            <v>0</v>
          </cell>
          <cell r="I2288">
            <v>0</v>
          </cell>
          <cell r="J2288">
            <v>0</v>
          </cell>
          <cell r="K2288">
            <v>0</v>
          </cell>
          <cell r="L2288">
            <v>0</v>
          </cell>
          <cell r="M2288">
            <v>0</v>
          </cell>
          <cell r="N2288">
            <v>0</v>
          </cell>
          <cell r="O2288">
            <v>99999.999999999971</v>
          </cell>
          <cell r="Q2288">
            <v>99999.999999999971</v>
          </cell>
          <cell r="R2288">
            <v>0</v>
          </cell>
          <cell r="S2288">
            <v>1</v>
          </cell>
        </row>
        <row r="2289">
          <cell r="C2289">
            <v>228.09999999999133</v>
          </cell>
          <cell r="D2289">
            <v>1</v>
          </cell>
          <cell r="F2289">
            <v>0</v>
          </cell>
          <cell r="G2289">
            <v>0</v>
          </cell>
          <cell r="H2289">
            <v>0</v>
          </cell>
          <cell r="I2289">
            <v>0</v>
          </cell>
          <cell r="J2289">
            <v>0</v>
          </cell>
          <cell r="K2289">
            <v>0</v>
          </cell>
          <cell r="L2289">
            <v>0</v>
          </cell>
          <cell r="M2289">
            <v>0</v>
          </cell>
          <cell r="N2289">
            <v>0</v>
          </cell>
          <cell r="O2289">
            <v>99999.999999999971</v>
          </cell>
          <cell r="Q2289">
            <v>99999.999999999971</v>
          </cell>
          <cell r="R2289">
            <v>0</v>
          </cell>
          <cell r="S2289">
            <v>1</v>
          </cell>
        </row>
        <row r="2290">
          <cell r="C2290">
            <v>228.19999999999132</v>
          </cell>
          <cell r="D2290">
            <v>1</v>
          </cell>
          <cell r="F2290">
            <v>0</v>
          </cell>
          <cell r="G2290">
            <v>0</v>
          </cell>
          <cell r="H2290">
            <v>0</v>
          </cell>
          <cell r="I2290">
            <v>0</v>
          </cell>
          <cell r="J2290">
            <v>0</v>
          </cell>
          <cell r="K2290">
            <v>0</v>
          </cell>
          <cell r="L2290">
            <v>0</v>
          </cell>
          <cell r="M2290">
            <v>0</v>
          </cell>
          <cell r="N2290">
            <v>0</v>
          </cell>
          <cell r="O2290">
            <v>99999.999999999971</v>
          </cell>
          <cell r="Q2290">
            <v>99999.999999999971</v>
          </cell>
          <cell r="R2290">
            <v>0</v>
          </cell>
          <cell r="S2290">
            <v>1</v>
          </cell>
        </row>
        <row r="2291">
          <cell r="C2291">
            <v>228.29999999999131</v>
          </cell>
          <cell r="D2291">
            <v>1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99999.999999999971</v>
          </cell>
          <cell r="Q2291">
            <v>99999.999999999971</v>
          </cell>
          <cell r="R2291">
            <v>0</v>
          </cell>
          <cell r="S2291">
            <v>1</v>
          </cell>
        </row>
        <row r="2292">
          <cell r="C2292">
            <v>228.39999999999131</v>
          </cell>
          <cell r="D2292">
            <v>1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99999.999999999971</v>
          </cell>
          <cell r="Q2292">
            <v>99999.999999999971</v>
          </cell>
          <cell r="R2292">
            <v>0</v>
          </cell>
          <cell r="S2292">
            <v>1</v>
          </cell>
        </row>
        <row r="2293">
          <cell r="C2293">
            <v>228.4999999999913</v>
          </cell>
          <cell r="D2293">
            <v>1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99999.999999999971</v>
          </cell>
          <cell r="Q2293">
            <v>99999.999999999971</v>
          </cell>
          <cell r="R2293">
            <v>0</v>
          </cell>
          <cell r="S2293">
            <v>1</v>
          </cell>
        </row>
        <row r="2294">
          <cell r="C2294">
            <v>228.5999999999913</v>
          </cell>
          <cell r="D2294">
            <v>1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99999.999999999971</v>
          </cell>
          <cell r="Q2294">
            <v>99999.999999999971</v>
          </cell>
          <cell r="R2294">
            <v>0</v>
          </cell>
          <cell r="S2294">
            <v>1</v>
          </cell>
        </row>
        <row r="2295">
          <cell r="C2295">
            <v>228.69999999999129</v>
          </cell>
          <cell r="D2295">
            <v>1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99999.999999999971</v>
          </cell>
          <cell r="Q2295">
            <v>99999.999999999971</v>
          </cell>
          <cell r="R2295">
            <v>0</v>
          </cell>
          <cell r="S2295">
            <v>1</v>
          </cell>
        </row>
        <row r="2296">
          <cell r="C2296">
            <v>228.79999999999129</v>
          </cell>
          <cell r="D2296">
            <v>1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99999.999999999971</v>
          </cell>
          <cell r="Q2296">
            <v>99999.999999999971</v>
          </cell>
          <cell r="R2296">
            <v>0</v>
          </cell>
          <cell r="S2296">
            <v>1</v>
          </cell>
        </row>
        <row r="2297">
          <cell r="C2297">
            <v>228.89999999999128</v>
          </cell>
          <cell r="D2297">
            <v>1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99999.999999999971</v>
          </cell>
          <cell r="Q2297">
            <v>99999.999999999971</v>
          </cell>
          <cell r="R2297">
            <v>0</v>
          </cell>
          <cell r="S2297">
            <v>1</v>
          </cell>
        </row>
        <row r="2298">
          <cell r="C2298">
            <v>228.99999999999127</v>
          </cell>
          <cell r="D2298">
            <v>1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99999.999999999971</v>
          </cell>
          <cell r="Q2298">
            <v>99999.999999999971</v>
          </cell>
          <cell r="R2298">
            <v>0</v>
          </cell>
          <cell r="S2298">
            <v>1</v>
          </cell>
        </row>
        <row r="2299">
          <cell r="C2299">
            <v>229.09999999999127</v>
          </cell>
          <cell r="D2299">
            <v>1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99999.999999999971</v>
          </cell>
          <cell r="Q2299">
            <v>99999.999999999971</v>
          </cell>
          <cell r="R2299">
            <v>0</v>
          </cell>
          <cell r="S2299">
            <v>1</v>
          </cell>
        </row>
        <row r="2300">
          <cell r="C2300">
            <v>229.19999999999126</v>
          </cell>
          <cell r="D2300">
            <v>1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99999.999999999971</v>
          </cell>
          <cell r="Q2300">
            <v>99999.999999999971</v>
          </cell>
          <cell r="R2300">
            <v>0</v>
          </cell>
          <cell r="S2300">
            <v>1</v>
          </cell>
        </row>
        <row r="2301">
          <cell r="C2301">
            <v>229.29999999999126</v>
          </cell>
          <cell r="D2301">
            <v>1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99999.999999999971</v>
          </cell>
          <cell r="Q2301">
            <v>99999.999999999971</v>
          </cell>
          <cell r="R2301">
            <v>0</v>
          </cell>
          <cell r="S2301">
            <v>1</v>
          </cell>
        </row>
        <row r="2302">
          <cell r="C2302">
            <v>229.39999999999125</v>
          </cell>
          <cell r="D2302">
            <v>1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99999.999999999971</v>
          </cell>
          <cell r="Q2302">
            <v>99999.999999999971</v>
          </cell>
          <cell r="R2302">
            <v>0</v>
          </cell>
          <cell r="S2302">
            <v>1</v>
          </cell>
        </row>
        <row r="2303">
          <cell r="C2303">
            <v>229.49999999999125</v>
          </cell>
          <cell r="D2303">
            <v>1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99999.999999999971</v>
          </cell>
          <cell r="Q2303">
            <v>99999.999999999971</v>
          </cell>
          <cell r="R2303">
            <v>0</v>
          </cell>
          <cell r="S2303">
            <v>1</v>
          </cell>
        </row>
        <row r="2304">
          <cell r="C2304">
            <v>229.59999999999124</v>
          </cell>
          <cell r="D2304">
            <v>1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99999.999999999971</v>
          </cell>
          <cell r="Q2304">
            <v>99999.999999999971</v>
          </cell>
          <cell r="R2304">
            <v>0</v>
          </cell>
          <cell r="S2304">
            <v>1</v>
          </cell>
        </row>
        <row r="2305">
          <cell r="C2305">
            <v>229.69999999999123</v>
          </cell>
          <cell r="D2305">
            <v>1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99999.999999999971</v>
          </cell>
          <cell r="Q2305">
            <v>99999.999999999971</v>
          </cell>
          <cell r="R2305">
            <v>0</v>
          </cell>
          <cell r="S2305">
            <v>1</v>
          </cell>
        </row>
        <row r="2306">
          <cell r="C2306">
            <v>229.79999999999123</v>
          </cell>
          <cell r="D2306">
            <v>1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99999.999999999971</v>
          </cell>
          <cell r="Q2306">
            <v>99999.999999999971</v>
          </cell>
          <cell r="R2306">
            <v>0</v>
          </cell>
          <cell r="S2306">
            <v>1</v>
          </cell>
        </row>
        <row r="2307">
          <cell r="C2307">
            <v>229.89999999999122</v>
          </cell>
          <cell r="D2307">
            <v>1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99999.999999999971</v>
          </cell>
          <cell r="Q2307">
            <v>99999.999999999971</v>
          </cell>
          <cell r="R2307">
            <v>0</v>
          </cell>
          <cell r="S2307">
            <v>1</v>
          </cell>
        </row>
        <row r="2308">
          <cell r="C2308">
            <v>229.99999999999122</v>
          </cell>
          <cell r="D2308">
            <v>1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99999.999999999971</v>
          </cell>
          <cell r="Q2308">
            <v>99999.999999999971</v>
          </cell>
          <cell r="R2308">
            <v>0</v>
          </cell>
          <cell r="S2308">
            <v>1</v>
          </cell>
        </row>
        <row r="2309">
          <cell r="C2309">
            <v>230.09999999999121</v>
          </cell>
          <cell r="D2309">
            <v>1</v>
          </cell>
          <cell r="F2309">
            <v>0</v>
          </cell>
          <cell r="G2309">
            <v>0</v>
          </cell>
          <cell r="H2309">
            <v>0</v>
          </cell>
          <cell r="I2309">
            <v>0</v>
          </cell>
          <cell r="J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  <cell r="O2309">
            <v>99999.999999999971</v>
          </cell>
          <cell r="Q2309">
            <v>99999.999999999971</v>
          </cell>
          <cell r="R2309">
            <v>0</v>
          </cell>
          <cell r="S2309">
            <v>1</v>
          </cell>
        </row>
        <row r="2310">
          <cell r="C2310">
            <v>230.19999999999121</v>
          </cell>
          <cell r="D2310">
            <v>1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99999.999999999971</v>
          </cell>
          <cell r="Q2310">
            <v>99999.999999999971</v>
          </cell>
          <cell r="R2310">
            <v>0</v>
          </cell>
          <cell r="S2310">
            <v>1</v>
          </cell>
        </row>
        <row r="2311">
          <cell r="C2311">
            <v>230.2999999999912</v>
          </cell>
          <cell r="D2311">
            <v>1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99999.999999999971</v>
          </cell>
          <cell r="Q2311">
            <v>99999.999999999971</v>
          </cell>
          <cell r="R2311">
            <v>0</v>
          </cell>
          <cell r="S2311">
            <v>1</v>
          </cell>
        </row>
        <row r="2312">
          <cell r="C2312">
            <v>230.39999999999119</v>
          </cell>
          <cell r="D2312">
            <v>1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99999.999999999971</v>
          </cell>
          <cell r="Q2312">
            <v>99999.999999999971</v>
          </cell>
          <cell r="R2312">
            <v>0</v>
          </cell>
          <cell r="S2312">
            <v>1</v>
          </cell>
        </row>
        <row r="2313">
          <cell r="C2313">
            <v>230.49999999999119</v>
          </cell>
          <cell r="D2313">
            <v>1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99999.999999999971</v>
          </cell>
          <cell r="Q2313">
            <v>99999.999999999971</v>
          </cell>
          <cell r="R2313">
            <v>0</v>
          </cell>
          <cell r="S2313">
            <v>1</v>
          </cell>
        </row>
        <row r="2314">
          <cell r="C2314">
            <v>230.59999999999118</v>
          </cell>
          <cell r="D2314">
            <v>1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99999.999999999971</v>
          </cell>
          <cell r="Q2314">
            <v>99999.999999999971</v>
          </cell>
          <cell r="R2314">
            <v>0</v>
          </cell>
          <cell r="S2314">
            <v>1</v>
          </cell>
        </row>
        <row r="2315">
          <cell r="C2315">
            <v>230.69999999999118</v>
          </cell>
          <cell r="D2315">
            <v>1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99999.999999999971</v>
          </cell>
          <cell r="Q2315">
            <v>99999.999999999971</v>
          </cell>
          <cell r="R2315">
            <v>0</v>
          </cell>
          <cell r="S2315">
            <v>1</v>
          </cell>
        </row>
        <row r="2316">
          <cell r="C2316">
            <v>230.79999999999117</v>
          </cell>
          <cell r="D2316">
            <v>1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99999.999999999971</v>
          </cell>
          <cell r="Q2316">
            <v>99999.999999999971</v>
          </cell>
          <cell r="R2316">
            <v>0</v>
          </cell>
          <cell r="S2316">
            <v>1</v>
          </cell>
        </row>
        <row r="2317">
          <cell r="C2317">
            <v>230.89999999999117</v>
          </cell>
          <cell r="D2317">
            <v>1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99999.999999999971</v>
          </cell>
          <cell r="Q2317">
            <v>99999.999999999971</v>
          </cell>
          <cell r="R2317">
            <v>0</v>
          </cell>
          <cell r="S2317">
            <v>1</v>
          </cell>
        </row>
        <row r="2318">
          <cell r="C2318">
            <v>230.99999999999116</v>
          </cell>
          <cell r="D2318">
            <v>1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99999.999999999971</v>
          </cell>
          <cell r="Q2318">
            <v>99999.999999999971</v>
          </cell>
          <cell r="R2318">
            <v>0</v>
          </cell>
          <cell r="S2318">
            <v>1</v>
          </cell>
        </row>
        <row r="2319">
          <cell r="C2319">
            <v>231.09999999999116</v>
          </cell>
          <cell r="D2319">
            <v>1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99999.999999999971</v>
          </cell>
          <cell r="Q2319">
            <v>99999.999999999971</v>
          </cell>
          <cell r="R2319">
            <v>0</v>
          </cell>
          <cell r="S2319">
            <v>1</v>
          </cell>
        </row>
        <row r="2320">
          <cell r="C2320">
            <v>231.19999999999115</v>
          </cell>
          <cell r="D2320">
            <v>1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99999.999999999971</v>
          </cell>
          <cell r="Q2320">
            <v>99999.999999999971</v>
          </cell>
          <cell r="R2320">
            <v>0</v>
          </cell>
          <cell r="S2320">
            <v>1</v>
          </cell>
        </row>
        <row r="2321">
          <cell r="C2321">
            <v>231.29999999999114</v>
          </cell>
          <cell r="D2321">
            <v>1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99999.999999999971</v>
          </cell>
          <cell r="Q2321">
            <v>99999.999999999971</v>
          </cell>
          <cell r="R2321">
            <v>0</v>
          </cell>
          <cell r="S2321">
            <v>1</v>
          </cell>
        </row>
        <row r="2322">
          <cell r="C2322">
            <v>231.39999999999114</v>
          </cell>
          <cell r="D2322">
            <v>1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99999.999999999971</v>
          </cell>
          <cell r="Q2322">
            <v>99999.999999999971</v>
          </cell>
          <cell r="R2322">
            <v>0</v>
          </cell>
          <cell r="S2322">
            <v>1</v>
          </cell>
        </row>
        <row r="2323">
          <cell r="C2323">
            <v>231.49999999999113</v>
          </cell>
          <cell r="D2323">
            <v>1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99999.999999999971</v>
          </cell>
          <cell r="Q2323">
            <v>99999.999999999971</v>
          </cell>
          <cell r="R2323">
            <v>0</v>
          </cell>
          <cell r="S2323">
            <v>1</v>
          </cell>
        </row>
        <row r="2324">
          <cell r="C2324">
            <v>231.59999999999113</v>
          </cell>
          <cell r="D2324">
            <v>1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99999.999999999971</v>
          </cell>
          <cell r="Q2324">
            <v>99999.999999999971</v>
          </cell>
          <cell r="R2324">
            <v>0</v>
          </cell>
          <cell r="S2324">
            <v>1</v>
          </cell>
        </row>
        <row r="2325">
          <cell r="C2325">
            <v>231.69999999999112</v>
          </cell>
          <cell r="D2325">
            <v>1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99999.999999999971</v>
          </cell>
          <cell r="Q2325">
            <v>99999.999999999971</v>
          </cell>
          <cell r="R2325">
            <v>0</v>
          </cell>
          <cell r="S2325">
            <v>1</v>
          </cell>
        </row>
        <row r="2326">
          <cell r="C2326">
            <v>231.79999999999112</v>
          </cell>
          <cell r="D2326">
            <v>1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99999.999999999971</v>
          </cell>
          <cell r="Q2326">
            <v>99999.999999999971</v>
          </cell>
          <cell r="R2326">
            <v>0</v>
          </cell>
          <cell r="S2326">
            <v>1</v>
          </cell>
        </row>
        <row r="2327">
          <cell r="C2327">
            <v>231.89999999999111</v>
          </cell>
          <cell r="D2327">
            <v>1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99999.999999999971</v>
          </cell>
          <cell r="Q2327">
            <v>99999.999999999971</v>
          </cell>
          <cell r="R2327">
            <v>0</v>
          </cell>
          <cell r="S2327">
            <v>1</v>
          </cell>
        </row>
        <row r="2328">
          <cell r="C2328">
            <v>231.9999999999911</v>
          </cell>
          <cell r="D2328">
            <v>1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99999.999999999971</v>
          </cell>
          <cell r="Q2328">
            <v>99999.999999999971</v>
          </cell>
          <cell r="R2328">
            <v>0</v>
          </cell>
          <cell r="S2328">
            <v>1</v>
          </cell>
        </row>
        <row r="2329">
          <cell r="C2329">
            <v>232.0999999999911</v>
          </cell>
          <cell r="D2329">
            <v>1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99999.999999999971</v>
          </cell>
          <cell r="Q2329">
            <v>99999.999999999971</v>
          </cell>
          <cell r="R2329">
            <v>0</v>
          </cell>
          <cell r="S2329">
            <v>1</v>
          </cell>
        </row>
        <row r="2330">
          <cell r="C2330">
            <v>232.19999999999109</v>
          </cell>
          <cell r="D2330">
            <v>1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99999.999999999971</v>
          </cell>
          <cell r="Q2330">
            <v>99999.999999999971</v>
          </cell>
          <cell r="R2330">
            <v>0</v>
          </cell>
          <cell r="S2330">
            <v>1</v>
          </cell>
        </row>
        <row r="2331">
          <cell r="C2331">
            <v>232.29999999999109</v>
          </cell>
          <cell r="D2331">
            <v>1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99999.999999999971</v>
          </cell>
          <cell r="Q2331">
            <v>99999.999999999971</v>
          </cell>
          <cell r="R2331">
            <v>0</v>
          </cell>
          <cell r="S2331">
            <v>1</v>
          </cell>
        </row>
        <row r="2332">
          <cell r="C2332">
            <v>232.39999999999108</v>
          </cell>
          <cell r="D2332">
            <v>1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99999.999999999971</v>
          </cell>
          <cell r="Q2332">
            <v>99999.999999999971</v>
          </cell>
          <cell r="R2332">
            <v>0</v>
          </cell>
          <cell r="S2332">
            <v>1</v>
          </cell>
        </row>
        <row r="2333">
          <cell r="C2333">
            <v>232.49999999999108</v>
          </cell>
          <cell r="D2333">
            <v>1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99999.999999999971</v>
          </cell>
          <cell r="Q2333">
            <v>99999.999999999971</v>
          </cell>
          <cell r="R2333">
            <v>0</v>
          </cell>
          <cell r="S2333">
            <v>1</v>
          </cell>
        </row>
        <row r="2334">
          <cell r="C2334">
            <v>232.59999999999107</v>
          </cell>
          <cell r="D2334">
            <v>1</v>
          </cell>
          <cell r="F2334">
            <v>0</v>
          </cell>
          <cell r="G2334">
            <v>0</v>
          </cell>
          <cell r="H2334">
            <v>0</v>
          </cell>
          <cell r="I2334">
            <v>0</v>
          </cell>
          <cell r="J2334">
            <v>0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  <cell r="O2334">
            <v>99999.999999999971</v>
          </cell>
          <cell r="Q2334">
            <v>99999.999999999971</v>
          </cell>
          <cell r="R2334">
            <v>0</v>
          </cell>
          <cell r="S2334">
            <v>1</v>
          </cell>
        </row>
        <row r="2335">
          <cell r="C2335">
            <v>232.69999999999106</v>
          </cell>
          <cell r="D2335">
            <v>1</v>
          </cell>
          <cell r="F2335">
            <v>0</v>
          </cell>
          <cell r="G2335">
            <v>0</v>
          </cell>
          <cell r="H2335">
            <v>0</v>
          </cell>
          <cell r="I2335">
            <v>0</v>
          </cell>
          <cell r="J2335">
            <v>0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  <cell r="O2335">
            <v>99999.999999999971</v>
          </cell>
          <cell r="Q2335">
            <v>99999.999999999971</v>
          </cell>
          <cell r="R2335">
            <v>0</v>
          </cell>
          <cell r="S2335">
            <v>1</v>
          </cell>
        </row>
        <row r="2336">
          <cell r="C2336">
            <v>232.79999999999106</v>
          </cell>
          <cell r="D2336">
            <v>1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99999.999999999971</v>
          </cell>
          <cell r="Q2336">
            <v>99999.999999999971</v>
          </cell>
          <cell r="R2336">
            <v>0</v>
          </cell>
          <cell r="S2336">
            <v>1</v>
          </cell>
        </row>
        <row r="2337">
          <cell r="C2337">
            <v>232.89999999999105</v>
          </cell>
          <cell r="D2337">
            <v>1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99999.999999999971</v>
          </cell>
          <cell r="Q2337">
            <v>99999.999999999971</v>
          </cell>
          <cell r="R2337">
            <v>0</v>
          </cell>
          <cell r="S2337">
            <v>1</v>
          </cell>
        </row>
        <row r="2338">
          <cell r="C2338">
            <v>232.99999999999105</v>
          </cell>
          <cell r="D2338">
            <v>1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99999.999999999971</v>
          </cell>
          <cell r="Q2338">
            <v>99999.999999999971</v>
          </cell>
          <cell r="R2338">
            <v>0</v>
          </cell>
          <cell r="S2338">
            <v>1</v>
          </cell>
        </row>
        <row r="2339">
          <cell r="C2339">
            <v>233.09999999999104</v>
          </cell>
          <cell r="D2339">
            <v>1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99999.999999999971</v>
          </cell>
          <cell r="Q2339">
            <v>99999.999999999971</v>
          </cell>
          <cell r="R2339">
            <v>0</v>
          </cell>
          <cell r="S2339">
            <v>1</v>
          </cell>
        </row>
        <row r="2340">
          <cell r="C2340">
            <v>233.19999999999104</v>
          </cell>
          <cell r="D2340">
            <v>1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99999.999999999971</v>
          </cell>
          <cell r="Q2340">
            <v>99999.999999999971</v>
          </cell>
          <cell r="R2340">
            <v>0</v>
          </cell>
          <cell r="S2340">
            <v>1</v>
          </cell>
        </row>
        <row r="2341">
          <cell r="C2341">
            <v>233.29999999999103</v>
          </cell>
          <cell r="D2341">
            <v>1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99999.999999999971</v>
          </cell>
          <cell r="Q2341">
            <v>99999.999999999971</v>
          </cell>
          <cell r="R2341">
            <v>0</v>
          </cell>
          <cell r="S2341">
            <v>1</v>
          </cell>
        </row>
        <row r="2342">
          <cell r="C2342">
            <v>233.39999999999102</v>
          </cell>
          <cell r="D2342">
            <v>1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99999.999999999971</v>
          </cell>
          <cell r="Q2342">
            <v>99999.999999999971</v>
          </cell>
          <cell r="R2342">
            <v>0</v>
          </cell>
          <cell r="S2342">
            <v>1</v>
          </cell>
        </row>
        <row r="2343">
          <cell r="C2343">
            <v>233.49999999999102</v>
          </cell>
          <cell r="D2343">
            <v>1</v>
          </cell>
          <cell r="F2343">
            <v>0</v>
          </cell>
          <cell r="G2343">
            <v>0</v>
          </cell>
          <cell r="H2343">
            <v>0</v>
          </cell>
          <cell r="I2343">
            <v>0</v>
          </cell>
          <cell r="J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  <cell r="O2343">
            <v>99999.999999999971</v>
          </cell>
          <cell r="Q2343">
            <v>99999.999999999971</v>
          </cell>
          <cell r="R2343">
            <v>0</v>
          </cell>
          <cell r="S2343">
            <v>1</v>
          </cell>
        </row>
        <row r="2344">
          <cell r="C2344">
            <v>233.59999999999101</v>
          </cell>
          <cell r="D2344">
            <v>1</v>
          </cell>
          <cell r="F2344">
            <v>0</v>
          </cell>
          <cell r="G2344">
            <v>0</v>
          </cell>
          <cell r="H2344">
            <v>0</v>
          </cell>
          <cell r="I2344">
            <v>0</v>
          </cell>
          <cell r="J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  <cell r="O2344">
            <v>99999.999999999971</v>
          </cell>
          <cell r="Q2344">
            <v>99999.999999999971</v>
          </cell>
          <cell r="R2344">
            <v>0</v>
          </cell>
          <cell r="S2344">
            <v>1</v>
          </cell>
        </row>
        <row r="2345">
          <cell r="C2345">
            <v>233.69999999999101</v>
          </cell>
          <cell r="D2345">
            <v>1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99999.999999999971</v>
          </cell>
          <cell r="Q2345">
            <v>99999.999999999971</v>
          </cell>
          <cell r="R2345">
            <v>0</v>
          </cell>
          <cell r="S2345">
            <v>1</v>
          </cell>
        </row>
        <row r="2346">
          <cell r="C2346">
            <v>233.799999999991</v>
          </cell>
          <cell r="D2346">
            <v>1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99999.999999999971</v>
          </cell>
          <cell r="Q2346">
            <v>99999.999999999971</v>
          </cell>
          <cell r="R2346">
            <v>0</v>
          </cell>
          <cell r="S2346">
            <v>1</v>
          </cell>
        </row>
        <row r="2347">
          <cell r="C2347">
            <v>233.899999999991</v>
          </cell>
          <cell r="D2347">
            <v>1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  <cell r="J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  <cell r="O2347">
            <v>99999.999999999971</v>
          </cell>
          <cell r="Q2347">
            <v>99999.999999999971</v>
          </cell>
          <cell r="R2347">
            <v>0</v>
          </cell>
          <cell r="S2347">
            <v>1</v>
          </cell>
        </row>
        <row r="2348">
          <cell r="C2348">
            <v>233.99999999999099</v>
          </cell>
          <cell r="D2348">
            <v>1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0</v>
          </cell>
          <cell r="K2348">
            <v>0</v>
          </cell>
          <cell r="L2348">
            <v>0</v>
          </cell>
          <cell r="M2348">
            <v>0</v>
          </cell>
          <cell r="N2348">
            <v>0</v>
          </cell>
          <cell r="O2348">
            <v>99999.999999999971</v>
          </cell>
          <cell r="Q2348">
            <v>99999.999999999971</v>
          </cell>
          <cell r="R2348">
            <v>0</v>
          </cell>
          <cell r="S2348">
            <v>1</v>
          </cell>
        </row>
        <row r="2349">
          <cell r="C2349">
            <v>234.09999999999098</v>
          </cell>
          <cell r="D2349">
            <v>1</v>
          </cell>
          <cell r="F2349">
            <v>0</v>
          </cell>
          <cell r="G2349">
            <v>0</v>
          </cell>
          <cell r="H2349">
            <v>0</v>
          </cell>
          <cell r="I2349">
            <v>0</v>
          </cell>
          <cell r="J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  <cell r="O2349">
            <v>99999.999999999971</v>
          </cell>
          <cell r="Q2349">
            <v>99999.999999999971</v>
          </cell>
          <cell r="R2349">
            <v>0</v>
          </cell>
          <cell r="S2349">
            <v>1</v>
          </cell>
        </row>
        <row r="2350">
          <cell r="C2350">
            <v>234.19999999999098</v>
          </cell>
          <cell r="D2350">
            <v>1</v>
          </cell>
          <cell r="F2350">
            <v>0</v>
          </cell>
          <cell r="G2350">
            <v>0</v>
          </cell>
          <cell r="H2350">
            <v>0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99999.999999999971</v>
          </cell>
          <cell r="Q2350">
            <v>99999.999999999971</v>
          </cell>
          <cell r="R2350">
            <v>0</v>
          </cell>
          <cell r="S2350">
            <v>1</v>
          </cell>
        </row>
        <row r="2351">
          <cell r="C2351">
            <v>234.29999999999097</v>
          </cell>
          <cell r="D2351">
            <v>1</v>
          </cell>
          <cell r="F2351">
            <v>0</v>
          </cell>
          <cell r="G2351">
            <v>0</v>
          </cell>
          <cell r="H2351">
            <v>0</v>
          </cell>
          <cell r="I2351">
            <v>0</v>
          </cell>
          <cell r="J2351">
            <v>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  <cell r="O2351">
            <v>99999.999999999971</v>
          </cell>
          <cell r="Q2351">
            <v>99999.999999999971</v>
          </cell>
          <cell r="R2351">
            <v>0</v>
          </cell>
          <cell r="S2351">
            <v>1</v>
          </cell>
        </row>
        <row r="2352">
          <cell r="C2352">
            <v>234.39999999999097</v>
          </cell>
          <cell r="D2352">
            <v>1</v>
          </cell>
          <cell r="F2352">
            <v>0</v>
          </cell>
          <cell r="G2352">
            <v>0</v>
          </cell>
          <cell r="H2352">
            <v>0</v>
          </cell>
          <cell r="I2352">
            <v>0</v>
          </cell>
          <cell r="J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  <cell r="O2352">
            <v>99999.999999999971</v>
          </cell>
          <cell r="Q2352">
            <v>99999.999999999971</v>
          </cell>
          <cell r="R2352">
            <v>0</v>
          </cell>
          <cell r="S2352">
            <v>1</v>
          </cell>
        </row>
        <row r="2353">
          <cell r="C2353">
            <v>234.49999999999096</v>
          </cell>
          <cell r="D2353">
            <v>1</v>
          </cell>
          <cell r="F2353">
            <v>0</v>
          </cell>
          <cell r="G2353">
            <v>0</v>
          </cell>
          <cell r="H2353">
            <v>0</v>
          </cell>
          <cell r="I2353">
            <v>0</v>
          </cell>
          <cell r="J2353">
            <v>0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  <cell r="O2353">
            <v>99999.999999999971</v>
          </cell>
          <cell r="Q2353">
            <v>99999.999999999971</v>
          </cell>
          <cell r="R2353">
            <v>0</v>
          </cell>
          <cell r="S2353">
            <v>1</v>
          </cell>
        </row>
        <row r="2354">
          <cell r="C2354">
            <v>234.59999999999096</v>
          </cell>
          <cell r="D2354">
            <v>1</v>
          </cell>
          <cell r="F2354">
            <v>0</v>
          </cell>
          <cell r="G2354">
            <v>0</v>
          </cell>
          <cell r="H2354">
            <v>0</v>
          </cell>
          <cell r="I2354">
            <v>0</v>
          </cell>
          <cell r="J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  <cell r="O2354">
            <v>99999.999999999971</v>
          </cell>
          <cell r="Q2354">
            <v>99999.999999999971</v>
          </cell>
          <cell r="R2354">
            <v>0</v>
          </cell>
          <cell r="S2354">
            <v>1</v>
          </cell>
        </row>
        <row r="2355">
          <cell r="C2355">
            <v>234.69999999999095</v>
          </cell>
          <cell r="D2355">
            <v>1</v>
          </cell>
          <cell r="F2355">
            <v>0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99999.999999999971</v>
          </cell>
          <cell r="Q2355">
            <v>99999.999999999971</v>
          </cell>
          <cell r="R2355">
            <v>0</v>
          </cell>
          <cell r="S2355">
            <v>1</v>
          </cell>
        </row>
        <row r="2356">
          <cell r="C2356">
            <v>234.79999999999094</v>
          </cell>
          <cell r="D2356">
            <v>1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99999.999999999971</v>
          </cell>
          <cell r="Q2356">
            <v>99999.999999999971</v>
          </cell>
          <cell r="R2356">
            <v>0</v>
          </cell>
          <cell r="S2356">
            <v>1</v>
          </cell>
        </row>
        <row r="2357">
          <cell r="C2357">
            <v>234.89999999999094</v>
          </cell>
          <cell r="D2357">
            <v>1</v>
          </cell>
          <cell r="F2357">
            <v>0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  <cell r="O2357">
            <v>99999.999999999971</v>
          </cell>
          <cell r="Q2357">
            <v>99999.999999999971</v>
          </cell>
          <cell r="R2357">
            <v>0</v>
          </cell>
          <cell r="S2357">
            <v>1</v>
          </cell>
        </row>
        <row r="2358">
          <cell r="C2358">
            <v>234.99999999999093</v>
          </cell>
          <cell r="D2358">
            <v>1</v>
          </cell>
          <cell r="F2358">
            <v>0</v>
          </cell>
          <cell r="G2358">
            <v>0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  <cell r="O2358">
            <v>99999.999999999971</v>
          </cell>
          <cell r="Q2358">
            <v>99999.999999999971</v>
          </cell>
          <cell r="R2358">
            <v>0</v>
          </cell>
          <cell r="S2358">
            <v>1</v>
          </cell>
        </row>
        <row r="2359">
          <cell r="C2359">
            <v>235.09999999999093</v>
          </cell>
          <cell r="D2359">
            <v>1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  <cell r="O2359">
            <v>99999.999999999971</v>
          </cell>
          <cell r="Q2359">
            <v>99999.999999999971</v>
          </cell>
          <cell r="R2359">
            <v>0</v>
          </cell>
          <cell r="S2359">
            <v>1</v>
          </cell>
        </row>
        <row r="2360">
          <cell r="C2360">
            <v>235.19999999999092</v>
          </cell>
          <cell r="D2360">
            <v>1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99999.999999999971</v>
          </cell>
          <cell r="Q2360">
            <v>99999.999999999971</v>
          </cell>
          <cell r="R2360">
            <v>0</v>
          </cell>
          <cell r="S2360">
            <v>1</v>
          </cell>
        </row>
        <row r="2361">
          <cell r="C2361">
            <v>235.29999999999092</v>
          </cell>
          <cell r="D2361">
            <v>1</v>
          </cell>
          <cell r="F2361">
            <v>0</v>
          </cell>
          <cell r="G2361">
            <v>0</v>
          </cell>
          <cell r="H2361">
            <v>0</v>
          </cell>
          <cell r="I2361">
            <v>0</v>
          </cell>
          <cell r="J2361">
            <v>0</v>
          </cell>
          <cell r="K2361">
            <v>0</v>
          </cell>
          <cell r="L2361">
            <v>0</v>
          </cell>
          <cell r="M2361">
            <v>0</v>
          </cell>
          <cell r="N2361">
            <v>0</v>
          </cell>
          <cell r="O2361">
            <v>99999.999999999971</v>
          </cell>
          <cell r="Q2361">
            <v>99999.999999999971</v>
          </cell>
          <cell r="R2361">
            <v>0</v>
          </cell>
          <cell r="S2361">
            <v>1</v>
          </cell>
        </row>
        <row r="2362">
          <cell r="C2362">
            <v>235.39999999999091</v>
          </cell>
          <cell r="D2362">
            <v>1</v>
          </cell>
          <cell r="F2362">
            <v>0</v>
          </cell>
          <cell r="G2362">
            <v>0</v>
          </cell>
          <cell r="H2362">
            <v>0</v>
          </cell>
          <cell r="I2362">
            <v>0</v>
          </cell>
          <cell r="J2362">
            <v>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  <cell r="O2362">
            <v>99999.999999999971</v>
          </cell>
          <cell r="Q2362">
            <v>99999.999999999971</v>
          </cell>
          <cell r="R2362">
            <v>0</v>
          </cell>
          <cell r="S2362">
            <v>1</v>
          </cell>
        </row>
        <row r="2363">
          <cell r="C2363">
            <v>235.49999999999091</v>
          </cell>
          <cell r="D2363">
            <v>1</v>
          </cell>
          <cell r="F2363">
            <v>0</v>
          </cell>
          <cell r="G2363">
            <v>0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0</v>
          </cell>
          <cell r="O2363">
            <v>99999.999999999971</v>
          </cell>
          <cell r="Q2363">
            <v>99999.999999999971</v>
          </cell>
          <cell r="R2363">
            <v>0</v>
          </cell>
          <cell r="S2363">
            <v>1</v>
          </cell>
        </row>
        <row r="2364">
          <cell r="C2364">
            <v>235.5999999999909</v>
          </cell>
          <cell r="D2364">
            <v>1</v>
          </cell>
          <cell r="F2364">
            <v>0</v>
          </cell>
          <cell r="G2364">
            <v>0</v>
          </cell>
          <cell r="H2364">
            <v>0</v>
          </cell>
          <cell r="I2364">
            <v>0</v>
          </cell>
          <cell r="J2364">
            <v>0</v>
          </cell>
          <cell r="K2364">
            <v>0</v>
          </cell>
          <cell r="L2364">
            <v>0</v>
          </cell>
          <cell r="M2364">
            <v>0</v>
          </cell>
          <cell r="N2364">
            <v>0</v>
          </cell>
          <cell r="O2364">
            <v>99999.999999999971</v>
          </cell>
          <cell r="Q2364">
            <v>99999.999999999971</v>
          </cell>
          <cell r="R2364">
            <v>0</v>
          </cell>
          <cell r="S2364">
            <v>1</v>
          </cell>
        </row>
        <row r="2365">
          <cell r="C2365">
            <v>235.69999999999089</v>
          </cell>
          <cell r="D2365">
            <v>1</v>
          </cell>
          <cell r="F2365">
            <v>0</v>
          </cell>
          <cell r="G2365">
            <v>0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  <cell r="L2365">
            <v>0</v>
          </cell>
          <cell r="M2365">
            <v>0</v>
          </cell>
          <cell r="N2365">
            <v>0</v>
          </cell>
          <cell r="O2365">
            <v>99999.999999999971</v>
          </cell>
          <cell r="Q2365">
            <v>99999.999999999971</v>
          </cell>
          <cell r="R2365">
            <v>0</v>
          </cell>
          <cell r="S2365">
            <v>1</v>
          </cell>
        </row>
        <row r="2366">
          <cell r="C2366">
            <v>235.79999999999089</v>
          </cell>
          <cell r="D2366">
            <v>1</v>
          </cell>
          <cell r="F2366">
            <v>0</v>
          </cell>
          <cell r="G2366">
            <v>0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  <cell r="L2366">
            <v>0</v>
          </cell>
          <cell r="M2366">
            <v>0</v>
          </cell>
          <cell r="N2366">
            <v>0</v>
          </cell>
          <cell r="O2366">
            <v>99999.999999999971</v>
          </cell>
          <cell r="Q2366">
            <v>99999.999999999971</v>
          </cell>
          <cell r="R2366">
            <v>0</v>
          </cell>
          <cell r="S2366">
            <v>1</v>
          </cell>
        </row>
        <row r="2367">
          <cell r="C2367">
            <v>235.89999999999088</v>
          </cell>
          <cell r="D2367">
            <v>1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99999.999999999971</v>
          </cell>
          <cell r="Q2367">
            <v>99999.999999999971</v>
          </cell>
          <cell r="R2367">
            <v>0</v>
          </cell>
          <cell r="S2367">
            <v>1</v>
          </cell>
        </row>
        <row r="2368">
          <cell r="C2368">
            <v>235.99999999999088</v>
          </cell>
          <cell r="D2368">
            <v>1</v>
          </cell>
          <cell r="F2368">
            <v>0</v>
          </cell>
          <cell r="G2368">
            <v>0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  <cell r="L2368">
            <v>0</v>
          </cell>
          <cell r="M2368">
            <v>0</v>
          </cell>
          <cell r="N2368">
            <v>0</v>
          </cell>
          <cell r="O2368">
            <v>99999.999999999971</v>
          </cell>
          <cell r="Q2368">
            <v>99999.999999999971</v>
          </cell>
          <cell r="R2368">
            <v>0</v>
          </cell>
          <cell r="S2368">
            <v>1</v>
          </cell>
        </row>
        <row r="2369">
          <cell r="C2369">
            <v>236.09999999999087</v>
          </cell>
          <cell r="D2369">
            <v>1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99999.999999999971</v>
          </cell>
          <cell r="Q2369">
            <v>99999.999999999971</v>
          </cell>
          <cell r="R2369">
            <v>0</v>
          </cell>
          <cell r="S2369">
            <v>1</v>
          </cell>
        </row>
        <row r="2370">
          <cell r="C2370">
            <v>236.19999999999087</v>
          </cell>
          <cell r="D2370">
            <v>1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99999.999999999971</v>
          </cell>
          <cell r="Q2370">
            <v>99999.999999999971</v>
          </cell>
          <cell r="R2370">
            <v>0</v>
          </cell>
          <cell r="S2370">
            <v>1</v>
          </cell>
        </row>
        <row r="2371">
          <cell r="C2371">
            <v>236.29999999999086</v>
          </cell>
          <cell r="D2371">
            <v>1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99999.999999999971</v>
          </cell>
          <cell r="Q2371">
            <v>99999.999999999971</v>
          </cell>
          <cell r="R2371">
            <v>0</v>
          </cell>
          <cell r="S2371">
            <v>1</v>
          </cell>
        </row>
        <row r="2372">
          <cell r="C2372">
            <v>236.39999999999085</v>
          </cell>
          <cell r="D2372">
            <v>1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99999.999999999971</v>
          </cell>
          <cell r="Q2372">
            <v>99999.999999999971</v>
          </cell>
          <cell r="R2372">
            <v>0</v>
          </cell>
          <cell r="S2372">
            <v>1</v>
          </cell>
        </row>
        <row r="2373">
          <cell r="C2373">
            <v>236.49999999999085</v>
          </cell>
          <cell r="D2373">
            <v>1</v>
          </cell>
          <cell r="F2373">
            <v>0</v>
          </cell>
          <cell r="G2373">
            <v>0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0</v>
          </cell>
          <cell r="M2373">
            <v>0</v>
          </cell>
          <cell r="N2373">
            <v>0</v>
          </cell>
          <cell r="O2373">
            <v>99999.999999999971</v>
          </cell>
          <cell r="Q2373">
            <v>99999.999999999971</v>
          </cell>
          <cell r="R2373">
            <v>0</v>
          </cell>
          <cell r="S2373">
            <v>1</v>
          </cell>
        </row>
        <row r="2374">
          <cell r="C2374">
            <v>236.59999999999084</v>
          </cell>
          <cell r="D2374">
            <v>1</v>
          </cell>
          <cell r="F2374">
            <v>0</v>
          </cell>
          <cell r="G2374">
            <v>0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  <cell r="O2374">
            <v>99999.999999999971</v>
          </cell>
          <cell r="Q2374">
            <v>99999.999999999971</v>
          </cell>
          <cell r="R2374">
            <v>0</v>
          </cell>
          <cell r="S2374">
            <v>1</v>
          </cell>
        </row>
        <row r="2375">
          <cell r="C2375">
            <v>236.69999999999084</v>
          </cell>
          <cell r="D2375">
            <v>1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99999.999999999971</v>
          </cell>
          <cell r="Q2375">
            <v>99999.999999999971</v>
          </cell>
          <cell r="R2375">
            <v>0</v>
          </cell>
          <cell r="S2375">
            <v>1</v>
          </cell>
        </row>
        <row r="2376">
          <cell r="C2376">
            <v>236.79999999999083</v>
          </cell>
          <cell r="D2376">
            <v>1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99999.999999999971</v>
          </cell>
          <cell r="Q2376">
            <v>99999.999999999971</v>
          </cell>
          <cell r="R2376">
            <v>0</v>
          </cell>
          <cell r="S2376">
            <v>1</v>
          </cell>
        </row>
        <row r="2377">
          <cell r="C2377">
            <v>236.89999999999083</v>
          </cell>
          <cell r="D2377">
            <v>1</v>
          </cell>
          <cell r="F2377">
            <v>0</v>
          </cell>
          <cell r="G2377">
            <v>0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0</v>
          </cell>
          <cell r="M2377">
            <v>0</v>
          </cell>
          <cell r="N2377">
            <v>0</v>
          </cell>
          <cell r="O2377">
            <v>99999.999999999971</v>
          </cell>
          <cell r="Q2377">
            <v>99999.999999999971</v>
          </cell>
          <cell r="R2377">
            <v>0</v>
          </cell>
          <cell r="S2377">
            <v>1</v>
          </cell>
        </row>
        <row r="2378">
          <cell r="C2378">
            <v>236.99999999999082</v>
          </cell>
          <cell r="D2378">
            <v>1</v>
          </cell>
          <cell r="F2378">
            <v>0</v>
          </cell>
          <cell r="G2378">
            <v>0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  <cell r="O2378">
            <v>99999.999999999971</v>
          </cell>
          <cell r="Q2378">
            <v>99999.999999999971</v>
          </cell>
          <cell r="R2378">
            <v>0</v>
          </cell>
          <cell r="S2378">
            <v>1</v>
          </cell>
        </row>
        <row r="2379">
          <cell r="C2379">
            <v>237.09999999999081</v>
          </cell>
          <cell r="D2379">
            <v>1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0</v>
          </cell>
          <cell r="O2379">
            <v>99999.999999999971</v>
          </cell>
          <cell r="Q2379">
            <v>99999.999999999971</v>
          </cell>
          <cell r="R2379">
            <v>0</v>
          </cell>
          <cell r="S2379">
            <v>1</v>
          </cell>
        </row>
        <row r="2380">
          <cell r="C2380">
            <v>237.19999999999081</v>
          </cell>
          <cell r="D2380">
            <v>1</v>
          </cell>
          <cell r="F2380">
            <v>0</v>
          </cell>
          <cell r="G2380">
            <v>0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0</v>
          </cell>
          <cell r="M2380">
            <v>0</v>
          </cell>
          <cell r="N2380">
            <v>0</v>
          </cell>
          <cell r="O2380">
            <v>99999.999999999971</v>
          </cell>
          <cell r="Q2380">
            <v>99999.999999999971</v>
          </cell>
          <cell r="R2380">
            <v>0</v>
          </cell>
          <cell r="S2380">
            <v>1</v>
          </cell>
        </row>
        <row r="2381">
          <cell r="C2381">
            <v>237.2999999999908</v>
          </cell>
          <cell r="D2381">
            <v>1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99999.999999999971</v>
          </cell>
          <cell r="Q2381">
            <v>99999.999999999971</v>
          </cell>
          <cell r="R2381">
            <v>0</v>
          </cell>
          <cell r="S2381">
            <v>1</v>
          </cell>
        </row>
        <row r="2382">
          <cell r="C2382">
            <v>237.3999999999908</v>
          </cell>
          <cell r="D2382">
            <v>1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99999.999999999971</v>
          </cell>
          <cell r="Q2382">
            <v>99999.999999999971</v>
          </cell>
          <cell r="R2382">
            <v>0</v>
          </cell>
          <cell r="S2382">
            <v>1</v>
          </cell>
        </row>
        <row r="2383">
          <cell r="C2383">
            <v>237.49999999999079</v>
          </cell>
          <cell r="D2383">
            <v>1</v>
          </cell>
          <cell r="F2383">
            <v>0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99999.999999999971</v>
          </cell>
          <cell r="Q2383">
            <v>99999.999999999971</v>
          </cell>
          <cell r="R2383">
            <v>0</v>
          </cell>
          <cell r="S2383">
            <v>1</v>
          </cell>
        </row>
        <row r="2384">
          <cell r="C2384">
            <v>237.59999999999079</v>
          </cell>
          <cell r="D2384">
            <v>1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99999.999999999971</v>
          </cell>
          <cell r="Q2384">
            <v>99999.999999999971</v>
          </cell>
          <cell r="R2384">
            <v>0</v>
          </cell>
          <cell r="S2384">
            <v>1</v>
          </cell>
        </row>
        <row r="2385">
          <cell r="C2385">
            <v>237.69999999999078</v>
          </cell>
          <cell r="D2385">
            <v>1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99999.999999999971</v>
          </cell>
          <cell r="Q2385">
            <v>99999.999999999971</v>
          </cell>
          <cell r="R2385">
            <v>0</v>
          </cell>
          <cell r="S2385">
            <v>1</v>
          </cell>
        </row>
        <row r="2386">
          <cell r="C2386">
            <v>237.79999999999077</v>
          </cell>
          <cell r="D2386">
            <v>1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99999.999999999971</v>
          </cell>
          <cell r="Q2386">
            <v>99999.999999999971</v>
          </cell>
          <cell r="R2386">
            <v>0</v>
          </cell>
          <cell r="S2386">
            <v>1</v>
          </cell>
        </row>
        <row r="2387">
          <cell r="C2387">
            <v>237.89999999999077</v>
          </cell>
          <cell r="D2387">
            <v>1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99999.999999999971</v>
          </cell>
          <cell r="Q2387">
            <v>99999.999999999971</v>
          </cell>
          <cell r="R2387">
            <v>0</v>
          </cell>
          <cell r="S2387">
            <v>1</v>
          </cell>
        </row>
        <row r="2388">
          <cell r="C2388">
            <v>237.99999999999076</v>
          </cell>
          <cell r="D2388">
            <v>1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99999.999999999971</v>
          </cell>
          <cell r="Q2388">
            <v>99999.999999999971</v>
          </cell>
          <cell r="R2388">
            <v>0</v>
          </cell>
          <cell r="S2388">
            <v>1</v>
          </cell>
        </row>
        <row r="2389">
          <cell r="C2389">
            <v>238.09999999999076</v>
          </cell>
          <cell r="D2389">
            <v>1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99999.999999999971</v>
          </cell>
          <cell r="Q2389">
            <v>99999.999999999971</v>
          </cell>
          <cell r="R2389">
            <v>0</v>
          </cell>
          <cell r="S2389">
            <v>1</v>
          </cell>
        </row>
        <row r="2390">
          <cell r="C2390">
            <v>238.19999999999075</v>
          </cell>
          <cell r="D2390">
            <v>1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99999.999999999971</v>
          </cell>
          <cell r="Q2390">
            <v>99999.999999999971</v>
          </cell>
          <cell r="R2390">
            <v>0</v>
          </cell>
          <cell r="S2390">
            <v>1</v>
          </cell>
        </row>
        <row r="2391">
          <cell r="C2391">
            <v>238.29999999999075</v>
          </cell>
          <cell r="D2391">
            <v>1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99999.999999999971</v>
          </cell>
          <cell r="Q2391">
            <v>99999.999999999971</v>
          </cell>
          <cell r="R2391">
            <v>0</v>
          </cell>
          <cell r="S2391">
            <v>1</v>
          </cell>
        </row>
        <row r="2392">
          <cell r="C2392">
            <v>238.39999999999074</v>
          </cell>
          <cell r="D2392">
            <v>1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99999.999999999971</v>
          </cell>
          <cell r="Q2392">
            <v>99999.999999999971</v>
          </cell>
          <cell r="R2392">
            <v>0</v>
          </cell>
          <cell r="S2392">
            <v>1</v>
          </cell>
        </row>
        <row r="2393">
          <cell r="C2393">
            <v>238.49999999999073</v>
          </cell>
          <cell r="D2393">
            <v>1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99999.999999999971</v>
          </cell>
          <cell r="Q2393">
            <v>99999.999999999971</v>
          </cell>
          <cell r="R2393">
            <v>0</v>
          </cell>
          <cell r="S2393">
            <v>1</v>
          </cell>
        </row>
        <row r="2394">
          <cell r="C2394">
            <v>238.59999999999073</v>
          </cell>
          <cell r="D2394">
            <v>1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99999.999999999971</v>
          </cell>
          <cell r="Q2394">
            <v>99999.999999999971</v>
          </cell>
          <cell r="R2394">
            <v>0</v>
          </cell>
          <cell r="S2394">
            <v>1</v>
          </cell>
        </row>
        <row r="2395">
          <cell r="C2395">
            <v>238.69999999999072</v>
          </cell>
          <cell r="D2395">
            <v>1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99999.999999999971</v>
          </cell>
          <cell r="Q2395">
            <v>99999.999999999971</v>
          </cell>
          <cell r="R2395">
            <v>0</v>
          </cell>
          <cell r="S2395">
            <v>1</v>
          </cell>
        </row>
        <row r="2396">
          <cell r="C2396">
            <v>238.79999999999072</v>
          </cell>
          <cell r="D2396">
            <v>1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99999.999999999971</v>
          </cell>
          <cell r="Q2396">
            <v>99999.999999999971</v>
          </cell>
          <cell r="R2396">
            <v>0</v>
          </cell>
          <cell r="S2396">
            <v>1</v>
          </cell>
        </row>
        <row r="2397">
          <cell r="C2397">
            <v>238.89999999999071</v>
          </cell>
          <cell r="D2397">
            <v>1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99999.999999999971</v>
          </cell>
          <cell r="Q2397">
            <v>99999.999999999971</v>
          </cell>
          <cell r="R2397">
            <v>0</v>
          </cell>
          <cell r="S2397">
            <v>1</v>
          </cell>
        </row>
        <row r="2398">
          <cell r="C2398">
            <v>238.99999999999071</v>
          </cell>
          <cell r="D2398">
            <v>1</v>
          </cell>
          <cell r="F2398">
            <v>0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99999.999999999971</v>
          </cell>
          <cell r="Q2398">
            <v>99999.999999999971</v>
          </cell>
          <cell r="R2398">
            <v>0</v>
          </cell>
          <cell r="S2398">
            <v>1</v>
          </cell>
        </row>
        <row r="2399">
          <cell r="C2399">
            <v>239.0999999999907</v>
          </cell>
          <cell r="D2399">
            <v>1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99999.999999999971</v>
          </cell>
          <cell r="Q2399">
            <v>99999.999999999971</v>
          </cell>
          <cell r="R2399">
            <v>0</v>
          </cell>
          <cell r="S2399">
            <v>1</v>
          </cell>
        </row>
        <row r="2400">
          <cell r="C2400">
            <v>239.19999999999069</v>
          </cell>
          <cell r="D2400">
            <v>1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99999.999999999971</v>
          </cell>
          <cell r="Q2400">
            <v>99999.999999999971</v>
          </cell>
          <cell r="R2400">
            <v>0</v>
          </cell>
          <cell r="S2400">
            <v>1</v>
          </cell>
        </row>
        <row r="2401">
          <cell r="C2401">
            <v>239.29999999999069</v>
          </cell>
          <cell r="D2401">
            <v>1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99999.999999999971</v>
          </cell>
          <cell r="Q2401">
            <v>99999.999999999971</v>
          </cell>
          <cell r="R2401">
            <v>0</v>
          </cell>
          <cell r="S2401">
            <v>1</v>
          </cell>
        </row>
        <row r="2402">
          <cell r="C2402">
            <v>239.39999999999068</v>
          </cell>
          <cell r="D2402">
            <v>1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99999.999999999971</v>
          </cell>
          <cell r="Q2402">
            <v>99999.999999999971</v>
          </cell>
          <cell r="R2402">
            <v>0</v>
          </cell>
          <cell r="S2402">
            <v>1</v>
          </cell>
        </row>
        <row r="2403">
          <cell r="C2403">
            <v>239.49999999999068</v>
          </cell>
          <cell r="D2403">
            <v>1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99999.999999999971</v>
          </cell>
          <cell r="Q2403">
            <v>99999.999999999971</v>
          </cell>
          <cell r="R2403">
            <v>0</v>
          </cell>
          <cell r="S2403">
            <v>1</v>
          </cell>
        </row>
        <row r="2404">
          <cell r="C2404">
            <v>239.59999999999067</v>
          </cell>
          <cell r="D2404">
            <v>1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99999.999999999971</v>
          </cell>
          <cell r="Q2404">
            <v>99999.999999999971</v>
          </cell>
          <cell r="R2404">
            <v>0</v>
          </cell>
          <cell r="S2404">
            <v>1</v>
          </cell>
        </row>
        <row r="2405">
          <cell r="C2405">
            <v>239.69999999999067</v>
          </cell>
          <cell r="D2405">
            <v>1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99999.999999999971</v>
          </cell>
          <cell r="Q2405">
            <v>99999.999999999971</v>
          </cell>
          <cell r="R2405">
            <v>0</v>
          </cell>
          <cell r="S2405">
            <v>1</v>
          </cell>
        </row>
        <row r="2406">
          <cell r="C2406">
            <v>239.79999999999066</v>
          </cell>
          <cell r="D2406">
            <v>1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99999.999999999971</v>
          </cell>
          <cell r="Q2406">
            <v>99999.999999999971</v>
          </cell>
          <cell r="R2406">
            <v>0</v>
          </cell>
          <cell r="S2406">
            <v>1</v>
          </cell>
        </row>
        <row r="2407">
          <cell r="C2407">
            <v>239.89999999999065</v>
          </cell>
          <cell r="D2407">
            <v>1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99999.999999999971</v>
          </cell>
          <cell r="Q2407">
            <v>99999.999999999971</v>
          </cell>
          <cell r="R2407">
            <v>0</v>
          </cell>
          <cell r="S2407">
            <v>1</v>
          </cell>
        </row>
        <row r="2408">
          <cell r="C2408">
            <v>239.99999999999065</v>
          </cell>
          <cell r="D2408">
            <v>1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99999.999999999971</v>
          </cell>
          <cell r="Q2408">
            <v>99999.999999999971</v>
          </cell>
          <cell r="R2408">
            <v>0</v>
          </cell>
          <cell r="S2408">
            <v>1</v>
          </cell>
        </row>
        <row r="2409">
          <cell r="C2409">
            <v>240.09999999999064</v>
          </cell>
          <cell r="D2409">
            <v>1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99999.999999999971</v>
          </cell>
          <cell r="Q2409">
            <v>99999.999999999971</v>
          </cell>
          <cell r="R2409">
            <v>0</v>
          </cell>
          <cell r="S2409">
            <v>1</v>
          </cell>
        </row>
        <row r="2410">
          <cell r="C2410">
            <v>240.19999999999064</v>
          </cell>
          <cell r="D2410">
            <v>1</v>
          </cell>
          <cell r="F2410">
            <v>0</v>
          </cell>
          <cell r="G2410">
            <v>0</v>
          </cell>
          <cell r="H2410">
            <v>0</v>
          </cell>
          <cell r="I2410">
            <v>0</v>
          </cell>
          <cell r="J2410">
            <v>0</v>
          </cell>
          <cell r="K2410">
            <v>0</v>
          </cell>
          <cell r="L2410">
            <v>0</v>
          </cell>
          <cell r="M2410">
            <v>0</v>
          </cell>
          <cell r="N2410">
            <v>0</v>
          </cell>
          <cell r="O2410">
            <v>99999.999999999971</v>
          </cell>
          <cell r="Q2410">
            <v>99999.999999999971</v>
          </cell>
          <cell r="R2410">
            <v>0</v>
          </cell>
          <cell r="S2410">
            <v>1</v>
          </cell>
        </row>
        <row r="2411">
          <cell r="C2411">
            <v>240.29999999999063</v>
          </cell>
          <cell r="D2411">
            <v>1</v>
          </cell>
          <cell r="F2411">
            <v>0</v>
          </cell>
          <cell r="G2411">
            <v>0</v>
          </cell>
          <cell r="H2411">
            <v>0</v>
          </cell>
          <cell r="I2411">
            <v>0</v>
          </cell>
          <cell r="J2411">
            <v>0</v>
          </cell>
          <cell r="K2411">
            <v>0</v>
          </cell>
          <cell r="L2411">
            <v>0</v>
          </cell>
          <cell r="M2411">
            <v>0</v>
          </cell>
          <cell r="N2411">
            <v>0</v>
          </cell>
          <cell r="O2411">
            <v>99999.999999999971</v>
          </cell>
          <cell r="Q2411">
            <v>99999.999999999971</v>
          </cell>
          <cell r="R2411">
            <v>0</v>
          </cell>
          <cell r="S2411">
            <v>1</v>
          </cell>
        </row>
        <row r="2412">
          <cell r="C2412">
            <v>240.39999999999063</v>
          </cell>
          <cell r="D2412">
            <v>1</v>
          </cell>
          <cell r="F2412">
            <v>0</v>
          </cell>
          <cell r="G2412">
            <v>0</v>
          </cell>
          <cell r="H2412">
            <v>0</v>
          </cell>
          <cell r="I2412">
            <v>0</v>
          </cell>
          <cell r="J2412">
            <v>0</v>
          </cell>
          <cell r="K2412">
            <v>0</v>
          </cell>
          <cell r="L2412">
            <v>0</v>
          </cell>
          <cell r="M2412">
            <v>0</v>
          </cell>
          <cell r="N2412">
            <v>0</v>
          </cell>
          <cell r="O2412">
            <v>99999.999999999971</v>
          </cell>
          <cell r="Q2412">
            <v>99999.999999999971</v>
          </cell>
          <cell r="R2412">
            <v>0</v>
          </cell>
          <cell r="S2412">
            <v>1</v>
          </cell>
        </row>
        <row r="2413">
          <cell r="C2413">
            <v>240.49999999999062</v>
          </cell>
          <cell r="D2413">
            <v>1</v>
          </cell>
          <cell r="F2413">
            <v>0</v>
          </cell>
          <cell r="G2413">
            <v>0</v>
          </cell>
          <cell r="H2413">
            <v>0</v>
          </cell>
          <cell r="I2413">
            <v>0</v>
          </cell>
          <cell r="J2413">
            <v>0</v>
          </cell>
          <cell r="K2413">
            <v>0</v>
          </cell>
          <cell r="L2413">
            <v>0</v>
          </cell>
          <cell r="M2413">
            <v>0</v>
          </cell>
          <cell r="N2413">
            <v>0</v>
          </cell>
          <cell r="O2413">
            <v>99999.999999999971</v>
          </cell>
          <cell r="Q2413">
            <v>99999.999999999971</v>
          </cell>
          <cell r="R2413">
            <v>0</v>
          </cell>
          <cell r="S2413">
            <v>1</v>
          </cell>
        </row>
        <row r="2414">
          <cell r="C2414">
            <v>240.59999999999062</v>
          </cell>
          <cell r="D2414">
            <v>1</v>
          </cell>
          <cell r="F2414">
            <v>0</v>
          </cell>
          <cell r="G2414">
            <v>0</v>
          </cell>
          <cell r="H2414">
            <v>0</v>
          </cell>
          <cell r="I2414">
            <v>0</v>
          </cell>
          <cell r="J2414">
            <v>0</v>
          </cell>
          <cell r="K2414">
            <v>0</v>
          </cell>
          <cell r="L2414">
            <v>0</v>
          </cell>
          <cell r="M2414">
            <v>0</v>
          </cell>
          <cell r="N2414">
            <v>0</v>
          </cell>
          <cell r="O2414">
            <v>99999.999999999971</v>
          </cell>
          <cell r="Q2414">
            <v>99999.999999999971</v>
          </cell>
          <cell r="R2414">
            <v>0</v>
          </cell>
          <cell r="S2414">
            <v>1</v>
          </cell>
        </row>
        <row r="2415">
          <cell r="C2415">
            <v>240.69999999999061</v>
          </cell>
          <cell r="D2415">
            <v>1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99999.999999999971</v>
          </cell>
          <cell r="Q2415">
            <v>99999.999999999971</v>
          </cell>
          <cell r="R2415">
            <v>0</v>
          </cell>
          <cell r="S2415">
            <v>1</v>
          </cell>
        </row>
        <row r="2416">
          <cell r="C2416">
            <v>240.7999999999906</v>
          </cell>
          <cell r="D2416">
            <v>1</v>
          </cell>
          <cell r="F2416">
            <v>0</v>
          </cell>
          <cell r="G2416">
            <v>0</v>
          </cell>
          <cell r="H2416">
            <v>0</v>
          </cell>
          <cell r="I2416">
            <v>0</v>
          </cell>
          <cell r="J2416">
            <v>0</v>
          </cell>
          <cell r="K2416">
            <v>0</v>
          </cell>
          <cell r="L2416">
            <v>0</v>
          </cell>
          <cell r="M2416">
            <v>0</v>
          </cell>
          <cell r="N2416">
            <v>0</v>
          </cell>
          <cell r="O2416">
            <v>99999.999999999971</v>
          </cell>
          <cell r="Q2416">
            <v>99999.999999999971</v>
          </cell>
          <cell r="R2416">
            <v>0</v>
          </cell>
          <cell r="S2416">
            <v>1</v>
          </cell>
        </row>
        <row r="2417">
          <cell r="C2417">
            <v>240.8999999999906</v>
          </cell>
          <cell r="D2417">
            <v>1</v>
          </cell>
          <cell r="F2417">
            <v>0</v>
          </cell>
          <cell r="G2417">
            <v>0</v>
          </cell>
          <cell r="H2417">
            <v>0</v>
          </cell>
          <cell r="I2417">
            <v>0</v>
          </cell>
          <cell r="J2417">
            <v>0</v>
          </cell>
          <cell r="K2417">
            <v>0</v>
          </cell>
          <cell r="L2417">
            <v>0</v>
          </cell>
          <cell r="M2417">
            <v>0</v>
          </cell>
          <cell r="N2417">
            <v>0</v>
          </cell>
          <cell r="O2417">
            <v>99999.999999999971</v>
          </cell>
          <cell r="Q2417">
            <v>99999.999999999971</v>
          </cell>
          <cell r="R2417">
            <v>0</v>
          </cell>
          <cell r="S2417">
            <v>1</v>
          </cell>
        </row>
        <row r="2418">
          <cell r="C2418">
            <v>240.99999999999059</v>
          </cell>
          <cell r="D2418">
            <v>1</v>
          </cell>
          <cell r="F2418">
            <v>0</v>
          </cell>
          <cell r="G2418">
            <v>0</v>
          </cell>
          <cell r="H2418">
            <v>0</v>
          </cell>
          <cell r="I2418">
            <v>0</v>
          </cell>
          <cell r="J2418">
            <v>0</v>
          </cell>
          <cell r="K2418">
            <v>0</v>
          </cell>
          <cell r="L2418">
            <v>0</v>
          </cell>
          <cell r="M2418">
            <v>0</v>
          </cell>
          <cell r="N2418">
            <v>0</v>
          </cell>
          <cell r="O2418">
            <v>99999.999999999971</v>
          </cell>
          <cell r="Q2418">
            <v>99999.999999999971</v>
          </cell>
          <cell r="R2418">
            <v>0</v>
          </cell>
          <cell r="S2418">
            <v>1</v>
          </cell>
        </row>
        <row r="2419">
          <cell r="C2419">
            <v>241.09999999999059</v>
          </cell>
          <cell r="D2419">
            <v>1</v>
          </cell>
          <cell r="F2419">
            <v>0</v>
          </cell>
          <cell r="G2419">
            <v>0</v>
          </cell>
          <cell r="H2419">
            <v>0</v>
          </cell>
          <cell r="I2419">
            <v>0</v>
          </cell>
          <cell r="J2419">
            <v>0</v>
          </cell>
          <cell r="K2419">
            <v>0</v>
          </cell>
          <cell r="L2419">
            <v>0</v>
          </cell>
          <cell r="M2419">
            <v>0</v>
          </cell>
          <cell r="N2419">
            <v>0</v>
          </cell>
          <cell r="O2419">
            <v>99999.999999999971</v>
          </cell>
          <cell r="Q2419">
            <v>99999.999999999971</v>
          </cell>
          <cell r="R2419">
            <v>0</v>
          </cell>
          <cell r="S2419">
            <v>1</v>
          </cell>
        </row>
        <row r="2420">
          <cell r="C2420">
            <v>241.19999999999058</v>
          </cell>
          <cell r="D2420">
            <v>1</v>
          </cell>
          <cell r="F2420">
            <v>0</v>
          </cell>
          <cell r="G2420">
            <v>0</v>
          </cell>
          <cell r="H2420">
            <v>0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99999.999999999971</v>
          </cell>
          <cell r="Q2420">
            <v>99999.999999999971</v>
          </cell>
          <cell r="R2420">
            <v>0</v>
          </cell>
          <cell r="S2420">
            <v>1</v>
          </cell>
        </row>
        <row r="2421">
          <cell r="C2421">
            <v>241.29999999999058</v>
          </cell>
          <cell r="D2421">
            <v>1</v>
          </cell>
          <cell r="F2421">
            <v>0</v>
          </cell>
          <cell r="G2421">
            <v>0</v>
          </cell>
          <cell r="H2421">
            <v>0</v>
          </cell>
          <cell r="I2421">
            <v>0</v>
          </cell>
          <cell r="J2421">
            <v>0</v>
          </cell>
          <cell r="K2421">
            <v>0</v>
          </cell>
          <cell r="L2421">
            <v>0</v>
          </cell>
          <cell r="M2421">
            <v>0</v>
          </cell>
          <cell r="N2421">
            <v>0</v>
          </cell>
          <cell r="O2421">
            <v>99999.999999999971</v>
          </cell>
          <cell r="Q2421">
            <v>99999.999999999971</v>
          </cell>
          <cell r="R2421">
            <v>0</v>
          </cell>
          <cell r="S2421">
            <v>1</v>
          </cell>
        </row>
        <row r="2422">
          <cell r="C2422">
            <v>241.39999999999057</v>
          </cell>
          <cell r="D2422">
            <v>1</v>
          </cell>
          <cell r="F2422">
            <v>0</v>
          </cell>
          <cell r="G2422">
            <v>0</v>
          </cell>
          <cell r="H2422">
            <v>0</v>
          </cell>
          <cell r="I2422">
            <v>0</v>
          </cell>
          <cell r="J2422">
            <v>0</v>
          </cell>
          <cell r="K2422">
            <v>0</v>
          </cell>
          <cell r="L2422">
            <v>0</v>
          </cell>
          <cell r="M2422">
            <v>0</v>
          </cell>
          <cell r="N2422">
            <v>0</v>
          </cell>
          <cell r="O2422">
            <v>99999.999999999971</v>
          </cell>
          <cell r="Q2422">
            <v>99999.999999999971</v>
          </cell>
          <cell r="R2422">
            <v>0</v>
          </cell>
          <cell r="S2422">
            <v>1</v>
          </cell>
        </row>
        <row r="2423">
          <cell r="C2423">
            <v>241.49999999999056</v>
          </cell>
          <cell r="D2423">
            <v>1</v>
          </cell>
          <cell r="F2423">
            <v>0</v>
          </cell>
          <cell r="G2423">
            <v>0</v>
          </cell>
          <cell r="H2423">
            <v>0</v>
          </cell>
          <cell r="I2423">
            <v>0</v>
          </cell>
          <cell r="J2423">
            <v>0</v>
          </cell>
          <cell r="K2423">
            <v>0</v>
          </cell>
          <cell r="L2423">
            <v>0</v>
          </cell>
          <cell r="M2423">
            <v>0</v>
          </cell>
          <cell r="N2423">
            <v>0</v>
          </cell>
          <cell r="O2423">
            <v>99999.999999999971</v>
          </cell>
          <cell r="Q2423">
            <v>99999.999999999971</v>
          </cell>
          <cell r="R2423">
            <v>0</v>
          </cell>
          <cell r="S2423">
            <v>1</v>
          </cell>
        </row>
        <row r="2424">
          <cell r="C2424">
            <v>241.59999999999056</v>
          </cell>
          <cell r="D2424">
            <v>1</v>
          </cell>
          <cell r="F2424">
            <v>0</v>
          </cell>
          <cell r="G2424">
            <v>0</v>
          </cell>
          <cell r="H2424">
            <v>0</v>
          </cell>
          <cell r="I2424">
            <v>0</v>
          </cell>
          <cell r="J2424">
            <v>0</v>
          </cell>
          <cell r="K2424">
            <v>0</v>
          </cell>
          <cell r="L2424">
            <v>0</v>
          </cell>
          <cell r="M2424">
            <v>0</v>
          </cell>
          <cell r="N2424">
            <v>0</v>
          </cell>
          <cell r="O2424">
            <v>99999.999999999971</v>
          </cell>
          <cell r="Q2424">
            <v>99999.999999999971</v>
          </cell>
          <cell r="R2424">
            <v>0</v>
          </cell>
          <cell r="S2424">
            <v>1</v>
          </cell>
        </row>
        <row r="2425">
          <cell r="C2425">
            <v>241.69999999999055</v>
          </cell>
          <cell r="D2425">
            <v>1</v>
          </cell>
          <cell r="F2425">
            <v>0</v>
          </cell>
          <cell r="G2425">
            <v>0</v>
          </cell>
          <cell r="H2425">
            <v>0</v>
          </cell>
          <cell r="I2425">
            <v>0</v>
          </cell>
          <cell r="J2425">
            <v>0</v>
          </cell>
          <cell r="K2425">
            <v>0</v>
          </cell>
          <cell r="L2425">
            <v>0</v>
          </cell>
          <cell r="M2425">
            <v>0</v>
          </cell>
          <cell r="N2425">
            <v>0</v>
          </cell>
          <cell r="O2425">
            <v>99999.999999999971</v>
          </cell>
          <cell r="Q2425">
            <v>99999.999999999971</v>
          </cell>
          <cell r="R2425">
            <v>0</v>
          </cell>
          <cell r="S2425">
            <v>1</v>
          </cell>
        </row>
        <row r="2426">
          <cell r="C2426">
            <v>241.79999999999055</v>
          </cell>
          <cell r="D2426">
            <v>1</v>
          </cell>
          <cell r="F2426">
            <v>0</v>
          </cell>
          <cell r="G2426">
            <v>0</v>
          </cell>
          <cell r="H2426">
            <v>0</v>
          </cell>
          <cell r="I2426">
            <v>0</v>
          </cell>
          <cell r="J2426">
            <v>0</v>
          </cell>
          <cell r="K2426">
            <v>0</v>
          </cell>
          <cell r="L2426">
            <v>0</v>
          </cell>
          <cell r="M2426">
            <v>0</v>
          </cell>
          <cell r="N2426">
            <v>0</v>
          </cell>
          <cell r="O2426">
            <v>99999.999999999971</v>
          </cell>
          <cell r="Q2426">
            <v>99999.999999999971</v>
          </cell>
          <cell r="R2426">
            <v>0</v>
          </cell>
          <cell r="S2426">
            <v>1</v>
          </cell>
        </row>
        <row r="2427">
          <cell r="C2427">
            <v>241.89999999999054</v>
          </cell>
          <cell r="D2427">
            <v>1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99999.999999999971</v>
          </cell>
          <cell r="Q2427">
            <v>99999.999999999971</v>
          </cell>
          <cell r="R2427">
            <v>0</v>
          </cell>
          <cell r="S2427">
            <v>1</v>
          </cell>
        </row>
        <row r="2428">
          <cell r="C2428">
            <v>241.99999999999054</v>
          </cell>
          <cell r="D2428">
            <v>1</v>
          </cell>
          <cell r="F2428">
            <v>0</v>
          </cell>
          <cell r="G2428">
            <v>0</v>
          </cell>
          <cell r="H2428">
            <v>0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0</v>
          </cell>
          <cell r="N2428">
            <v>0</v>
          </cell>
          <cell r="O2428">
            <v>99999.999999999971</v>
          </cell>
          <cell r="Q2428">
            <v>99999.999999999971</v>
          </cell>
          <cell r="R2428">
            <v>0</v>
          </cell>
          <cell r="S2428">
            <v>1</v>
          </cell>
        </row>
        <row r="2429">
          <cell r="C2429">
            <v>242.09999999999053</v>
          </cell>
          <cell r="D2429">
            <v>1</v>
          </cell>
          <cell r="F2429">
            <v>0</v>
          </cell>
          <cell r="G2429">
            <v>0</v>
          </cell>
          <cell r="H2429">
            <v>0</v>
          </cell>
          <cell r="I2429">
            <v>0</v>
          </cell>
          <cell r="J2429">
            <v>0</v>
          </cell>
          <cell r="K2429">
            <v>0</v>
          </cell>
          <cell r="L2429">
            <v>0</v>
          </cell>
          <cell r="M2429">
            <v>0</v>
          </cell>
          <cell r="N2429">
            <v>0</v>
          </cell>
          <cell r="O2429">
            <v>99999.999999999971</v>
          </cell>
          <cell r="Q2429">
            <v>99999.999999999971</v>
          </cell>
          <cell r="R2429">
            <v>0</v>
          </cell>
          <cell r="S2429">
            <v>1</v>
          </cell>
        </row>
        <row r="2430">
          <cell r="C2430">
            <v>242.19999999999052</v>
          </cell>
          <cell r="D2430">
            <v>1</v>
          </cell>
          <cell r="F2430">
            <v>0</v>
          </cell>
          <cell r="G2430">
            <v>0</v>
          </cell>
          <cell r="H2430">
            <v>0</v>
          </cell>
          <cell r="I2430">
            <v>0</v>
          </cell>
          <cell r="J2430">
            <v>0</v>
          </cell>
          <cell r="K2430">
            <v>0</v>
          </cell>
          <cell r="L2430">
            <v>0</v>
          </cell>
          <cell r="M2430">
            <v>0</v>
          </cell>
          <cell r="N2430">
            <v>0</v>
          </cell>
          <cell r="O2430">
            <v>99999.999999999971</v>
          </cell>
          <cell r="Q2430">
            <v>99999.999999999971</v>
          </cell>
          <cell r="R2430">
            <v>0</v>
          </cell>
          <cell r="S2430">
            <v>1</v>
          </cell>
        </row>
        <row r="2431">
          <cell r="C2431">
            <v>242.29999999999052</v>
          </cell>
          <cell r="D2431">
            <v>1</v>
          </cell>
          <cell r="F2431">
            <v>0</v>
          </cell>
          <cell r="G2431">
            <v>0</v>
          </cell>
          <cell r="H2431">
            <v>0</v>
          </cell>
          <cell r="I2431">
            <v>0</v>
          </cell>
          <cell r="J2431">
            <v>0</v>
          </cell>
          <cell r="K2431">
            <v>0</v>
          </cell>
          <cell r="L2431">
            <v>0</v>
          </cell>
          <cell r="M2431">
            <v>0</v>
          </cell>
          <cell r="N2431">
            <v>0</v>
          </cell>
          <cell r="O2431">
            <v>99999.999999999971</v>
          </cell>
          <cell r="Q2431">
            <v>99999.999999999971</v>
          </cell>
          <cell r="R2431">
            <v>0</v>
          </cell>
          <cell r="S2431">
            <v>1</v>
          </cell>
        </row>
        <row r="2432">
          <cell r="C2432">
            <v>242.39999999999051</v>
          </cell>
          <cell r="D2432">
            <v>1</v>
          </cell>
          <cell r="F2432">
            <v>0</v>
          </cell>
          <cell r="G2432">
            <v>0</v>
          </cell>
          <cell r="H2432">
            <v>0</v>
          </cell>
          <cell r="I2432">
            <v>0</v>
          </cell>
          <cell r="J2432">
            <v>0</v>
          </cell>
          <cell r="K2432">
            <v>0</v>
          </cell>
          <cell r="L2432">
            <v>0</v>
          </cell>
          <cell r="M2432">
            <v>0</v>
          </cell>
          <cell r="N2432">
            <v>0</v>
          </cell>
          <cell r="O2432">
            <v>99999.999999999971</v>
          </cell>
          <cell r="Q2432">
            <v>99999.999999999971</v>
          </cell>
          <cell r="R2432">
            <v>0</v>
          </cell>
          <cell r="S2432">
            <v>1</v>
          </cell>
        </row>
        <row r="2433">
          <cell r="C2433">
            <v>242.49999999999051</v>
          </cell>
          <cell r="D2433">
            <v>1</v>
          </cell>
          <cell r="F2433">
            <v>0</v>
          </cell>
          <cell r="G2433">
            <v>0</v>
          </cell>
          <cell r="H2433">
            <v>0</v>
          </cell>
          <cell r="I2433">
            <v>0</v>
          </cell>
          <cell r="J2433">
            <v>0</v>
          </cell>
          <cell r="K2433">
            <v>0</v>
          </cell>
          <cell r="L2433">
            <v>0</v>
          </cell>
          <cell r="M2433">
            <v>0</v>
          </cell>
          <cell r="N2433">
            <v>0</v>
          </cell>
          <cell r="O2433">
            <v>99999.999999999971</v>
          </cell>
          <cell r="Q2433">
            <v>99999.999999999971</v>
          </cell>
          <cell r="R2433">
            <v>0</v>
          </cell>
          <cell r="S2433">
            <v>1</v>
          </cell>
        </row>
        <row r="2434">
          <cell r="C2434">
            <v>242.5999999999905</v>
          </cell>
          <cell r="D2434">
            <v>1</v>
          </cell>
          <cell r="F2434">
            <v>0</v>
          </cell>
          <cell r="G2434">
            <v>0</v>
          </cell>
          <cell r="H2434">
            <v>0</v>
          </cell>
          <cell r="I2434">
            <v>0</v>
          </cell>
          <cell r="J2434">
            <v>0</v>
          </cell>
          <cell r="K2434">
            <v>0</v>
          </cell>
          <cell r="L2434">
            <v>0</v>
          </cell>
          <cell r="M2434">
            <v>0</v>
          </cell>
          <cell r="N2434">
            <v>0</v>
          </cell>
          <cell r="O2434">
            <v>99999.999999999971</v>
          </cell>
          <cell r="Q2434">
            <v>99999.999999999971</v>
          </cell>
          <cell r="R2434">
            <v>0</v>
          </cell>
          <cell r="S2434">
            <v>1</v>
          </cell>
        </row>
        <row r="2435">
          <cell r="C2435">
            <v>242.6999999999905</v>
          </cell>
          <cell r="D2435">
            <v>1</v>
          </cell>
          <cell r="F2435">
            <v>0</v>
          </cell>
          <cell r="G2435">
            <v>0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  <cell r="L2435">
            <v>0</v>
          </cell>
          <cell r="M2435">
            <v>0</v>
          </cell>
          <cell r="N2435">
            <v>0</v>
          </cell>
          <cell r="O2435">
            <v>99999.999999999971</v>
          </cell>
          <cell r="Q2435">
            <v>99999.999999999971</v>
          </cell>
          <cell r="R2435">
            <v>0</v>
          </cell>
          <cell r="S2435">
            <v>1</v>
          </cell>
        </row>
        <row r="2436">
          <cell r="C2436">
            <v>242.79999999999049</v>
          </cell>
          <cell r="D2436">
            <v>1</v>
          </cell>
          <cell r="F2436">
            <v>0</v>
          </cell>
          <cell r="G2436">
            <v>0</v>
          </cell>
          <cell r="H2436">
            <v>0</v>
          </cell>
          <cell r="I2436">
            <v>0</v>
          </cell>
          <cell r="J2436">
            <v>0</v>
          </cell>
          <cell r="K2436">
            <v>0</v>
          </cell>
          <cell r="L2436">
            <v>0</v>
          </cell>
          <cell r="M2436">
            <v>0</v>
          </cell>
          <cell r="N2436">
            <v>0</v>
          </cell>
          <cell r="O2436">
            <v>99999.999999999971</v>
          </cell>
          <cell r="Q2436">
            <v>99999.999999999971</v>
          </cell>
          <cell r="R2436">
            <v>0</v>
          </cell>
          <cell r="S2436">
            <v>1</v>
          </cell>
        </row>
        <row r="2437">
          <cell r="C2437">
            <v>242.89999999999048</v>
          </cell>
          <cell r="D2437">
            <v>1</v>
          </cell>
          <cell r="F2437">
            <v>0</v>
          </cell>
          <cell r="G2437">
            <v>0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</v>
          </cell>
          <cell r="M2437">
            <v>0</v>
          </cell>
          <cell r="N2437">
            <v>0</v>
          </cell>
          <cell r="O2437">
            <v>99999.999999999971</v>
          </cell>
          <cell r="Q2437">
            <v>99999.999999999971</v>
          </cell>
          <cell r="R2437">
            <v>0</v>
          </cell>
          <cell r="S2437">
            <v>1</v>
          </cell>
        </row>
        <row r="2438">
          <cell r="C2438">
            <v>242.99999999999048</v>
          </cell>
          <cell r="D2438">
            <v>1</v>
          </cell>
          <cell r="F2438">
            <v>0</v>
          </cell>
          <cell r="G2438">
            <v>0</v>
          </cell>
          <cell r="H2438">
            <v>0</v>
          </cell>
          <cell r="I2438">
            <v>0</v>
          </cell>
          <cell r="J2438">
            <v>0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99999.999999999971</v>
          </cell>
          <cell r="Q2438">
            <v>99999.999999999971</v>
          </cell>
          <cell r="R2438">
            <v>0</v>
          </cell>
          <cell r="S2438">
            <v>1</v>
          </cell>
        </row>
        <row r="2439">
          <cell r="C2439">
            <v>243.09999999999047</v>
          </cell>
          <cell r="D2439">
            <v>1</v>
          </cell>
          <cell r="F2439">
            <v>0</v>
          </cell>
          <cell r="G2439">
            <v>0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0</v>
          </cell>
          <cell r="M2439">
            <v>0</v>
          </cell>
          <cell r="N2439">
            <v>0</v>
          </cell>
          <cell r="O2439">
            <v>99999.999999999971</v>
          </cell>
          <cell r="Q2439">
            <v>99999.999999999971</v>
          </cell>
          <cell r="R2439">
            <v>0</v>
          </cell>
          <cell r="S2439">
            <v>1</v>
          </cell>
        </row>
        <row r="2440">
          <cell r="C2440">
            <v>243.19999999999047</v>
          </cell>
          <cell r="D2440">
            <v>1</v>
          </cell>
          <cell r="F2440">
            <v>0</v>
          </cell>
          <cell r="G2440">
            <v>0</v>
          </cell>
          <cell r="H2440">
            <v>0</v>
          </cell>
          <cell r="I2440">
            <v>0</v>
          </cell>
          <cell r="J2440">
            <v>0</v>
          </cell>
          <cell r="K2440">
            <v>0</v>
          </cell>
          <cell r="L2440">
            <v>0</v>
          </cell>
          <cell r="M2440">
            <v>0</v>
          </cell>
          <cell r="N2440">
            <v>0</v>
          </cell>
          <cell r="O2440">
            <v>99999.999999999971</v>
          </cell>
          <cell r="Q2440">
            <v>99999.999999999971</v>
          </cell>
          <cell r="R2440">
            <v>0</v>
          </cell>
          <cell r="S2440">
            <v>1</v>
          </cell>
        </row>
        <row r="2441">
          <cell r="C2441">
            <v>243.29999999999046</v>
          </cell>
          <cell r="D2441">
            <v>1</v>
          </cell>
          <cell r="F2441">
            <v>0</v>
          </cell>
          <cell r="G2441">
            <v>0</v>
          </cell>
          <cell r="H2441">
            <v>0</v>
          </cell>
          <cell r="I2441">
            <v>0</v>
          </cell>
          <cell r="J2441">
            <v>0</v>
          </cell>
          <cell r="K2441">
            <v>0</v>
          </cell>
          <cell r="L2441">
            <v>0</v>
          </cell>
          <cell r="M2441">
            <v>0</v>
          </cell>
          <cell r="N2441">
            <v>0</v>
          </cell>
          <cell r="O2441">
            <v>99999.999999999971</v>
          </cell>
          <cell r="Q2441">
            <v>99999.999999999971</v>
          </cell>
          <cell r="R2441">
            <v>0</v>
          </cell>
          <cell r="S2441">
            <v>1</v>
          </cell>
        </row>
        <row r="2442">
          <cell r="C2442">
            <v>243.39999999999046</v>
          </cell>
          <cell r="D2442">
            <v>1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99999.999999999971</v>
          </cell>
          <cell r="Q2442">
            <v>99999.999999999971</v>
          </cell>
          <cell r="R2442">
            <v>0</v>
          </cell>
          <cell r="S2442">
            <v>1</v>
          </cell>
        </row>
        <row r="2443">
          <cell r="C2443">
            <v>243.49999999999045</v>
          </cell>
          <cell r="D2443">
            <v>1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99999.999999999971</v>
          </cell>
          <cell r="Q2443">
            <v>99999.999999999971</v>
          </cell>
          <cell r="R2443">
            <v>0</v>
          </cell>
          <cell r="S2443">
            <v>1</v>
          </cell>
        </row>
        <row r="2444">
          <cell r="C2444">
            <v>243.59999999999044</v>
          </cell>
          <cell r="D2444">
            <v>1</v>
          </cell>
          <cell r="F2444">
            <v>0</v>
          </cell>
          <cell r="G2444">
            <v>0</v>
          </cell>
          <cell r="H2444">
            <v>0</v>
          </cell>
          <cell r="I2444">
            <v>0</v>
          </cell>
          <cell r="J2444">
            <v>0</v>
          </cell>
          <cell r="K2444">
            <v>0</v>
          </cell>
          <cell r="L2444">
            <v>0</v>
          </cell>
          <cell r="M2444">
            <v>0</v>
          </cell>
          <cell r="N2444">
            <v>0</v>
          </cell>
          <cell r="O2444">
            <v>99999.999999999971</v>
          </cell>
          <cell r="Q2444">
            <v>99999.999999999971</v>
          </cell>
          <cell r="R2444">
            <v>0</v>
          </cell>
          <cell r="S2444">
            <v>1</v>
          </cell>
        </row>
        <row r="2445">
          <cell r="C2445">
            <v>243.69999999999044</v>
          </cell>
          <cell r="D2445">
            <v>1</v>
          </cell>
          <cell r="F2445">
            <v>0</v>
          </cell>
          <cell r="G2445">
            <v>0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99999.999999999971</v>
          </cell>
          <cell r="Q2445">
            <v>99999.999999999971</v>
          </cell>
          <cell r="R2445">
            <v>0</v>
          </cell>
          <cell r="S2445">
            <v>1</v>
          </cell>
        </row>
        <row r="2446">
          <cell r="C2446">
            <v>243.79999999999043</v>
          </cell>
          <cell r="D2446">
            <v>1</v>
          </cell>
          <cell r="F2446">
            <v>0</v>
          </cell>
          <cell r="G2446">
            <v>0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  <cell r="L2446">
            <v>0</v>
          </cell>
          <cell r="M2446">
            <v>0</v>
          </cell>
          <cell r="N2446">
            <v>0</v>
          </cell>
          <cell r="O2446">
            <v>99999.999999999971</v>
          </cell>
          <cell r="Q2446">
            <v>99999.999999999971</v>
          </cell>
          <cell r="R2446">
            <v>0</v>
          </cell>
          <cell r="S2446">
            <v>1</v>
          </cell>
        </row>
        <row r="2447">
          <cell r="C2447">
            <v>243.89999999999043</v>
          </cell>
          <cell r="D2447">
            <v>1</v>
          </cell>
          <cell r="F2447">
            <v>0</v>
          </cell>
          <cell r="G2447">
            <v>0</v>
          </cell>
          <cell r="H2447">
            <v>0</v>
          </cell>
          <cell r="I2447">
            <v>0</v>
          </cell>
          <cell r="J2447">
            <v>0</v>
          </cell>
          <cell r="K2447">
            <v>0</v>
          </cell>
          <cell r="L2447">
            <v>0</v>
          </cell>
          <cell r="M2447">
            <v>0</v>
          </cell>
          <cell r="N2447">
            <v>0</v>
          </cell>
          <cell r="O2447">
            <v>99999.999999999971</v>
          </cell>
          <cell r="Q2447">
            <v>99999.999999999971</v>
          </cell>
          <cell r="R2447">
            <v>0</v>
          </cell>
          <cell r="S2447">
            <v>1</v>
          </cell>
        </row>
        <row r="2448">
          <cell r="C2448">
            <v>243.99999999999042</v>
          </cell>
          <cell r="D2448">
            <v>1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99999.999999999971</v>
          </cell>
          <cell r="Q2448">
            <v>99999.999999999971</v>
          </cell>
          <cell r="R2448">
            <v>0</v>
          </cell>
          <cell r="S2448">
            <v>1</v>
          </cell>
        </row>
        <row r="2449">
          <cell r="C2449">
            <v>244.09999999999042</v>
          </cell>
          <cell r="D2449">
            <v>1</v>
          </cell>
          <cell r="F2449">
            <v>0</v>
          </cell>
          <cell r="G2449">
            <v>0</v>
          </cell>
          <cell r="H2449">
            <v>0</v>
          </cell>
          <cell r="I2449">
            <v>0</v>
          </cell>
          <cell r="J2449">
            <v>0</v>
          </cell>
          <cell r="K2449">
            <v>0</v>
          </cell>
          <cell r="L2449">
            <v>0</v>
          </cell>
          <cell r="M2449">
            <v>0</v>
          </cell>
          <cell r="N2449">
            <v>0</v>
          </cell>
          <cell r="O2449">
            <v>99999.999999999971</v>
          </cell>
          <cell r="Q2449">
            <v>99999.999999999971</v>
          </cell>
          <cell r="R2449">
            <v>0</v>
          </cell>
          <cell r="S2449">
            <v>1</v>
          </cell>
        </row>
        <row r="2450">
          <cell r="C2450">
            <v>244.19999999999041</v>
          </cell>
          <cell r="D2450">
            <v>1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99999.999999999971</v>
          </cell>
          <cell r="Q2450">
            <v>99999.999999999971</v>
          </cell>
          <cell r="R2450">
            <v>0</v>
          </cell>
          <cell r="S2450">
            <v>1</v>
          </cell>
        </row>
        <row r="2451">
          <cell r="C2451">
            <v>244.2999999999904</v>
          </cell>
          <cell r="D2451">
            <v>1</v>
          </cell>
          <cell r="F2451">
            <v>0</v>
          </cell>
          <cell r="G2451">
            <v>0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  <cell r="L2451">
            <v>0</v>
          </cell>
          <cell r="M2451">
            <v>0</v>
          </cell>
          <cell r="N2451">
            <v>0</v>
          </cell>
          <cell r="O2451">
            <v>99999.999999999971</v>
          </cell>
          <cell r="Q2451">
            <v>99999.999999999971</v>
          </cell>
          <cell r="R2451">
            <v>0</v>
          </cell>
          <cell r="S2451">
            <v>1</v>
          </cell>
        </row>
        <row r="2452">
          <cell r="C2452">
            <v>244.3999999999904</v>
          </cell>
          <cell r="D2452">
            <v>1</v>
          </cell>
          <cell r="F2452">
            <v>0</v>
          </cell>
          <cell r="G2452">
            <v>0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0</v>
          </cell>
          <cell r="M2452">
            <v>0</v>
          </cell>
          <cell r="N2452">
            <v>0</v>
          </cell>
          <cell r="O2452">
            <v>99999.999999999971</v>
          </cell>
          <cell r="Q2452">
            <v>99999.999999999971</v>
          </cell>
          <cell r="R2452">
            <v>0</v>
          </cell>
          <cell r="S2452">
            <v>1</v>
          </cell>
        </row>
        <row r="2453">
          <cell r="C2453">
            <v>244.49999999999039</v>
          </cell>
          <cell r="D2453">
            <v>1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99999.999999999971</v>
          </cell>
          <cell r="Q2453">
            <v>99999.999999999971</v>
          </cell>
          <cell r="R2453">
            <v>0</v>
          </cell>
          <cell r="S2453">
            <v>1</v>
          </cell>
        </row>
        <row r="2454">
          <cell r="C2454">
            <v>244.59999999999039</v>
          </cell>
          <cell r="D2454">
            <v>1</v>
          </cell>
          <cell r="F2454">
            <v>0</v>
          </cell>
          <cell r="G2454">
            <v>0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</v>
          </cell>
          <cell r="M2454">
            <v>0</v>
          </cell>
          <cell r="N2454">
            <v>0</v>
          </cell>
          <cell r="O2454">
            <v>99999.999999999971</v>
          </cell>
          <cell r="Q2454">
            <v>99999.999999999971</v>
          </cell>
          <cell r="R2454">
            <v>0</v>
          </cell>
          <cell r="S2454">
            <v>1</v>
          </cell>
        </row>
        <row r="2455">
          <cell r="C2455">
            <v>244.69999999999038</v>
          </cell>
          <cell r="D2455">
            <v>1</v>
          </cell>
          <cell r="F2455">
            <v>0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0</v>
          </cell>
          <cell r="M2455">
            <v>0</v>
          </cell>
          <cell r="N2455">
            <v>0</v>
          </cell>
          <cell r="O2455">
            <v>99999.999999999971</v>
          </cell>
          <cell r="Q2455">
            <v>99999.999999999971</v>
          </cell>
          <cell r="R2455">
            <v>0</v>
          </cell>
          <cell r="S2455">
            <v>1</v>
          </cell>
        </row>
        <row r="2456">
          <cell r="C2456">
            <v>244.79999999999038</v>
          </cell>
          <cell r="D2456">
            <v>1</v>
          </cell>
          <cell r="F2456">
            <v>0</v>
          </cell>
          <cell r="G2456">
            <v>0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0</v>
          </cell>
          <cell r="M2456">
            <v>0</v>
          </cell>
          <cell r="N2456">
            <v>0</v>
          </cell>
          <cell r="O2456">
            <v>99999.999999999971</v>
          </cell>
          <cell r="Q2456">
            <v>99999.999999999971</v>
          </cell>
          <cell r="R2456">
            <v>0</v>
          </cell>
          <cell r="S2456">
            <v>1</v>
          </cell>
        </row>
        <row r="2457">
          <cell r="C2457">
            <v>244.89999999999037</v>
          </cell>
          <cell r="D2457">
            <v>1</v>
          </cell>
          <cell r="F2457">
            <v>0</v>
          </cell>
          <cell r="G2457">
            <v>0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  <cell r="L2457">
            <v>0</v>
          </cell>
          <cell r="M2457">
            <v>0</v>
          </cell>
          <cell r="N2457">
            <v>0</v>
          </cell>
          <cell r="O2457">
            <v>99999.999999999971</v>
          </cell>
          <cell r="Q2457">
            <v>99999.999999999971</v>
          </cell>
          <cell r="R2457">
            <v>0</v>
          </cell>
          <cell r="S2457">
            <v>1</v>
          </cell>
        </row>
        <row r="2458">
          <cell r="C2458">
            <v>244.99999999999037</v>
          </cell>
          <cell r="D2458">
            <v>1</v>
          </cell>
          <cell r="F2458">
            <v>0</v>
          </cell>
          <cell r="G2458">
            <v>0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  <cell r="L2458">
            <v>0</v>
          </cell>
          <cell r="M2458">
            <v>0</v>
          </cell>
          <cell r="N2458">
            <v>0</v>
          </cell>
          <cell r="O2458">
            <v>99999.999999999971</v>
          </cell>
          <cell r="Q2458">
            <v>99999.999999999971</v>
          </cell>
          <cell r="R2458">
            <v>0</v>
          </cell>
          <cell r="S2458">
            <v>1</v>
          </cell>
        </row>
        <row r="2459">
          <cell r="C2459">
            <v>245.09999999999036</v>
          </cell>
          <cell r="D2459">
            <v>1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99999.999999999971</v>
          </cell>
          <cell r="Q2459">
            <v>99999.999999999971</v>
          </cell>
          <cell r="R2459">
            <v>0</v>
          </cell>
          <cell r="S2459">
            <v>1</v>
          </cell>
        </row>
        <row r="2460">
          <cell r="C2460">
            <v>245.19999999999035</v>
          </cell>
          <cell r="D2460">
            <v>1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99999.999999999971</v>
          </cell>
          <cell r="Q2460">
            <v>99999.999999999971</v>
          </cell>
          <cell r="R2460">
            <v>0</v>
          </cell>
          <cell r="S2460">
            <v>1</v>
          </cell>
        </row>
        <row r="2461">
          <cell r="C2461">
            <v>245.29999999999035</v>
          </cell>
          <cell r="D2461">
            <v>1</v>
          </cell>
          <cell r="F2461">
            <v>0</v>
          </cell>
          <cell r="G2461">
            <v>0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0</v>
          </cell>
          <cell r="M2461">
            <v>0</v>
          </cell>
          <cell r="N2461">
            <v>0</v>
          </cell>
          <cell r="O2461">
            <v>99999.999999999971</v>
          </cell>
          <cell r="Q2461">
            <v>99999.999999999971</v>
          </cell>
          <cell r="R2461">
            <v>0</v>
          </cell>
          <cell r="S2461">
            <v>1</v>
          </cell>
        </row>
        <row r="2462">
          <cell r="C2462">
            <v>245.39999999999034</v>
          </cell>
          <cell r="D2462">
            <v>1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99999.999999999971</v>
          </cell>
          <cell r="Q2462">
            <v>99999.999999999971</v>
          </cell>
          <cell r="R2462">
            <v>0</v>
          </cell>
          <cell r="S2462">
            <v>1</v>
          </cell>
        </row>
        <row r="2463">
          <cell r="C2463">
            <v>245.49999999999034</v>
          </cell>
          <cell r="D2463">
            <v>1</v>
          </cell>
          <cell r="F2463">
            <v>0</v>
          </cell>
          <cell r="G2463">
            <v>0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0</v>
          </cell>
          <cell r="M2463">
            <v>0</v>
          </cell>
          <cell r="N2463">
            <v>0</v>
          </cell>
          <cell r="O2463">
            <v>99999.999999999971</v>
          </cell>
          <cell r="Q2463">
            <v>99999.999999999971</v>
          </cell>
          <cell r="R2463">
            <v>0</v>
          </cell>
          <cell r="S2463">
            <v>1</v>
          </cell>
        </row>
        <row r="2464">
          <cell r="C2464">
            <v>245.59999999999033</v>
          </cell>
          <cell r="D2464">
            <v>1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99999.999999999971</v>
          </cell>
          <cell r="Q2464">
            <v>99999.999999999971</v>
          </cell>
          <cell r="R2464">
            <v>0</v>
          </cell>
          <cell r="S2464">
            <v>1</v>
          </cell>
        </row>
        <row r="2465">
          <cell r="C2465">
            <v>245.69999999999033</v>
          </cell>
          <cell r="D2465">
            <v>1</v>
          </cell>
          <cell r="F2465">
            <v>0</v>
          </cell>
          <cell r="G2465">
            <v>0</v>
          </cell>
          <cell r="H2465">
            <v>0</v>
          </cell>
          <cell r="I2465">
            <v>0</v>
          </cell>
          <cell r="J2465">
            <v>0</v>
          </cell>
          <cell r="K2465">
            <v>0</v>
          </cell>
          <cell r="L2465">
            <v>0</v>
          </cell>
          <cell r="M2465">
            <v>0</v>
          </cell>
          <cell r="N2465">
            <v>0</v>
          </cell>
          <cell r="O2465">
            <v>99999.999999999971</v>
          </cell>
          <cell r="Q2465">
            <v>99999.999999999971</v>
          </cell>
          <cell r="R2465">
            <v>0</v>
          </cell>
          <cell r="S2465">
            <v>1</v>
          </cell>
        </row>
        <row r="2466">
          <cell r="C2466">
            <v>245.79999999999032</v>
          </cell>
          <cell r="D2466">
            <v>1</v>
          </cell>
          <cell r="F2466">
            <v>0</v>
          </cell>
          <cell r="G2466">
            <v>0</v>
          </cell>
          <cell r="H2466">
            <v>0</v>
          </cell>
          <cell r="I2466">
            <v>0</v>
          </cell>
          <cell r="J2466">
            <v>0</v>
          </cell>
          <cell r="K2466">
            <v>0</v>
          </cell>
          <cell r="L2466">
            <v>0</v>
          </cell>
          <cell r="M2466">
            <v>0</v>
          </cell>
          <cell r="N2466">
            <v>0</v>
          </cell>
          <cell r="O2466">
            <v>99999.999999999971</v>
          </cell>
          <cell r="Q2466">
            <v>99999.999999999971</v>
          </cell>
          <cell r="R2466">
            <v>0</v>
          </cell>
          <cell r="S2466">
            <v>1</v>
          </cell>
        </row>
        <row r="2467">
          <cell r="C2467">
            <v>245.89999999999031</v>
          </cell>
          <cell r="D2467">
            <v>1</v>
          </cell>
          <cell r="F2467">
            <v>0</v>
          </cell>
          <cell r="G2467">
            <v>0</v>
          </cell>
          <cell r="H2467">
            <v>0</v>
          </cell>
          <cell r="I2467">
            <v>0</v>
          </cell>
          <cell r="J2467">
            <v>0</v>
          </cell>
          <cell r="K2467">
            <v>0</v>
          </cell>
          <cell r="L2467">
            <v>0</v>
          </cell>
          <cell r="M2467">
            <v>0</v>
          </cell>
          <cell r="N2467">
            <v>0</v>
          </cell>
          <cell r="O2467">
            <v>99999.999999999971</v>
          </cell>
          <cell r="Q2467">
            <v>99999.999999999971</v>
          </cell>
          <cell r="R2467">
            <v>0</v>
          </cell>
          <cell r="S2467">
            <v>1</v>
          </cell>
        </row>
        <row r="2468">
          <cell r="C2468">
            <v>245.99999999999031</v>
          </cell>
          <cell r="D2468">
            <v>1</v>
          </cell>
          <cell r="F2468">
            <v>0</v>
          </cell>
          <cell r="G2468">
            <v>0</v>
          </cell>
          <cell r="H2468">
            <v>0</v>
          </cell>
          <cell r="I2468">
            <v>0</v>
          </cell>
          <cell r="J2468">
            <v>0</v>
          </cell>
          <cell r="K2468">
            <v>0</v>
          </cell>
          <cell r="L2468">
            <v>0</v>
          </cell>
          <cell r="M2468">
            <v>0</v>
          </cell>
          <cell r="N2468">
            <v>0</v>
          </cell>
          <cell r="O2468">
            <v>99999.999999999971</v>
          </cell>
          <cell r="Q2468">
            <v>99999.999999999971</v>
          </cell>
          <cell r="R2468">
            <v>0</v>
          </cell>
          <cell r="S2468">
            <v>1</v>
          </cell>
        </row>
        <row r="2469">
          <cell r="C2469">
            <v>246.0999999999903</v>
          </cell>
          <cell r="D2469">
            <v>1</v>
          </cell>
          <cell r="F2469">
            <v>0</v>
          </cell>
          <cell r="G2469">
            <v>0</v>
          </cell>
          <cell r="H2469">
            <v>0</v>
          </cell>
          <cell r="I2469">
            <v>0</v>
          </cell>
          <cell r="J2469">
            <v>0</v>
          </cell>
          <cell r="K2469">
            <v>0</v>
          </cell>
          <cell r="L2469">
            <v>0</v>
          </cell>
          <cell r="M2469">
            <v>0</v>
          </cell>
          <cell r="N2469">
            <v>0</v>
          </cell>
          <cell r="O2469">
            <v>99999.999999999971</v>
          </cell>
          <cell r="Q2469">
            <v>99999.999999999971</v>
          </cell>
          <cell r="R2469">
            <v>0</v>
          </cell>
          <cell r="S2469">
            <v>1</v>
          </cell>
        </row>
        <row r="2470">
          <cell r="C2470">
            <v>246.1999999999903</v>
          </cell>
          <cell r="D2470">
            <v>1</v>
          </cell>
          <cell r="F2470">
            <v>0</v>
          </cell>
          <cell r="G2470">
            <v>0</v>
          </cell>
          <cell r="H2470">
            <v>0</v>
          </cell>
          <cell r="I2470">
            <v>0</v>
          </cell>
          <cell r="J2470">
            <v>0</v>
          </cell>
          <cell r="K2470">
            <v>0</v>
          </cell>
          <cell r="L2470">
            <v>0</v>
          </cell>
          <cell r="M2470">
            <v>0</v>
          </cell>
          <cell r="N2470">
            <v>0</v>
          </cell>
          <cell r="O2470">
            <v>99999.999999999971</v>
          </cell>
          <cell r="Q2470">
            <v>99999.999999999971</v>
          </cell>
          <cell r="R2470">
            <v>0</v>
          </cell>
          <cell r="S2470">
            <v>1</v>
          </cell>
        </row>
        <row r="2471">
          <cell r="C2471">
            <v>246.29999999999029</v>
          </cell>
          <cell r="D2471">
            <v>1</v>
          </cell>
          <cell r="F2471">
            <v>0</v>
          </cell>
          <cell r="G2471">
            <v>0</v>
          </cell>
          <cell r="H2471">
            <v>0</v>
          </cell>
          <cell r="I2471">
            <v>0</v>
          </cell>
          <cell r="J2471">
            <v>0</v>
          </cell>
          <cell r="K2471">
            <v>0</v>
          </cell>
          <cell r="L2471">
            <v>0</v>
          </cell>
          <cell r="M2471">
            <v>0</v>
          </cell>
          <cell r="N2471">
            <v>0</v>
          </cell>
          <cell r="O2471">
            <v>99999.999999999971</v>
          </cell>
          <cell r="Q2471">
            <v>99999.999999999971</v>
          </cell>
          <cell r="R2471">
            <v>0</v>
          </cell>
          <cell r="S2471">
            <v>1</v>
          </cell>
        </row>
        <row r="2472">
          <cell r="C2472">
            <v>246.39999999999029</v>
          </cell>
          <cell r="D2472">
            <v>1</v>
          </cell>
          <cell r="F2472">
            <v>0</v>
          </cell>
          <cell r="G2472">
            <v>0</v>
          </cell>
          <cell r="H2472">
            <v>0</v>
          </cell>
          <cell r="I2472">
            <v>0</v>
          </cell>
          <cell r="J2472">
            <v>0</v>
          </cell>
          <cell r="K2472">
            <v>0</v>
          </cell>
          <cell r="L2472">
            <v>0</v>
          </cell>
          <cell r="M2472">
            <v>0</v>
          </cell>
          <cell r="N2472">
            <v>0</v>
          </cell>
          <cell r="O2472">
            <v>99999.999999999971</v>
          </cell>
          <cell r="Q2472">
            <v>99999.999999999971</v>
          </cell>
          <cell r="R2472">
            <v>0</v>
          </cell>
          <cell r="S2472">
            <v>1</v>
          </cell>
        </row>
        <row r="2473">
          <cell r="C2473">
            <v>246.49999999999028</v>
          </cell>
          <cell r="D2473">
            <v>1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99999.999999999971</v>
          </cell>
          <cell r="Q2473">
            <v>99999.999999999971</v>
          </cell>
          <cell r="R2473">
            <v>0</v>
          </cell>
          <cell r="S2473">
            <v>1</v>
          </cell>
        </row>
        <row r="2474">
          <cell r="C2474">
            <v>246.59999999999027</v>
          </cell>
          <cell r="D2474">
            <v>1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0</v>
          </cell>
          <cell r="M2474">
            <v>0</v>
          </cell>
          <cell r="N2474">
            <v>0</v>
          </cell>
          <cell r="O2474">
            <v>99999.999999999971</v>
          </cell>
          <cell r="Q2474">
            <v>99999.999999999971</v>
          </cell>
          <cell r="R2474">
            <v>0</v>
          </cell>
          <cell r="S2474">
            <v>1</v>
          </cell>
        </row>
        <row r="2475">
          <cell r="C2475">
            <v>246.69999999999027</v>
          </cell>
          <cell r="D2475">
            <v>1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99999.999999999971</v>
          </cell>
          <cell r="Q2475">
            <v>99999.999999999971</v>
          </cell>
          <cell r="R2475">
            <v>0</v>
          </cell>
          <cell r="S2475">
            <v>1</v>
          </cell>
        </row>
        <row r="2476">
          <cell r="C2476">
            <v>246.79999999999026</v>
          </cell>
          <cell r="D2476">
            <v>1</v>
          </cell>
          <cell r="F2476">
            <v>0</v>
          </cell>
          <cell r="G2476">
            <v>0</v>
          </cell>
          <cell r="H2476">
            <v>0</v>
          </cell>
          <cell r="I2476">
            <v>0</v>
          </cell>
          <cell r="J2476">
            <v>0</v>
          </cell>
          <cell r="K2476">
            <v>0</v>
          </cell>
          <cell r="L2476">
            <v>0</v>
          </cell>
          <cell r="M2476">
            <v>0</v>
          </cell>
          <cell r="N2476">
            <v>0</v>
          </cell>
          <cell r="O2476">
            <v>99999.999999999971</v>
          </cell>
          <cell r="Q2476">
            <v>99999.999999999971</v>
          </cell>
          <cell r="R2476">
            <v>0</v>
          </cell>
          <cell r="S2476">
            <v>1</v>
          </cell>
        </row>
        <row r="2477">
          <cell r="C2477">
            <v>246.89999999999026</v>
          </cell>
          <cell r="D2477">
            <v>1</v>
          </cell>
          <cell r="F2477">
            <v>0</v>
          </cell>
          <cell r="G2477">
            <v>0</v>
          </cell>
          <cell r="H2477">
            <v>0</v>
          </cell>
          <cell r="I2477">
            <v>0</v>
          </cell>
          <cell r="J2477">
            <v>0</v>
          </cell>
          <cell r="K2477">
            <v>0</v>
          </cell>
          <cell r="L2477">
            <v>0</v>
          </cell>
          <cell r="M2477">
            <v>0</v>
          </cell>
          <cell r="N2477">
            <v>0</v>
          </cell>
          <cell r="O2477">
            <v>99999.999999999971</v>
          </cell>
          <cell r="Q2477">
            <v>99999.999999999971</v>
          </cell>
          <cell r="R2477">
            <v>0</v>
          </cell>
          <cell r="S2477">
            <v>1</v>
          </cell>
        </row>
        <row r="2478">
          <cell r="C2478">
            <v>246.99999999999025</v>
          </cell>
          <cell r="D2478">
            <v>1</v>
          </cell>
          <cell r="F2478">
            <v>0</v>
          </cell>
          <cell r="G2478">
            <v>0</v>
          </cell>
          <cell r="H2478">
            <v>0</v>
          </cell>
          <cell r="I2478">
            <v>0</v>
          </cell>
          <cell r="J2478">
            <v>0</v>
          </cell>
          <cell r="K2478">
            <v>0</v>
          </cell>
          <cell r="L2478">
            <v>0</v>
          </cell>
          <cell r="M2478">
            <v>0</v>
          </cell>
          <cell r="N2478">
            <v>0</v>
          </cell>
          <cell r="O2478">
            <v>99999.999999999971</v>
          </cell>
          <cell r="Q2478">
            <v>99999.999999999971</v>
          </cell>
          <cell r="R2478">
            <v>0</v>
          </cell>
          <cell r="S2478">
            <v>1</v>
          </cell>
        </row>
        <row r="2479">
          <cell r="C2479">
            <v>247.09999999999025</v>
          </cell>
          <cell r="D2479">
            <v>1</v>
          </cell>
          <cell r="F2479">
            <v>0</v>
          </cell>
          <cell r="G2479">
            <v>0</v>
          </cell>
          <cell r="H2479">
            <v>0</v>
          </cell>
          <cell r="I2479">
            <v>0</v>
          </cell>
          <cell r="J2479">
            <v>0</v>
          </cell>
          <cell r="K2479">
            <v>0</v>
          </cell>
          <cell r="L2479">
            <v>0</v>
          </cell>
          <cell r="M2479">
            <v>0</v>
          </cell>
          <cell r="N2479">
            <v>0</v>
          </cell>
          <cell r="O2479">
            <v>99999.999999999971</v>
          </cell>
          <cell r="Q2479">
            <v>99999.999999999971</v>
          </cell>
          <cell r="R2479">
            <v>0</v>
          </cell>
          <cell r="S2479">
            <v>1</v>
          </cell>
        </row>
        <row r="2480">
          <cell r="C2480">
            <v>247.19999999999024</v>
          </cell>
          <cell r="D2480">
            <v>1</v>
          </cell>
          <cell r="F2480">
            <v>0</v>
          </cell>
          <cell r="G2480">
            <v>0</v>
          </cell>
          <cell r="H2480">
            <v>0</v>
          </cell>
          <cell r="I2480">
            <v>0</v>
          </cell>
          <cell r="J2480">
            <v>0</v>
          </cell>
          <cell r="K2480">
            <v>0</v>
          </cell>
          <cell r="L2480">
            <v>0</v>
          </cell>
          <cell r="M2480">
            <v>0</v>
          </cell>
          <cell r="N2480">
            <v>0</v>
          </cell>
          <cell r="O2480">
            <v>99999.999999999971</v>
          </cell>
          <cell r="Q2480">
            <v>99999.999999999971</v>
          </cell>
          <cell r="R2480">
            <v>0</v>
          </cell>
          <cell r="S2480">
            <v>1</v>
          </cell>
        </row>
        <row r="2481">
          <cell r="C2481">
            <v>247.29999999999023</v>
          </cell>
          <cell r="D2481">
            <v>1</v>
          </cell>
          <cell r="F2481">
            <v>0</v>
          </cell>
          <cell r="G2481">
            <v>0</v>
          </cell>
          <cell r="H2481">
            <v>0</v>
          </cell>
          <cell r="I2481">
            <v>0</v>
          </cell>
          <cell r="J2481">
            <v>0</v>
          </cell>
          <cell r="K2481">
            <v>0</v>
          </cell>
          <cell r="L2481">
            <v>0</v>
          </cell>
          <cell r="M2481">
            <v>0</v>
          </cell>
          <cell r="N2481">
            <v>0</v>
          </cell>
          <cell r="O2481">
            <v>99999.999999999971</v>
          </cell>
          <cell r="Q2481">
            <v>99999.999999999971</v>
          </cell>
          <cell r="R2481">
            <v>0</v>
          </cell>
          <cell r="S2481">
            <v>1</v>
          </cell>
        </row>
        <row r="2482">
          <cell r="C2482">
            <v>247.39999999999023</v>
          </cell>
          <cell r="D2482">
            <v>1</v>
          </cell>
          <cell r="F2482">
            <v>0</v>
          </cell>
          <cell r="G2482">
            <v>0</v>
          </cell>
          <cell r="H2482">
            <v>0</v>
          </cell>
          <cell r="I2482">
            <v>0</v>
          </cell>
          <cell r="J2482">
            <v>0</v>
          </cell>
          <cell r="K2482">
            <v>0</v>
          </cell>
          <cell r="L2482">
            <v>0</v>
          </cell>
          <cell r="M2482">
            <v>0</v>
          </cell>
          <cell r="N2482">
            <v>0</v>
          </cell>
          <cell r="O2482">
            <v>99999.999999999971</v>
          </cell>
          <cell r="Q2482">
            <v>99999.999999999971</v>
          </cell>
          <cell r="R2482">
            <v>0</v>
          </cell>
          <cell r="S2482">
            <v>1</v>
          </cell>
        </row>
        <row r="2483">
          <cell r="C2483">
            <v>247.49999999999022</v>
          </cell>
          <cell r="D2483">
            <v>1</v>
          </cell>
          <cell r="F2483">
            <v>0</v>
          </cell>
          <cell r="G2483">
            <v>0</v>
          </cell>
          <cell r="H2483">
            <v>0</v>
          </cell>
          <cell r="I2483">
            <v>0</v>
          </cell>
          <cell r="J2483">
            <v>0</v>
          </cell>
          <cell r="K2483">
            <v>0</v>
          </cell>
          <cell r="L2483">
            <v>0</v>
          </cell>
          <cell r="M2483">
            <v>0</v>
          </cell>
          <cell r="N2483">
            <v>0</v>
          </cell>
          <cell r="O2483">
            <v>99999.999999999971</v>
          </cell>
          <cell r="Q2483">
            <v>99999.999999999971</v>
          </cell>
          <cell r="R2483">
            <v>0</v>
          </cell>
          <cell r="S2483">
            <v>1</v>
          </cell>
        </row>
        <row r="2484">
          <cell r="C2484">
            <v>247.59999999999022</v>
          </cell>
          <cell r="D2484">
            <v>1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99999.999999999971</v>
          </cell>
          <cell r="Q2484">
            <v>99999.999999999971</v>
          </cell>
          <cell r="R2484">
            <v>0</v>
          </cell>
          <cell r="S2484">
            <v>1</v>
          </cell>
        </row>
        <row r="2485">
          <cell r="C2485">
            <v>247.69999999999021</v>
          </cell>
          <cell r="D2485">
            <v>1</v>
          </cell>
          <cell r="F2485">
            <v>0</v>
          </cell>
          <cell r="G2485">
            <v>0</v>
          </cell>
          <cell r="H2485">
            <v>0</v>
          </cell>
          <cell r="I2485">
            <v>0</v>
          </cell>
          <cell r="J2485">
            <v>0</v>
          </cell>
          <cell r="K2485">
            <v>0</v>
          </cell>
          <cell r="L2485">
            <v>0</v>
          </cell>
          <cell r="M2485">
            <v>0</v>
          </cell>
          <cell r="N2485">
            <v>0</v>
          </cell>
          <cell r="O2485">
            <v>99999.999999999971</v>
          </cell>
          <cell r="Q2485">
            <v>99999.999999999971</v>
          </cell>
          <cell r="R2485">
            <v>0</v>
          </cell>
          <cell r="S2485">
            <v>1</v>
          </cell>
        </row>
        <row r="2486">
          <cell r="C2486">
            <v>247.79999999999021</v>
          </cell>
          <cell r="D2486">
            <v>1</v>
          </cell>
          <cell r="F2486">
            <v>0</v>
          </cell>
          <cell r="G2486">
            <v>0</v>
          </cell>
          <cell r="H2486">
            <v>0</v>
          </cell>
          <cell r="I2486">
            <v>0</v>
          </cell>
          <cell r="J2486">
            <v>0</v>
          </cell>
          <cell r="K2486">
            <v>0</v>
          </cell>
          <cell r="L2486">
            <v>0</v>
          </cell>
          <cell r="M2486">
            <v>0</v>
          </cell>
          <cell r="N2486">
            <v>0</v>
          </cell>
          <cell r="O2486">
            <v>99999.999999999971</v>
          </cell>
          <cell r="Q2486">
            <v>99999.999999999971</v>
          </cell>
          <cell r="R2486">
            <v>0</v>
          </cell>
          <cell r="S2486">
            <v>1</v>
          </cell>
        </row>
        <row r="2487">
          <cell r="C2487">
            <v>247.8999999999902</v>
          </cell>
          <cell r="D2487">
            <v>1</v>
          </cell>
          <cell r="F2487">
            <v>0</v>
          </cell>
          <cell r="G2487">
            <v>0</v>
          </cell>
          <cell r="H2487">
            <v>0</v>
          </cell>
          <cell r="I2487">
            <v>0</v>
          </cell>
          <cell r="J2487">
            <v>0</v>
          </cell>
          <cell r="K2487">
            <v>0</v>
          </cell>
          <cell r="L2487">
            <v>0</v>
          </cell>
          <cell r="M2487">
            <v>0</v>
          </cell>
          <cell r="N2487">
            <v>0</v>
          </cell>
          <cell r="O2487">
            <v>99999.999999999971</v>
          </cell>
          <cell r="Q2487">
            <v>99999.999999999971</v>
          </cell>
          <cell r="R2487">
            <v>0</v>
          </cell>
          <cell r="S2487">
            <v>1</v>
          </cell>
        </row>
        <row r="2488">
          <cell r="C2488">
            <v>247.99999999999019</v>
          </cell>
          <cell r="D2488">
            <v>1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99999.999999999971</v>
          </cell>
          <cell r="Q2488">
            <v>99999.999999999971</v>
          </cell>
          <cell r="R2488">
            <v>0</v>
          </cell>
          <cell r="S2488">
            <v>1</v>
          </cell>
        </row>
        <row r="2489">
          <cell r="C2489">
            <v>248.09999999999019</v>
          </cell>
          <cell r="D2489">
            <v>1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99999.999999999971</v>
          </cell>
          <cell r="Q2489">
            <v>99999.999999999971</v>
          </cell>
          <cell r="R2489">
            <v>0</v>
          </cell>
          <cell r="S2489">
            <v>1</v>
          </cell>
        </row>
        <row r="2490">
          <cell r="C2490">
            <v>248.19999999999018</v>
          </cell>
          <cell r="D2490">
            <v>1</v>
          </cell>
          <cell r="F2490">
            <v>0</v>
          </cell>
          <cell r="G2490">
            <v>0</v>
          </cell>
          <cell r="H2490">
            <v>0</v>
          </cell>
          <cell r="I2490">
            <v>0</v>
          </cell>
          <cell r="J2490">
            <v>0</v>
          </cell>
          <cell r="K2490">
            <v>0</v>
          </cell>
          <cell r="L2490">
            <v>0</v>
          </cell>
          <cell r="M2490">
            <v>0</v>
          </cell>
          <cell r="N2490">
            <v>0</v>
          </cell>
          <cell r="O2490">
            <v>99999.999999999971</v>
          </cell>
          <cell r="Q2490">
            <v>99999.999999999971</v>
          </cell>
          <cell r="R2490">
            <v>0</v>
          </cell>
          <cell r="S2490">
            <v>1</v>
          </cell>
        </row>
        <row r="2491">
          <cell r="C2491">
            <v>248.29999999999018</v>
          </cell>
          <cell r="D2491">
            <v>1</v>
          </cell>
          <cell r="F2491">
            <v>0</v>
          </cell>
          <cell r="G2491">
            <v>0</v>
          </cell>
          <cell r="H2491">
            <v>0</v>
          </cell>
          <cell r="I2491">
            <v>0</v>
          </cell>
          <cell r="J2491">
            <v>0</v>
          </cell>
          <cell r="K2491">
            <v>0</v>
          </cell>
          <cell r="L2491">
            <v>0</v>
          </cell>
          <cell r="M2491">
            <v>0</v>
          </cell>
          <cell r="N2491">
            <v>0</v>
          </cell>
          <cell r="O2491">
            <v>99999.999999999971</v>
          </cell>
          <cell r="Q2491">
            <v>99999.999999999971</v>
          </cell>
          <cell r="R2491">
            <v>0</v>
          </cell>
          <cell r="S2491">
            <v>1</v>
          </cell>
        </row>
        <row r="2492">
          <cell r="C2492">
            <v>248.39999999999017</v>
          </cell>
          <cell r="D2492">
            <v>1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99999.999999999971</v>
          </cell>
          <cell r="Q2492">
            <v>99999.999999999971</v>
          </cell>
          <cell r="R2492">
            <v>0</v>
          </cell>
          <cell r="S2492">
            <v>1</v>
          </cell>
        </row>
        <row r="2493">
          <cell r="C2493">
            <v>248.49999999999017</v>
          </cell>
          <cell r="D2493">
            <v>1</v>
          </cell>
          <cell r="F2493">
            <v>0</v>
          </cell>
          <cell r="G2493">
            <v>0</v>
          </cell>
          <cell r="H2493">
            <v>0</v>
          </cell>
          <cell r="I2493">
            <v>0</v>
          </cell>
          <cell r="J2493">
            <v>0</v>
          </cell>
          <cell r="K2493">
            <v>0</v>
          </cell>
          <cell r="L2493">
            <v>0</v>
          </cell>
          <cell r="M2493">
            <v>0</v>
          </cell>
          <cell r="N2493">
            <v>0</v>
          </cell>
          <cell r="O2493">
            <v>99999.999999999971</v>
          </cell>
          <cell r="Q2493">
            <v>99999.999999999971</v>
          </cell>
          <cell r="R2493">
            <v>0</v>
          </cell>
          <cell r="S2493">
            <v>1</v>
          </cell>
        </row>
        <row r="2494">
          <cell r="C2494">
            <v>248.59999999999016</v>
          </cell>
          <cell r="D2494">
            <v>1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99999.999999999971</v>
          </cell>
          <cell r="Q2494">
            <v>99999.999999999971</v>
          </cell>
          <cell r="R2494">
            <v>0</v>
          </cell>
          <cell r="S2494">
            <v>1</v>
          </cell>
        </row>
        <row r="2495">
          <cell r="C2495">
            <v>248.69999999999015</v>
          </cell>
          <cell r="D2495">
            <v>1</v>
          </cell>
          <cell r="F2495">
            <v>0</v>
          </cell>
          <cell r="G2495">
            <v>0</v>
          </cell>
          <cell r="H2495">
            <v>0</v>
          </cell>
          <cell r="I2495">
            <v>0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99999.999999999971</v>
          </cell>
          <cell r="Q2495">
            <v>99999.999999999971</v>
          </cell>
          <cell r="R2495">
            <v>0</v>
          </cell>
          <cell r="S2495">
            <v>1</v>
          </cell>
        </row>
        <row r="2496">
          <cell r="C2496">
            <v>248.79999999999015</v>
          </cell>
          <cell r="D2496">
            <v>1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0</v>
          </cell>
          <cell r="O2496">
            <v>99999.999999999971</v>
          </cell>
          <cell r="Q2496">
            <v>99999.999999999971</v>
          </cell>
          <cell r="R2496">
            <v>0</v>
          </cell>
          <cell r="S2496">
            <v>1</v>
          </cell>
        </row>
        <row r="2497">
          <cell r="C2497">
            <v>248.89999999999014</v>
          </cell>
          <cell r="D2497">
            <v>1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99999.999999999971</v>
          </cell>
          <cell r="Q2497">
            <v>99999.999999999971</v>
          </cell>
          <cell r="R2497">
            <v>0</v>
          </cell>
          <cell r="S2497">
            <v>1</v>
          </cell>
        </row>
        <row r="2498">
          <cell r="C2498">
            <v>248.99999999999014</v>
          </cell>
          <cell r="D2498">
            <v>1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99999.999999999971</v>
          </cell>
          <cell r="Q2498">
            <v>99999.999999999971</v>
          </cell>
          <cell r="R2498">
            <v>0</v>
          </cell>
          <cell r="S2498">
            <v>1</v>
          </cell>
        </row>
        <row r="2499">
          <cell r="C2499">
            <v>249.09999999999013</v>
          </cell>
          <cell r="D2499">
            <v>1</v>
          </cell>
          <cell r="F2499">
            <v>0</v>
          </cell>
          <cell r="G2499">
            <v>0</v>
          </cell>
          <cell r="H2499">
            <v>0</v>
          </cell>
          <cell r="I2499">
            <v>0</v>
          </cell>
          <cell r="J2499">
            <v>0</v>
          </cell>
          <cell r="K2499">
            <v>0</v>
          </cell>
          <cell r="L2499">
            <v>0</v>
          </cell>
          <cell r="M2499">
            <v>0</v>
          </cell>
          <cell r="N2499">
            <v>0</v>
          </cell>
          <cell r="O2499">
            <v>99999.999999999971</v>
          </cell>
          <cell r="Q2499">
            <v>99999.999999999971</v>
          </cell>
          <cell r="R2499">
            <v>0</v>
          </cell>
          <cell r="S2499">
            <v>1</v>
          </cell>
        </row>
        <row r="2500">
          <cell r="C2500">
            <v>249.19999999999013</v>
          </cell>
          <cell r="D2500">
            <v>1</v>
          </cell>
          <cell r="F2500">
            <v>0</v>
          </cell>
          <cell r="G2500">
            <v>0</v>
          </cell>
          <cell r="H2500">
            <v>0</v>
          </cell>
          <cell r="I2500">
            <v>0</v>
          </cell>
          <cell r="J2500">
            <v>0</v>
          </cell>
          <cell r="K2500">
            <v>0</v>
          </cell>
          <cell r="L2500">
            <v>0</v>
          </cell>
          <cell r="M2500">
            <v>0</v>
          </cell>
          <cell r="N2500">
            <v>0</v>
          </cell>
          <cell r="O2500">
            <v>99999.999999999971</v>
          </cell>
          <cell r="Q2500">
            <v>99999.999999999971</v>
          </cell>
          <cell r="R2500">
            <v>0</v>
          </cell>
          <cell r="S2500">
            <v>1</v>
          </cell>
        </row>
        <row r="2501">
          <cell r="C2501">
            <v>249.29999999999012</v>
          </cell>
          <cell r="D2501">
            <v>1</v>
          </cell>
          <cell r="F2501">
            <v>0</v>
          </cell>
          <cell r="G2501">
            <v>0</v>
          </cell>
          <cell r="H2501">
            <v>0</v>
          </cell>
          <cell r="I2501">
            <v>0</v>
          </cell>
          <cell r="J2501">
            <v>0</v>
          </cell>
          <cell r="K2501">
            <v>0</v>
          </cell>
          <cell r="L2501">
            <v>0</v>
          </cell>
          <cell r="M2501">
            <v>0</v>
          </cell>
          <cell r="N2501">
            <v>0</v>
          </cell>
          <cell r="O2501">
            <v>99999.999999999971</v>
          </cell>
          <cell r="Q2501">
            <v>99999.999999999971</v>
          </cell>
          <cell r="R2501">
            <v>0</v>
          </cell>
          <cell r="S2501">
            <v>1</v>
          </cell>
        </row>
        <row r="2502">
          <cell r="C2502">
            <v>249.39999999999011</v>
          </cell>
          <cell r="D2502">
            <v>1</v>
          </cell>
          <cell r="F2502">
            <v>0</v>
          </cell>
          <cell r="G2502">
            <v>0</v>
          </cell>
          <cell r="H2502">
            <v>0</v>
          </cell>
          <cell r="I2502">
            <v>0</v>
          </cell>
          <cell r="J2502">
            <v>0</v>
          </cell>
          <cell r="K2502">
            <v>0</v>
          </cell>
          <cell r="L2502">
            <v>0</v>
          </cell>
          <cell r="M2502">
            <v>0</v>
          </cell>
          <cell r="N2502">
            <v>0</v>
          </cell>
          <cell r="O2502">
            <v>99999.999999999971</v>
          </cell>
          <cell r="Q2502">
            <v>99999.999999999971</v>
          </cell>
          <cell r="R2502">
            <v>0</v>
          </cell>
          <cell r="S2502">
            <v>1</v>
          </cell>
        </row>
        <row r="2503">
          <cell r="C2503">
            <v>249.49999999999011</v>
          </cell>
          <cell r="D2503">
            <v>1</v>
          </cell>
          <cell r="F2503">
            <v>0</v>
          </cell>
          <cell r="G2503">
            <v>0</v>
          </cell>
          <cell r="H2503">
            <v>0</v>
          </cell>
          <cell r="I2503">
            <v>0</v>
          </cell>
          <cell r="J2503">
            <v>0</v>
          </cell>
          <cell r="K2503">
            <v>0</v>
          </cell>
          <cell r="L2503">
            <v>0</v>
          </cell>
          <cell r="M2503">
            <v>0</v>
          </cell>
          <cell r="N2503">
            <v>0</v>
          </cell>
          <cell r="O2503">
            <v>99999.999999999971</v>
          </cell>
          <cell r="Q2503">
            <v>99999.999999999971</v>
          </cell>
          <cell r="R2503">
            <v>0</v>
          </cell>
          <cell r="S2503">
            <v>1</v>
          </cell>
        </row>
        <row r="2504">
          <cell r="C2504">
            <v>249.5999999999901</v>
          </cell>
          <cell r="D2504">
            <v>1</v>
          </cell>
          <cell r="F2504">
            <v>0</v>
          </cell>
          <cell r="G2504">
            <v>0</v>
          </cell>
          <cell r="H2504">
            <v>0</v>
          </cell>
          <cell r="I2504">
            <v>0</v>
          </cell>
          <cell r="J2504">
            <v>0</v>
          </cell>
          <cell r="K2504">
            <v>0</v>
          </cell>
          <cell r="L2504">
            <v>0</v>
          </cell>
          <cell r="M2504">
            <v>0</v>
          </cell>
          <cell r="N2504">
            <v>0</v>
          </cell>
          <cell r="O2504">
            <v>99999.999999999971</v>
          </cell>
          <cell r="Q2504">
            <v>99999.999999999971</v>
          </cell>
          <cell r="R2504">
            <v>0</v>
          </cell>
          <cell r="S2504">
            <v>1</v>
          </cell>
        </row>
        <row r="2505">
          <cell r="C2505">
            <v>249.6999999999901</v>
          </cell>
          <cell r="D2505">
            <v>1</v>
          </cell>
          <cell r="F2505">
            <v>0</v>
          </cell>
          <cell r="G2505">
            <v>0</v>
          </cell>
          <cell r="H2505">
            <v>0</v>
          </cell>
          <cell r="I2505">
            <v>0</v>
          </cell>
          <cell r="J2505">
            <v>0</v>
          </cell>
          <cell r="K2505">
            <v>0</v>
          </cell>
          <cell r="L2505">
            <v>0</v>
          </cell>
          <cell r="M2505">
            <v>0</v>
          </cell>
          <cell r="N2505">
            <v>0</v>
          </cell>
          <cell r="O2505">
            <v>99999.999999999971</v>
          </cell>
          <cell r="Q2505">
            <v>99999.999999999971</v>
          </cell>
          <cell r="R2505">
            <v>0</v>
          </cell>
          <cell r="S2505">
            <v>1</v>
          </cell>
        </row>
        <row r="2506">
          <cell r="C2506">
            <v>249.79999999999009</v>
          </cell>
          <cell r="D2506">
            <v>1</v>
          </cell>
          <cell r="F2506">
            <v>0</v>
          </cell>
          <cell r="G2506">
            <v>0</v>
          </cell>
          <cell r="H2506">
            <v>0</v>
          </cell>
          <cell r="I2506">
            <v>0</v>
          </cell>
          <cell r="J2506">
            <v>0</v>
          </cell>
          <cell r="K2506">
            <v>0</v>
          </cell>
          <cell r="L2506">
            <v>0</v>
          </cell>
          <cell r="M2506">
            <v>0</v>
          </cell>
          <cell r="N2506">
            <v>0</v>
          </cell>
          <cell r="O2506">
            <v>99999.999999999971</v>
          </cell>
          <cell r="Q2506">
            <v>99999.999999999971</v>
          </cell>
          <cell r="R2506">
            <v>0</v>
          </cell>
          <cell r="S2506">
            <v>1</v>
          </cell>
        </row>
        <row r="2507">
          <cell r="C2507">
            <v>249.89999999999009</v>
          </cell>
          <cell r="D2507">
            <v>1</v>
          </cell>
          <cell r="F2507">
            <v>0</v>
          </cell>
          <cell r="G2507">
            <v>0</v>
          </cell>
          <cell r="H2507">
            <v>0</v>
          </cell>
          <cell r="I2507">
            <v>0</v>
          </cell>
          <cell r="J2507">
            <v>0</v>
          </cell>
          <cell r="K2507">
            <v>0</v>
          </cell>
          <cell r="L2507">
            <v>0</v>
          </cell>
          <cell r="M2507">
            <v>0</v>
          </cell>
          <cell r="N2507">
            <v>0</v>
          </cell>
          <cell r="O2507">
            <v>99999.999999999971</v>
          </cell>
          <cell r="Q2507">
            <v>99999.999999999971</v>
          </cell>
          <cell r="R2507">
            <v>0</v>
          </cell>
          <cell r="S2507">
            <v>1</v>
          </cell>
        </row>
        <row r="2508">
          <cell r="C2508">
            <v>249.99999999999008</v>
          </cell>
          <cell r="D2508">
            <v>1</v>
          </cell>
          <cell r="F2508">
            <v>0</v>
          </cell>
          <cell r="G2508">
            <v>0</v>
          </cell>
          <cell r="H2508">
            <v>0</v>
          </cell>
          <cell r="I2508">
            <v>0</v>
          </cell>
          <cell r="J2508">
            <v>0</v>
          </cell>
          <cell r="K2508">
            <v>0</v>
          </cell>
          <cell r="L2508">
            <v>0</v>
          </cell>
          <cell r="M2508">
            <v>0</v>
          </cell>
          <cell r="N2508">
            <v>0</v>
          </cell>
          <cell r="O2508">
            <v>99999.999999999971</v>
          </cell>
          <cell r="Q2508">
            <v>99999.999999999971</v>
          </cell>
          <cell r="R2508">
            <v>0</v>
          </cell>
          <cell r="S2508">
            <v>1</v>
          </cell>
        </row>
        <row r="2509">
          <cell r="C2509">
            <v>250.09999999999008</v>
          </cell>
          <cell r="D2509">
            <v>1</v>
          </cell>
          <cell r="F2509">
            <v>0</v>
          </cell>
          <cell r="G2509">
            <v>0</v>
          </cell>
          <cell r="H2509">
            <v>0</v>
          </cell>
          <cell r="I2509">
            <v>0</v>
          </cell>
          <cell r="J2509">
            <v>0</v>
          </cell>
          <cell r="K2509">
            <v>0</v>
          </cell>
          <cell r="L2509">
            <v>0</v>
          </cell>
          <cell r="M2509">
            <v>0</v>
          </cell>
          <cell r="N2509">
            <v>0</v>
          </cell>
          <cell r="O2509">
            <v>99999.999999999971</v>
          </cell>
          <cell r="Q2509">
            <v>99999.999999999971</v>
          </cell>
          <cell r="R2509">
            <v>0</v>
          </cell>
          <cell r="S2509">
            <v>1</v>
          </cell>
        </row>
        <row r="2510">
          <cell r="C2510">
            <v>250.19999999999007</v>
          </cell>
          <cell r="D2510">
            <v>1</v>
          </cell>
          <cell r="F2510">
            <v>0</v>
          </cell>
          <cell r="G2510">
            <v>0</v>
          </cell>
          <cell r="H2510">
            <v>0</v>
          </cell>
          <cell r="I2510">
            <v>0</v>
          </cell>
          <cell r="J2510">
            <v>0</v>
          </cell>
          <cell r="K2510">
            <v>0</v>
          </cell>
          <cell r="L2510">
            <v>0</v>
          </cell>
          <cell r="M2510">
            <v>0</v>
          </cell>
          <cell r="N2510">
            <v>0</v>
          </cell>
          <cell r="O2510">
            <v>99999.999999999971</v>
          </cell>
          <cell r="Q2510">
            <v>99999.999999999971</v>
          </cell>
          <cell r="R2510">
            <v>0</v>
          </cell>
          <cell r="S2510">
            <v>1</v>
          </cell>
        </row>
        <row r="2511">
          <cell r="C2511">
            <v>250.29999999999006</v>
          </cell>
          <cell r="D2511">
            <v>1</v>
          </cell>
          <cell r="F2511">
            <v>0</v>
          </cell>
          <cell r="G2511">
            <v>0</v>
          </cell>
          <cell r="H2511">
            <v>0</v>
          </cell>
          <cell r="I2511">
            <v>0</v>
          </cell>
          <cell r="J2511">
            <v>0</v>
          </cell>
          <cell r="K2511">
            <v>0</v>
          </cell>
          <cell r="L2511">
            <v>0</v>
          </cell>
          <cell r="M2511">
            <v>0</v>
          </cell>
          <cell r="N2511">
            <v>0</v>
          </cell>
          <cell r="O2511">
            <v>99999.999999999971</v>
          </cell>
          <cell r="Q2511">
            <v>99999.999999999971</v>
          </cell>
          <cell r="R2511">
            <v>0</v>
          </cell>
          <cell r="S2511">
            <v>1</v>
          </cell>
        </row>
        <row r="2512">
          <cell r="C2512">
            <v>250.39999999999006</v>
          </cell>
          <cell r="D2512">
            <v>1</v>
          </cell>
          <cell r="F2512">
            <v>0</v>
          </cell>
          <cell r="G2512">
            <v>0</v>
          </cell>
          <cell r="H2512">
            <v>0</v>
          </cell>
          <cell r="I2512">
            <v>0</v>
          </cell>
          <cell r="J2512">
            <v>0</v>
          </cell>
          <cell r="K2512">
            <v>0</v>
          </cell>
          <cell r="L2512">
            <v>0</v>
          </cell>
          <cell r="M2512">
            <v>0</v>
          </cell>
          <cell r="N2512">
            <v>0</v>
          </cell>
          <cell r="O2512">
            <v>99999.999999999971</v>
          </cell>
          <cell r="Q2512">
            <v>99999.999999999971</v>
          </cell>
          <cell r="R2512">
            <v>0</v>
          </cell>
          <cell r="S2512">
            <v>1</v>
          </cell>
        </row>
        <row r="2513">
          <cell r="C2513">
            <v>250.49999999999005</v>
          </cell>
          <cell r="D2513">
            <v>1</v>
          </cell>
          <cell r="F2513">
            <v>0</v>
          </cell>
          <cell r="G2513">
            <v>0</v>
          </cell>
          <cell r="H2513">
            <v>0</v>
          </cell>
          <cell r="I2513">
            <v>0</v>
          </cell>
          <cell r="J2513">
            <v>0</v>
          </cell>
          <cell r="K2513">
            <v>0</v>
          </cell>
          <cell r="L2513">
            <v>0</v>
          </cell>
          <cell r="M2513">
            <v>0</v>
          </cell>
          <cell r="N2513">
            <v>0</v>
          </cell>
          <cell r="O2513">
            <v>99999.999999999971</v>
          </cell>
          <cell r="Q2513">
            <v>99999.999999999971</v>
          </cell>
          <cell r="R2513">
            <v>0</v>
          </cell>
          <cell r="S2513">
            <v>1</v>
          </cell>
        </row>
        <row r="2514">
          <cell r="C2514">
            <v>250.59999999999005</v>
          </cell>
          <cell r="D2514">
            <v>1</v>
          </cell>
          <cell r="F2514">
            <v>0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  <cell r="L2514">
            <v>0</v>
          </cell>
          <cell r="M2514">
            <v>0</v>
          </cell>
          <cell r="N2514">
            <v>0</v>
          </cell>
          <cell r="O2514">
            <v>99999.999999999971</v>
          </cell>
          <cell r="Q2514">
            <v>99999.999999999971</v>
          </cell>
          <cell r="R2514">
            <v>0</v>
          </cell>
          <cell r="S2514">
            <v>1</v>
          </cell>
        </row>
        <row r="2515">
          <cell r="C2515">
            <v>250.69999999999004</v>
          </cell>
          <cell r="D2515">
            <v>1</v>
          </cell>
          <cell r="F2515">
            <v>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  <cell r="L2515">
            <v>0</v>
          </cell>
          <cell r="M2515">
            <v>0</v>
          </cell>
          <cell r="N2515">
            <v>0</v>
          </cell>
          <cell r="O2515">
            <v>99999.999999999971</v>
          </cell>
          <cell r="Q2515">
            <v>99999.999999999971</v>
          </cell>
          <cell r="R2515">
            <v>0</v>
          </cell>
          <cell r="S2515">
            <v>1</v>
          </cell>
        </row>
        <row r="2516">
          <cell r="C2516">
            <v>250.79999999999004</v>
          </cell>
          <cell r="D2516">
            <v>1</v>
          </cell>
          <cell r="F2516">
            <v>0</v>
          </cell>
          <cell r="G2516">
            <v>0</v>
          </cell>
          <cell r="H2516">
            <v>0</v>
          </cell>
          <cell r="I2516">
            <v>0</v>
          </cell>
          <cell r="J2516">
            <v>0</v>
          </cell>
          <cell r="K2516">
            <v>0</v>
          </cell>
          <cell r="L2516">
            <v>0</v>
          </cell>
          <cell r="M2516">
            <v>0</v>
          </cell>
          <cell r="N2516">
            <v>0</v>
          </cell>
          <cell r="O2516">
            <v>99999.999999999971</v>
          </cell>
          <cell r="Q2516">
            <v>99999.999999999971</v>
          </cell>
          <cell r="R2516">
            <v>0</v>
          </cell>
          <cell r="S2516">
            <v>1</v>
          </cell>
        </row>
        <row r="2517">
          <cell r="C2517">
            <v>250.89999999999003</v>
          </cell>
          <cell r="D2517">
            <v>1</v>
          </cell>
          <cell r="F2517">
            <v>0</v>
          </cell>
          <cell r="G2517">
            <v>0</v>
          </cell>
          <cell r="H2517">
            <v>0</v>
          </cell>
          <cell r="I2517">
            <v>0</v>
          </cell>
          <cell r="J2517">
            <v>0</v>
          </cell>
          <cell r="K2517">
            <v>0</v>
          </cell>
          <cell r="L2517">
            <v>0</v>
          </cell>
          <cell r="M2517">
            <v>0</v>
          </cell>
          <cell r="N2517">
            <v>0</v>
          </cell>
          <cell r="O2517">
            <v>99999.999999999971</v>
          </cell>
          <cell r="Q2517">
            <v>99999.999999999971</v>
          </cell>
          <cell r="R2517">
            <v>0</v>
          </cell>
          <cell r="S2517">
            <v>1</v>
          </cell>
        </row>
        <row r="2518">
          <cell r="C2518">
            <v>250.99999999999002</v>
          </cell>
          <cell r="D2518">
            <v>1</v>
          </cell>
          <cell r="F2518">
            <v>0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  <cell r="L2518">
            <v>0</v>
          </cell>
          <cell r="M2518">
            <v>0</v>
          </cell>
          <cell r="N2518">
            <v>0</v>
          </cell>
          <cell r="O2518">
            <v>99999.999999999971</v>
          </cell>
          <cell r="Q2518">
            <v>99999.999999999971</v>
          </cell>
          <cell r="R2518">
            <v>0</v>
          </cell>
          <cell r="S2518">
            <v>1</v>
          </cell>
        </row>
        <row r="2519">
          <cell r="C2519">
            <v>251.09999999999002</v>
          </cell>
          <cell r="D2519">
            <v>1</v>
          </cell>
          <cell r="F2519">
            <v>0</v>
          </cell>
          <cell r="G2519">
            <v>0</v>
          </cell>
          <cell r="H2519">
            <v>0</v>
          </cell>
          <cell r="I2519">
            <v>0</v>
          </cell>
          <cell r="J2519">
            <v>0</v>
          </cell>
          <cell r="K2519">
            <v>0</v>
          </cell>
          <cell r="L2519">
            <v>0</v>
          </cell>
          <cell r="M2519">
            <v>0</v>
          </cell>
          <cell r="N2519">
            <v>0</v>
          </cell>
          <cell r="O2519">
            <v>99999.999999999971</v>
          </cell>
          <cell r="Q2519">
            <v>99999.999999999971</v>
          </cell>
          <cell r="R2519">
            <v>0</v>
          </cell>
          <cell r="S2519">
            <v>1</v>
          </cell>
        </row>
        <row r="2520">
          <cell r="C2520">
            <v>251.19999999999001</v>
          </cell>
          <cell r="D2520">
            <v>1</v>
          </cell>
          <cell r="F2520">
            <v>0</v>
          </cell>
          <cell r="G2520">
            <v>0</v>
          </cell>
          <cell r="H2520">
            <v>0</v>
          </cell>
          <cell r="I2520">
            <v>0</v>
          </cell>
          <cell r="J2520">
            <v>0</v>
          </cell>
          <cell r="K2520">
            <v>0</v>
          </cell>
          <cell r="L2520">
            <v>0</v>
          </cell>
          <cell r="M2520">
            <v>0</v>
          </cell>
          <cell r="N2520">
            <v>0</v>
          </cell>
          <cell r="O2520">
            <v>99999.999999999971</v>
          </cell>
          <cell r="Q2520">
            <v>99999.999999999971</v>
          </cell>
          <cell r="R2520">
            <v>0</v>
          </cell>
          <cell r="S2520">
            <v>1</v>
          </cell>
        </row>
        <row r="2521">
          <cell r="C2521">
            <v>251.29999999999001</v>
          </cell>
          <cell r="D2521">
            <v>1</v>
          </cell>
          <cell r="F2521">
            <v>0</v>
          </cell>
          <cell r="G2521">
            <v>0</v>
          </cell>
          <cell r="H2521">
            <v>0</v>
          </cell>
          <cell r="I2521">
            <v>0</v>
          </cell>
          <cell r="J2521">
            <v>0</v>
          </cell>
          <cell r="K2521">
            <v>0</v>
          </cell>
          <cell r="L2521">
            <v>0</v>
          </cell>
          <cell r="M2521">
            <v>0</v>
          </cell>
          <cell r="N2521">
            <v>0</v>
          </cell>
          <cell r="O2521">
            <v>99999.999999999971</v>
          </cell>
          <cell r="Q2521">
            <v>99999.999999999971</v>
          </cell>
          <cell r="R2521">
            <v>0</v>
          </cell>
          <cell r="S2521">
            <v>1</v>
          </cell>
        </row>
        <row r="2522">
          <cell r="C2522">
            <v>251.39999999999</v>
          </cell>
          <cell r="D2522">
            <v>1</v>
          </cell>
          <cell r="F2522">
            <v>0</v>
          </cell>
          <cell r="G2522">
            <v>0</v>
          </cell>
          <cell r="H2522">
            <v>0</v>
          </cell>
          <cell r="I2522">
            <v>0</v>
          </cell>
          <cell r="J2522">
            <v>0</v>
          </cell>
          <cell r="K2522">
            <v>0</v>
          </cell>
          <cell r="L2522">
            <v>0</v>
          </cell>
          <cell r="M2522">
            <v>0</v>
          </cell>
          <cell r="N2522">
            <v>0</v>
          </cell>
          <cell r="O2522">
            <v>99999.999999999971</v>
          </cell>
          <cell r="Q2522">
            <v>99999.999999999971</v>
          </cell>
          <cell r="R2522">
            <v>0</v>
          </cell>
          <cell r="S2522">
            <v>1</v>
          </cell>
        </row>
        <row r="2523">
          <cell r="C2523">
            <v>251.49999999999</v>
          </cell>
          <cell r="D2523">
            <v>1</v>
          </cell>
          <cell r="F2523">
            <v>0</v>
          </cell>
          <cell r="G2523">
            <v>0</v>
          </cell>
          <cell r="H2523">
            <v>0</v>
          </cell>
          <cell r="I2523">
            <v>0</v>
          </cell>
          <cell r="J2523">
            <v>0</v>
          </cell>
          <cell r="K2523">
            <v>0</v>
          </cell>
          <cell r="L2523">
            <v>0</v>
          </cell>
          <cell r="M2523">
            <v>0</v>
          </cell>
          <cell r="N2523">
            <v>0</v>
          </cell>
          <cell r="O2523">
            <v>99999.999999999971</v>
          </cell>
          <cell r="Q2523">
            <v>99999.999999999971</v>
          </cell>
          <cell r="R2523">
            <v>0</v>
          </cell>
          <cell r="S2523">
            <v>1</v>
          </cell>
        </row>
        <row r="2524">
          <cell r="C2524">
            <v>251.59999999998999</v>
          </cell>
          <cell r="D2524">
            <v>1</v>
          </cell>
          <cell r="F2524">
            <v>0</v>
          </cell>
          <cell r="G2524">
            <v>0</v>
          </cell>
          <cell r="H2524">
            <v>0</v>
          </cell>
          <cell r="I2524">
            <v>0</v>
          </cell>
          <cell r="J2524">
            <v>0</v>
          </cell>
          <cell r="K2524">
            <v>0</v>
          </cell>
          <cell r="L2524">
            <v>0</v>
          </cell>
          <cell r="M2524">
            <v>0</v>
          </cell>
          <cell r="N2524">
            <v>0</v>
          </cell>
          <cell r="O2524">
            <v>99999.999999999971</v>
          </cell>
          <cell r="Q2524">
            <v>99999.999999999971</v>
          </cell>
          <cell r="R2524">
            <v>0</v>
          </cell>
          <cell r="S2524">
            <v>1</v>
          </cell>
        </row>
        <row r="2525">
          <cell r="C2525">
            <v>251.69999999998998</v>
          </cell>
          <cell r="D2525">
            <v>1</v>
          </cell>
          <cell r="F2525">
            <v>0</v>
          </cell>
          <cell r="G2525">
            <v>0</v>
          </cell>
          <cell r="H2525">
            <v>0</v>
          </cell>
          <cell r="I2525">
            <v>0</v>
          </cell>
          <cell r="J2525">
            <v>0</v>
          </cell>
          <cell r="K2525">
            <v>0</v>
          </cell>
          <cell r="L2525">
            <v>0</v>
          </cell>
          <cell r="M2525">
            <v>0</v>
          </cell>
          <cell r="N2525">
            <v>0</v>
          </cell>
          <cell r="O2525">
            <v>99999.999999999971</v>
          </cell>
          <cell r="Q2525">
            <v>99999.999999999971</v>
          </cell>
          <cell r="R2525">
            <v>0</v>
          </cell>
          <cell r="S2525">
            <v>1</v>
          </cell>
        </row>
        <row r="2526">
          <cell r="C2526">
            <v>251.79999999998998</v>
          </cell>
          <cell r="D2526">
            <v>1</v>
          </cell>
          <cell r="F2526">
            <v>0</v>
          </cell>
          <cell r="G2526">
            <v>0</v>
          </cell>
          <cell r="H2526">
            <v>0</v>
          </cell>
          <cell r="I2526">
            <v>0</v>
          </cell>
          <cell r="J2526">
            <v>0</v>
          </cell>
          <cell r="K2526">
            <v>0</v>
          </cell>
          <cell r="L2526">
            <v>0</v>
          </cell>
          <cell r="M2526">
            <v>0</v>
          </cell>
          <cell r="N2526">
            <v>0</v>
          </cell>
          <cell r="O2526">
            <v>99999.999999999971</v>
          </cell>
          <cell r="Q2526">
            <v>99999.999999999971</v>
          </cell>
          <cell r="R2526">
            <v>0</v>
          </cell>
          <cell r="S2526">
            <v>1</v>
          </cell>
        </row>
        <row r="2527">
          <cell r="C2527">
            <v>251.89999999998997</v>
          </cell>
          <cell r="D2527">
            <v>1</v>
          </cell>
          <cell r="F2527">
            <v>0</v>
          </cell>
          <cell r="G2527">
            <v>0</v>
          </cell>
          <cell r="H2527">
            <v>0</v>
          </cell>
          <cell r="I2527">
            <v>0</v>
          </cell>
          <cell r="J2527">
            <v>0</v>
          </cell>
          <cell r="K2527">
            <v>0</v>
          </cell>
          <cell r="L2527">
            <v>0</v>
          </cell>
          <cell r="M2527">
            <v>0</v>
          </cell>
          <cell r="N2527">
            <v>0</v>
          </cell>
          <cell r="O2527">
            <v>99999.999999999971</v>
          </cell>
          <cell r="Q2527">
            <v>99999.999999999971</v>
          </cell>
          <cell r="R2527">
            <v>0</v>
          </cell>
          <cell r="S2527">
            <v>1</v>
          </cell>
        </row>
        <row r="2528">
          <cell r="C2528">
            <v>251.99999999998997</v>
          </cell>
          <cell r="D2528">
            <v>1</v>
          </cell>
          <cell r="F2528">
            <v>0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  <cell r="L2528">
            <v>0</v>
          </cell>
          <cell r="M2528">
            <v>0</v>
          </cell>
          <cell r="N2528">
            <v>0</v>
          </cell>
          <cell r="O2528">
            <v>99999.999999999971</v>
          </cell>
          <cell r="Q2528">
            <v>99999.999999999971</v>
          </cell>
          <cell r="R2528">
            <v>0</v>
          </cell>
          <cell r="S2528">
            <v>1</v>
          </cell>
        </row>
        <row r="2529">
          <cell r="C2529">
            <v>252.09999999998996</v>
          </cell>
          <cell r="D2529">
            <v>1</v>
          </cell>
          <cell r="F2529">
            <v>0</v>
          </cell>
          <cell r="G2529">
            <v>0</v>
          </cell>
          <cell r="H2529">
            <v>0</v>
          </cell>
          <cell r="I2529">
            <v>0</v>
          </cell>
          <cell r="J2529">
            <v>0</v>
          </cell>
          <cell r="K2529">
            <v>0</v>
          </cell>
          <cell r="L2529">
            <v>0</v>
          </cell>
          <cell r="M2529">
            <v>0</v>
          </cell>
          <cell r="N2529">
            <v>0</v>
          </cell>
          <cell r="O2529">
            <v>99999.999999999971</v>
          </cell>
          <cell r="Q2529">
            <v>99999.999999999971</v>
          </cell>
          <cell r="R2529">
            <v>0</v>
          </cell>
          <cell r="S2529">
            <v>1</v>
          </cell>
        </row>
        <row r="2530">
          <cell r="C2530">
            <v>252.19999999998996</v>
          </cell>
          <cell r="D2530">
            <v>1</v>
          </cell>
          <cell r="F2530">
            <v>0</v>
          </cell>
          <cell r="G2530">
            <v>0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  <cell r="L2530">
            <v>0</v>
          </cell>
          <cell r="M2530">
            <v>0</v>
          </cell>
          <cell r="N2530">
            <v>0</v>
          </cell>
          <cell r="O2530">
            <v>99999.999999999971</v>
          </cell>
          <cell r="Q2530">
            <v>99999.999999999971</v>
          </cell>
          <cell r="R2530">
            <v>0</v>
          </cell>
          <cell r="S2530">
            <v>1</v>
          </cell>
        </row>
        <row r="2531">
          <cell r="C2531">
            <v>252.29999999998995</v>
          </cell>
          <cell r="D2531">
            <v>1</v>
          </cell>
          <cell r="F2531">
            <v>0</v>
          </cell>
          <cell r="G2531">
            <v>0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  <cell r="L2531">
            <v>0</v>
          </cell>
          <cell r="M2531">
            <v>0</v>
          </cell>
          <cell r="N2531">
            <v>0</v>
          </cell>
          <cell r="O2531">
            <v>99999.999999999971</v>
          </cell>
          <cell r="Q2531">
            <v>99999.999999999971</v>
          </cell>
          <cell r="R2531">
            <v>0</v>
          </cell>
          <cell r="S2531">
            <v>1</v>
          </cell>
        </row>
        <row r="2532">
          <cell r="C2532">
            <v>252.39999999998994</v>
          </cell>
          <cell r="D2532">
            <v>1</v>
          </cell>
          <cell r="F2532">
            <v>0</v>
          </cell>
          <cell r="G2532">
            <v>0</v>
          </cell>
          <cell r="H2532">
            <v>0</v>
          </cell>
          <cell r="I2532">
            <v>0</v>
          </cell>
          <cell r="J2532">
            <v>0</v>
          </cell>
          <cell r="K2532">
            <v>0</v>
          </cell>
          <cell r="L2532">
            <v>0</v>
          </cell>
          <cell r="M2532">
            <v>0</v>
          </cell>
          <cell r="N2532">
            <v>0</v>
          </cell>
          <cell r="O2532">
            <v>99999.999999999971</v>
          </cell>
          <cell r="Q2532">
            <v>99999.999999999971</v>
          </cell>
          <cell r="R2532">
            <v>0</v>
          </cell>
          <cell r="S2532">
            <v>1</v>
          </cell>
        </row>
        <row r="2533">
          <cell r="C2533">
            <v>252.49999999998994</v>
          </cell>
          <cell r="D2533">
            <v>1</v>
          </cell>
          <cell r="F2533">
            <v>0</v>
          </cell>
          <cell r="G2533">
            <v>0</v>
          </cell>
          <cell r="H2533">
            <v>0</v>
          </cell>
          <cell r="I2533">
            <v>0</v>
          </cell>
          <cell r="J2533">
            <v>0</v>
          </cell>
          <cell r="K2533">
            <v>0</v>
          </cell>
          <cell r="L2533">
            <v>0</v>
          </cell>
          <cell r="M2533">
            <v>0</v>
          </cell>
          <cell r="N2533">
            <v>0</v>
          </cell>
          <cell r="O2533">
            <v>99999.999999999971</v>
          </cell>
          <cell r="Q2533">
            <v>99999.999999999971</v>
          </cell>
          <cell r="R2533">
            <v>0</v>
          </cell>
          <cell r="S2533">
            <v>1</v>
          </cell>
        </row>
        <row r="2534">
          <cell r="C2534">
            <v>252.59999999998993</v>
          </cell>
          <cell r="D2534">
            <v>1</v>
          </cell>
          <cell r="F2534">
            <v>0</v>
          </cell>
          <cell r="G2534">
            <v>0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  <cell r="L2534">
            <v>0</v>
          </cell>
          <cell r="M2534">
            <v>0</v>
          </cell>
          <cell r="N2534">
            <v>0</v>
          </cell>
          <cell r="O2534">
            <v>99999.999999999971</v>
          </cell>
          <cell r="Q2534">
            <v>99999.999999999971</v>
          </cell>
          <cell r="R2534">
            <v>0</v>
          </cell>
          <cell r="S2534">
            <v>1</v>
          </cell>
        </row>
        <row r="2535">
          <cell r="C2535">
            <v>252.69999999998993</v>
          </cell>
          <cell r="D2535">
            <v>1</v>
          </cell>
          <cell r="F2535">
            <v>0</v>
          </cell>
          <cell r="G2535">
            <v>0</v>
          </cell>
          <cell r="H2535">
            <v>0</v>
          </cell>
          <cell r="I2535">
            <v>0</v>
          </cell>
          <cell r="J2535">
            <v>0</v>
          </cell>
          <cell r="K2535">
            <v>0</v>
          </cell>
          <cell r="L2535">
            <v>0</v>
          </cell>
          <cell r="M2535">
            <v>0</v>
          </cell>
          <cell r="N2535">
            <v>0</v>
          </cell>
          <cell r="O2535">
            <v>99999.999999999971</v>
          </cell>
          <cell r="Q2535">
            <v>99999.999999999971</v>
          </cell>
          <cell r="R2535">
            <v>0</v>
          </cell>
          <cell r="S2535">
            <v>1</v>
          </cell>
        </row>
        <row r="2536">
          <cell r="C2536">
            <v>252.79999999998992</v>
          </cell>
          <cell r="D2536">
            <v>1</v>
          </cell>
          <cell r="F2536">
            <v>0</v>
          </cell>
          <cell r="G2536">
            <v>0</v>
          </cell>
          <cell r="H2536">
            <v>0</v>
          </cell>
          <cell r="I2536">
            <v>0</v>
          </cell>
          <cell r="J2536">
            <v>0</v>
          </cell>
          <cell r="K2536">
            <v>0</v>
          </cell>
          <cell r="L2536">
            <v>0</v>
          </cell>
          <cell r="M2536">
            <v>0</v>
          </cell>
          <cell r="N2536">
            <v>0</v>
          </cell>
          <cell r="O2536">
            <v>99999.999999999971</v>
          </cell>
          <cell r="Q2536">
            <v>99999.999999999971</v>
          </cell>
          <cell r="R2536">
            <v>0</v>
          </cell>
          <cell r="S2536">
            <v>1</v>
          </cell>
        </row>
        <row r="2537">
          <cell r="C2537">
            <v>252.89999999998992</v>
          </cell>
          <cell r="D2537">
            <v>1</v>
          </cell>
          <cell r="F2537">
            <v>0</v>
          </cell>
          <cell r="G2537">
            <v>0</v>
          </cell>
          <cell r="H2537">
            <v>0</v>
          </cell>
          <cell r="I2537">
            <v>0</v>
          </cell>
          <cell r="J2537">
            <v>0</v>
          </cell>
          <cell r="K2537">
            <v>0</v>
          </cell>
          <cell r="L2537">
            <v>0</v>
          </cell>
          <cell r="M2537">
            <v>0</v>
          </cell>
          <cell r="N2537">
            <v>0</v>
          </cell>
          <cell r="O2537">
            <v>99999.999999999971</v>
          </cell>
          <cell r="Q2537">
            <v>99999.999999999971</v>
          </cell>
          <cell r="R2537">
            <v>0</v>
          </cell>
          <cell r="S2537">
            <v>1</v>
          </cell>
        </row>
        <row r="2538">
          <cell r="C2538">
            <v>252.99999999998991</v>
          </cell>
          <cell r="D2538">
            <v>1</v>
          </cell>
          <cell r="F2538">
            <v>0</v>
          </cell>
          <cell r="G2538">
            <v>0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  <cell r="L2538">
            <v>0</v>
          </cell>
          <cell r="M2538">
            <v>0</v>
          </cell>
          <cell r="N2538">
            <v>0</v>
          </cell>
          <cell r="O2538">
            <v>99999.999999999971</v>
          </cell>
          <cell r="Q2538">
            <v>99999.999999999971</v>
          </cell>
          <cell r="R2538">
            <v>0</v>
          </cell>
          <cell r="S2538">
            <v>1</v>
          </cell>
        </row>
        <row r="2539">
          <cell r="C2539">
            <v>253.0999999999899</v>
          </cell>
          <cell r="D2539">
            <v>1</v>
          </cell>
          <cell r="F2539">
            <v>0</v>
          </cell>
          <cell r="G2539">
            <v>0</v>
          </cell>
          <cell r="H2539">
            <v>0</v>
          </cell>
          <cell r="I2539">
            <v>0</v>
          </cell>
          <cell r="J2539">
            <v>0</v>
          </cell>
          <cell r="K2539">
            <v>0</v>
          </cell>
          <cell r="L2539">
            <v>0</v>
          </cell>
          <cell r="M2539">
            <v>0</v>
          </cell>
          <cell r="N2539">
            <v>0</v>
          </cell>
          <cell r="O2539">
            <v>99999.999999999971</v>
          </cell>
          <cell r="Q2539">
            <v>99999.999999999971</v>
          </cell>
          <cell r="R2539">
            <v>0</v>
          </cell>
          <cell r="S2539">
            <v>1</v>
          </cell>
        </row>
        <row r="2540">
          <cell r="C2540">
            <v>253.1999999999899</v>
          </cell>
          <cell r="D2540">
            <v>1</v>
          </cell>
          <cell r="F2540">
            <v>0</v>
          </cell>
          <cell r="G2540">
            <v>0</v>
          </cell>
          <cell r="H2540">
            <v>0</v>
          </cell>
          <cell r="I2540">
            <v>0</v>
          </cell>
          <cell r="J2540">
            <v>0</v>
          </cell>
          <cell r="K2540">
            <v>0</v>
          </cell>
          <cell r="L2540">
            <v>0</v>
          </cell>
          <cell r="M2540">
            <v>0</v>
          </cell>
          <cell r="N2540">
            <v>0</v>
          </cell>
          <cell r="O2540">
            <v>99999.999999999971</v>
          </cell>
          <cell r="Q2540">
            <v>99999.999999999971</v>
          </cell>
          <cell r="R2540">
            <v>0</v>
          </cell>
          <cell r="S2540">
            <v>1</v>
          </cell>
        </row>
        <row r="2541">
          <cell r="C2541">
            <v>253.29999999998989</v>
          </cell>
          <cell r="D2541">
            <v>1</v>
          </cell>
          <cell r="F2541">
            <v>0</v>
          </cell>
          <cell r="G2541">
            <v>0</v>
          </cell>
          <cell r="H2541">
            <v>0</v>
          </cell>
          <cell r="I2541">
            <v>0</v>
          </cell>
          <cell r="J2541">
            <v>0</v>
          </cell>
          <cell r="K2541">
            <v>0</v>
          </cell>
          <cell r="L2541">
            <v>0</v>
          </cell>
          <cell r="M2541">
            <v>0</v>
          </cell>
          <cell r="N2541">
            <v>0</v>
          </cell>
          <cell r="O2541">
            <v>99999.999999999971</v>
          </cell>
          <cell r="Q2541">
            <v>99999.999999999971</v>
          </cell>
          <cell r="R2541">
            <v>0</v>
          </cell>
          <cell r="S2541">
            <v>1</v>
          </cell>
        </row>
        <row r="2542">
          <cell r="C2542">
            <v>253.39999999998989</v>
          </cell>
          <cell r="D2542">
            <v>1</v>
          </cell>
          <cell r="F2542">
            <v>0</v>
          </cell>
          <cell r="G2542">
            <v>0</v>
          </cell>
          <cell r="H2542">
            <v>0</v>
          </cell>
          <cell r="I2542">
            <v>0</v>
          </cell>
          <cell r="J2542">
            <v>0</v>
          </cell>
          <cell r="K2542">
            <v>0</v>
          </cell>
          <cell r="L2542">
            <v>0</v>
          </cell>
          <cell r="M2542">
            <v>0</v>
          </cell>
          <cell r="N2542">
            <v>0</v>
          </cell>
          <cell r="O2542">
            <v>99999.999999999971</v>
          </cell>
          <cell r="Q2542">
            <v>99999.999999999971</v>
          </cell>
          <cell r="R2542">
            <v>0</v>
          </cell>
          <cell r="S2542">
            <v>1</v>
          </cell>
        </row>
        <row r="2543">
          <cell r="C2543">
            <v>253.49999999998988</v>
          </cell>
          <cell r="D2543">
            <v>1</v>
          </cell>
          <cell r="F2543">
            <v>0</v>
          </cell>
          <cell r="G2543">
            <v>0</v>
          </cell>
          <cell r="H2543">
            <v>0</v>
          </cell>
          <cell r="I2543">
            <v>0</v>
          </cell>
          <cell r="J2543">
            <v>0</v>
          </cell>
          <cell r="K2543">
            <v>0</v>
          </cell>
          <cell r="L2543">
            <v>0</v>
          </cell>
          <cell r="M2543">
            <v>0</v>
          </cell>
          <cell r="N2543">
            <v>0</v>
          </cell>
          <cell r="O2543">
            <v>99999.999999999971</v>
          </cell>
          <cell r="Q2543">
            <v>99999.999999999971</v>
          </cell>
          <cell r="R2543">
            <v>0</v>
          </cell>
          <cell r="S2543">
            <v>1</v>
          </cell>
        </row>
        <row r="2544">
          <cell r="C2544">
            <v>253.59999999998988</v>
          </cell>
          <cell r="D2544">
            <v>1</v>
          </cell>
          <cell r="F2544">
            <v>0</v>
          </cell>
          <cell r="G2544">
            <v>0</v>
          </cell>
          <cell r="H2544">
            <v>0</v>
          </cell>
          <cell r="I2544">
            <v>0</v>
          </cell>
          <cell r="J2544">
            <v>0</v>
          </cell>
          <cell r="K2544">
            <v>0</v>
          </cell>
          <cell r="L2544">
            <v>0</v>
          </cell>
          <cell r="M2544">
            <v>0</v>
          </cell>
          <cell r="N2544">
            <v>0</v>
          </cell>
          <cell r="O2544">
            <v>99999.999999999971</v>
          </cell>
          <cell r="Q2544">
            <v>99999.999999999971</v>
          </cell>
          <cell r="R2544">
            <v>0</v>
          </cell>
          <cell r="S2544">
            <v>1</v>
          </cell>
        </row>
        <row r="2545">
          <cell r="C2545">
            <v>253.69999999998987</v>
          </cell>
          <cell r="D2545">
            <v>1</v>
          </cell>
          <cell r="F2545">
            <v>0</v>
          </cell>
          <cell r="G2545">
            <v>0</v>
          </cell>
          <cell r="H2545">
            <v>0</v>
          </cell>
          <cell r="I2545">
            <v>0</v>
          </cell>
          <cell r="J2545">
            <v>0</v>
          </cell>
          <cell r="K2545">
            <v>0</v>
          </cell>
          <cell r="L2545">
            <v>0</v>
          </cell>
          <cell r="M2545">
            <v>0</v>
          </cell>
          <cell r="N2545">
            <v>0</v>
          </cell>
          <cell r="O2545">
            <v>99999.999999999971</v>
          </cell>
          <cell r="Q2545">
            <v>99999.999999999971</v>
          </cell>
          <cell r="R2545">
            <v>0</v>
          </cell>
          <cell r="S2545">
            <v>1</v>
          </cell>
        </row>
        <row r="2546">
          <cell r="C2546">
            <v>253.79999999998986</v>
          </cell>
          <cell r="D2546">
            <v>1</v>
          </cell>
          <cell r="F2546">
            <v>0</v>
          </cell>
          <cell r="G2546">
            <v>0</v>
          </cell>
          <cell r="H2546">
            <v>0</v>
          </cell>
          <cell r="I2546">
            <v>0</v>
          </cell>
          <cell r="J2546">
            <v>0</v>
          </cell>
          <cell r="K2546">
            <v>0</v>
          </cell>
          <cell r="L2546">
            <v>0</v>
          </cell>
          <cell r="M2546">
            <v>0</v>
          </cell>
          <cell r="N2546">
            <v>0</v>
          </cell>
          <cell r="O2546">
            <v>99999.999999999971</v>
          </cell>
          <cell r="Q2546">
            <v>99999.999999999971</v>
          </cell>
          <cell r="R2546">
            <v>0</v>
          </cell>
          <cell r="S2546">
            <v>1</v>
          </cell>
        </row>
        <row r="2547">
          <cell r="C2547">
            <v>253.89999999998986</v>
          </cell>
          <cell r="D2547">
            <v>1</v>
          </cell>
          <cell r="F2547">
            <v>0</v>
          </cell>
          <cell r="G2547">
            <v>0</v>
          </cell>
          <cell r="H2547">
            <v>0</v>
          </cell>
          <cell r="I2547">
            <v>0</v>
          </cell>
          <cell r="J2547">
            <v>0</v>
          </cell>
          <cell r="K2547">
            <v>0</v>
          </cell>
          <cell r="L2547">
            <v>0</v>
          </cell>
          <cell r="M2547">
            <v>0</v>
          </cell>
          <cell r="N2547">
            <v>0</v>
          </cell>
          <cell r="O2547">
            <v>99999.999999999971</v>
          </cell>
          <cell r="Q2547">
            <v>99999.999999999971</v>
          </cell>
          <cell r="R2547">
            <v>0</v>
          </cell>
          <cell r="S2547">
            <v>1</v>
          </cell>
        </row>
        <row r="2548">
          <cell r="C2548">
            <v>253.99999999998985</v>
          </cell>
          <cell r="D2548">
            <v>1</v>
          </cell>
          <cell r="F2548">
            <v>0</v>
          </cell>
          <cell r="G2548">
            <v>0</v>
          </cell>
          <cell r="H2548">
            <v>0</v>
          </cell>
          <cell r="I2548">
            <v>0</v>
          </cell>
          <cell r="J2548">
            <v>0</v>
          </cell>
          <cell r="K2548">
            <v>0</v>
          </cell>
          <cell r="L2548">
            <v>0</v>
          </cell>
          <cell r="M2548">
            <v>0</v>
          </cell>
          <cell r="N2548">
            <v>0</v>
          </cell>
          <cell r="O2548">
            <v>99999.999999999971</v>
          </cell>
          <cell r="Q2548">
            <v>99999.999999999971</v>
          </cell>
          <cell r="R2548">
            <v>0</v>
          </cell>
          <cell r="S2548">
            <v>1</v>
          </cell>
        </row>
        <row r="2549">
          <cell r="C2549">
            <v>254.09999999998985</v>
          </cell>
          <cell r="D2549">
            <v>1</v>
          </cell>
          <cell r="F2549">
            <v>0</v>
          </cell>
          <cell r="G2549">
            <v>0</v>
          </cell>
          <cell r="H2549">
            <v>0</v>
          </cell>
          <cell r="I2549">
            <v>0</v>
          </cell>
          <cell r="J2549">
            <v>0</v>
          </cell>
          <cell r="K2549">
            <v>0</v>
          </cell>
          <cell r="L2549">
            <v>0</v>
          </cell>
          <cell r="M2549">
            <v>0</v>
          </cell>
          <cell r="N2549">
            <v>0</v>
          </cell>
          <cell r="O2549">
            <v>99999.999999999971</v>
          </cell>
          <cell r="Q2549">
            <v>99999.999999999971</v>
          </cell>
          <cell r="R2549">
            <v>0</v>
          </cell>
          <cell r="S2549">
            <v>1</v>
          </cell>
        </row>
        <row r="2550">
          <cell r="C2550">
            <v>254.19999999998984</v>
          </cell>
          <cell r="D2550">
            <v>1</v>
          </cell>
          <cell r="F2550">
            <v>0</v>
          </cell>
          <cell r="G2550">
            <v>0</v>
          </cell>
          <cell r="H2550">
            <v>0</v>
          </cell>
          <cell r="I2550">
            <v>0</v>
          </cell>
          <cell r="J2550">
            <v>0</v>
          </cell>
          <cell r="K2550">
            <v>0</v>
          </cell>
          <cell r="L2550">
            <v>0</v>
          </cell>
          <cell r="M2550">
            <v>0</v>
          </cell>
          <cell r="N2550">
            <v>0</v>
          </cell>
          <cell r="O2550">
            <v>99999.999999999971</v>
          </cell>
          <cell r="Q2550">
            <v>99999.999999999971</v>
          </cell>
          <cell r="R2550">
            <v>0</v>
          </cell>
          <cell r="S2550">
            <v>1</v>
          </cell>
        </row>
        <row r="2551">
          <cell r="C2551">
            <v>254.29999999998984</v>
          </cell>
          <cell r="D2551">
            <v>1</v>
          </cell>
          <cell r="F2551">
            <v>0</v>
          </cell>
          <cell r="G2551">
            <v>0</v>
          </cell>
          <cell r="H2551">
            <v>0</v>
          </cell>
          <cell r="I2551">
            <v>0</v>
          </cell>
          <cell r="J2551">
            <v>0</v>
          </cell>
          <cell r="K2551">
            <v>0</v>
          </cell>
          <cell r="L2551">
            <v>0</v>
          </cell>
          <cell r="M2551">
            <v>0</v>
          </cell>
          <cell r="N2551">
            <v>0</v>
          </cell>
          <cell r="O2551">
            <v>99999.999999999971</v>
          </cell>
          <cell r="Q2551">
            <v>99999.999999999971</v>
          </cell>
          <cell r="R2551">
            <v>0</v>
          </cell>
          <cell r="S2551">
            <v>1</v>
          </cell>
        </row>
        <row r="2552">
          <cell r="C2552">
            <v>254.39999999998983</v>
          </cell>
          <cell r="D2552">
            <v>1</v>
          </cell>
          <cell r="F2552">
            <v>0</v>
          </cell>
          <cell r="G2552">
            <v>0</v>
          </cell>
          <cell r="H2552">
            <v>0</v>
          </cell>
          <cell r="I2552">
            <v>0</v>
          </cell>
          <cell r="J2552">
            <v>0</v>
          </cell>
          <cell r="K2552">
            <v>0</v>
          </cell>
          <cell r="L2552">
            <v>0</v>
          </cell>
          <cell r="M2552">
            <v>0</v>
          </cell>
          <cell r="N2552">
            <v>0</v>
          </cell>
          <cell r="O2552">
            <v>99999.999999999971</v>
          </cell>
          <cell r="Q2552">
            <v>99999.999999999971</v>
          </cell>
          <cell r="R2552">
            <v>0</v>
          </cell>
          <cell r="S2552">
            <v>1</v>
          </cell>
        </row>
        <row r="2553">
          <cell r="C2553">
            <v>254.49999999998983</v>
          </cell>
          <cell r="D2553">
            <v>1</v>
          </cell>
          <cell r="F2553">
            <v>0</v>
          </cell>
          <cell r="G2553">
            <v>0</v>
          </cell>
          <cell r="H2553">
            <v>0</v>
          </cell>
          <cell r="I2553">
            <v>0</v>
          </cell>
          <cell r="J2553">
            <v>0</v>
          </cell>
          <cell r="K2553">
            <v>0</v>
          </cell>
          <cell r="L2553">
            <v>0</v>
          </cell>
          <cell r="M2553">
            <v>0</v>
          </cell>
          <cell r="N2553">
            <v>0</v>
          </cell>
          <cell r="O2553">
            <v>99999.999999999971</v>
          </cell>
          <cell r="Q2553">
            <v>99999.999999999971</v>
          </cell>
          <cell r="R2553">
            <v>0</v>
          </cell>
          <cell r="S2553">
            <v>1</v>
          </cell>
        </row>
        <row r="2554">
          <cell r="C2554">
            <v>254.59999999998982</v>
          </cell>
          <cell r="D2554">
            <v>1</v>
          </cell>
          <cell r="F2554">
            <v>0</v>
          </cell>
          <cell r="G2554">
            <v>0</v>
          </cell>
          <cell r="H2554">
            <v>0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99999.999999999971</v>
          </cell>
          <cell r="Q2554">
            <v>99999.999999999971</v>
          </cell>
          <cell r="R2554">
            <v>0</v>
          </cell>
          <cell r="S2554">
            <v>1</v>
          </cell>
        </row>
        <row r="2555">
          <cell r="C2555">
            <v>254.69999999998981</v>
          </cell>
          <cell r="D2555">
            <v>1</v>
          </cell>
          <cell r="F2555">
            <v>0</v>
          </cell>
          <cell r="G2555">
            <v>0</v>
          </cell>
          <cell r="H2555">
            <v>0</v>
          </cell>
          <cell r="I2555">
            <v>0</v>
          </cell>
          <cell r="J2555">
            <v>0</v>
          </cell>
          <cell r="K2555">
            <v>0</v>
          </cell>
          <cell r="L2555">
            <v>0</v>
          </cell>
          <cell r="M2555">
            <v>0</v>
          </cell>
          <cell r="N2555">
            <v>0</v>
          </cell>
          <cell r="O2555">
            <v>99999.999999999971</v>
          </cell>
          <cell r="Q2555">
            <v>99999.999999999971</v>
          </cell>
          <cell r="R2555">
            <v>0</v>
          </cell>
          <cell r="S2555">
            <v>1</v>
          </cell>
        </row>
        <row r="2556">
          <cell r="C2556">
            <v>254.79999999998981</v>
          </cell>
          <cell r="D2556">
            <v>1</v>
          </cell>
          <cell r="F2556">
            <v>0</v>
          </cell>
          <cell r="G2556">
            <v>0</v>
          </cell>
          <cell r="H2556">
            <v>0</v>
          </cell>
          <cell r="I2556">
            <v>0</v>
          </cell>
          <cell r="J2556">
            <v>0</v>
          </cell>
          <cell r="K2556">
            <v>0</v>
          </cell>
          <cell r="L2556">
            <v>0</v>
          </cell>
          <cell r="M2556">
            <v>0</v>
          </cell>
          <cell r="N2556">
            <v>0</v>
          </cell>
          <cell r="O2556">
            <v>99999.999999999971</v>
          </cell>
          <cell r="Q2556">
            <v>99999.999999999971</v>
          </cell>
          <cell r="R2556">
            <v>0</v>
          </cell>
          <cell r="S2556">
            <v>1</v>
          </cell>
        </row>
        <row r="2557">
          <cell r="C2557">
            <v>254.8999999999898</v>
          </cell>
          <cell r="D2557">
            <v>1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99999.999999999971</v>
          </cell>
          <cell r="Q2557">
            <v>99999.999999999971</v>
          </cell>
          <cell r="R2557">
            <v>0</v>
          </cell>
          <cell r="S2557">
            <v>1</v>
          </cell>
        </row>
        <row r="2558">
          <cell r="C2558">
            <v>254.9999999999898</v>
          </cell>
          <cell r="D2558">
            <v>1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99999.999999999971</v>
          </cell>
          <cell r="Q2558">
            <v>99999.999999999971</v>
          </cell>
          <cell r="R2558">
            <v>0</v>
          </cell>
          <cell r="S2558">
            <v>1</v>
          </cell>
        </row>
        <row r="2559">
          <cell r="C2559">
            <v>255.09999999998979</v>
          </cell>
          <cell r="D2559">
            <v>1</v>
          </cell>
          <cell r="F2559">
            <v>0</v>
          </cell>
          <cell r="G2559">
            <v>0</v>
          </cell>
          <cell r="H2559">
            <v>0</v>
          </cell>
          <cell r="I2559">
            <v>0</v>
          </cell>
          <cell r="J2559">
            <v>0</v>
          </cell>
          <cell r="K2559">
            <v>0</v>
          </cell>
          <cell r="L2559">
            <v>0</v>
          </cell>
          <cell r="M2559">
            <v>0</v>
          </cell>
          <cell r="N2559">
            <v>0</v>
          </cell>
          <cell r="O2559">
            <v>99999.999999999971</v>
          </cell>
          <cell r="Q2559">
            <v>99999.999999999971</v>
          </cell>
          <cell r="R2559">
            <v>0</v>
          </cell>
          <cell r="S2559">
            <v>1</v>
          </cell>
        </row>
        <row r="2560">
          <cell r="C2560">
            <v>255.19999999998979</v>
          </cell>
          <cell r="D2560">
            <v>1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99999.999999999971</v>
          </cell>
          <cell r="Q2560">
            <v>99999.999999999971</v>
          </cell>
          <cell r="R2560">
            <v>0</v>
          </cell>
          <cell r="S2560">
            <v>1</v>
          </cell>
        </row>
        <row r="2561">
          <cell r="C2561">
            <v>255.29999999998978</v>
          </cell>
          <cell r="D2561">
            <v>1</v>
          </cell>
          <cell r="F2561">
            <v>0</v>
          </cell>
          <cell r="G2561">
            <v>0</v>
          </cell>
          <cell r="H2561">
            <v>0</v>
          </cell>
          <cell r="I2561">
            <v>0</v>
          </cell>
          <cell r="J2561">
            <v>0</v>
          </cell>
          <cell r="K2561">
            <v>0</v>
          </cell>
          <cell r="L2561">
            <v>0</v>
          </cell>
          <cell r="M2561">
            <v>0</v>
          </cell>
          <cell r="N2561">
            <v>0</v>
          </cell>
          <cell r="O2561">
            <v>99999.999999999971</v>
          </cell>
          <cell r="Q2561">
            <v>99999.999999999971</v>
          </cell>
          <cell r="R2561">
            <v>0</v>
          </cell>
          <cell r="S2561">
            <v>1</v>
          </cell>
        </row>
        <row r="2562">
          <cell r="C2562">
            <v>255.39999999998977</v>
          </cell>
          <cell r="D2562">
            <v>1</v>
          </cell>
          <cell r="F2562">
            <v>0</v>
          </cell>
          <cell r="G2562">
            <v>0</v>
          </cell>
          <cell r="H2562">
            <v>0</v>
          </cell>
          <cell r="I2562">
            <v>0</v>
          </cell>
          <cell r="J2562">
            <v>0</v>
          </cell>
          <cell r="K2562">
            <v>0</v>
          </cell>
          <cell r="L2562">
            <v>0</v>
          </cell>
          <cell r="M2562">
            <v>0</v>
          </cell>
          <cell r="N2562">
            <v>0</v>
          </cell>
          <cell r="O2562">
            <v>99999.999999999971</v>
          </cell>
          <cell r="Q2562">
            <v>99999.999999999971</v>
          </cell>
          <cell r="R2562">
            <v>0</v>
          </cell>
          <cell r="S2562">
            <v>1</v>
          </cell>
        </row>
        <row r="2563">
          <cell r="C2563">
            <v>255.49999999998977</v>
          </cell>
          <cell r="D2563">
            <v>1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99999.999999999971</v>
          </cell>
          <cell r="Q2563">
            <v>99999.999999999971</v>
          </cell>
          <cell r="R2563">
            <v>0</v>
          </cell>
          <cell r="S2563">
            <v>1</v>
          </cell>
        </row>
        <row r="2564">
          <cell r="C2564">
            <v>255.59999999998976</v>
          </cell>
          <cell r="D2564">
            <v>1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99999.999999999971</v>
          </cell>
          <cell r="Q2564">
            <v>99999.999999999971</v>
          </cell>
          <cell r="R2564">
            <v>0</v>
          </cell>
          <cell r="S2564">
            <v>1</v>
          </cell>
        </row>
        <row r="2565">
          <cell r="C2565">
            <v>255.69999999998976</v>
          </cell>
          <cell r="D2565">
            <v>1</v>
          </cell>
          <cell r="F2565">
            <v>0</v>
          </cell>
          <cell r="G2565">
            <v>0</v>
          </cell>
          <cell r="H2565">
            <v>0</v>
          </cell>
          <cell r="I2565">
            <v>0</v>
          </cell>
          <cell r="J2565">
            <v>0</v>
          </cell>
          <cell r="K2565">
            <v>0</v>
          </cell>
          <cell r="L2565">
            <v>0</v>
          </cell>
          <cell r="M2565">
            <v>0</v>
          </cell>
          <cell r="N2565">
            <v>0</v>
          </cell>
          <cell r="O2565">
            <v>99999.999999999971</v>
          </cell>
          <cell r="Q2565">
            <v>99999.999999999971</v>
          </cell>
          <cell r="R2565">
            <v>0</v>
          </cell>
          <cell r="S2565">
            <v>1</v>
          </cell>
        </row>
        <row r="2566">
          <cell r="C2566">
            <v>255.79999999998975</v>
          </cell>
          <cell r="D2566">
            <v>1</v>
          </cell>
          <cell r="F2566">
            <v>0</v>
          </cell>
          <cell r="G2566">
            <v>0</v>
          </cell>
          <cell r="H2566">
            <v>0</v>
          </cell>
          <cell r="I2566">
            <v>0</v>
          </cell>
          <cell r="J2566">
            <v>0</v>
          </cell>
          <cell r="K2566">
            <v>0</v>
          </cell>
          <cell r="L2566">
            <v>0</v>
          </cell>
          <cell r="M2566">
            <v>0</v>
          </cell>
          <cell r="N2566">
            <v>0</v>
          </cell>
          <cell r="O2566">
            <v>99999.999999999971</v>
          </cell>
          <cell r="Q2566">
            <v>99999.999999999971</v>
          </cell>
          <cell r="R2566">
            <v>0</v>
          </cell>
          <cell r="S2566">
            <v>1</v>
          </cell>
        </row>
        <row r="2567">
          <cell r="C2567">
            <v>255.89999999998975</v>
          </cell>
          <cell r="D2567">
            <v>1</v>
          </cell>
          <cell r="F2567">
            <v>0</v>
          </cell>
          <cell r="G2567">
            <v>0</v>
          </cell>
          <cell r="H2567">
            <v>0</v>
          </cell>
          <cell r="I2567">
            <v>0</v>
          </cell>
          <cell r="J2567">
            <v>0</v>
          </cell>
          <cell r="K2567">
            <v>0</v>
          </cell>
          <cell r="L2567">
            <v>0</v>
          </cell>
          <cell r="M2567">
            <v>0</v>
          </cell>
          <cell r="N2567">
            <v>0</v>
          </cell>
          <cell r="O2567">
            <v>99999.999999999971</v>
          </cell>
          <cell r="Q2567">
            <v>99999.999999999971</v>
          </cell>
          <cell r="R2567">
            <v>0</v>
          </cell>
          <cell r="S2567">
            <v>1</v>
          </cell>
        </row>
        <row r="2568">
          <cell r="C2568">
            <v>255.99999999998974</v>
          </cell>
          <cell r="D2568">
            <v>1</v>
          </cell>
          <cell r="F2568">
            <v>0</v>
          </cell>
          <cell r="G2568">
            <v>0</v>
          </cell>
          <cell r="H2568">
            <v>0</v>
          </cell>
          <cell r="I2568">
            <v>0</v>
          </cell>
          <cell r="J2568">
            <v>0</v>
          </cell>
          <cell r="K2568">
            <v>0</v>
          </cell>
          <cell r="L2568">
            <v>0</v>
          </cell>
          <cell r="M2568">
            <v>0</v>
          </cell>
          <cell r="N2568">
            <v>0</v>
          </cell>
          <cell r="O2568">
            <v>99999.999999999971</v>
          </cell>
          <cell r="Q2568">
            <v>99999.999999999971</v>
          </cell>
          <cell r="R2568">
            <v>0</v>
          </cell>
          <cell r="S2568">
            <v>1</v>
          </cell>
        </row>
        <row r="2569">
          <cell r="C2569">
            <v>256.09999999998973</v>
          </cell>
          <cell r="D2569">
            <v>1</v>
          </cell>
          <cell r="F2569">
            <v>0</v>
          </cell>
          <cell r="G2569">
            <v>0</v>
          </cell>
          <cell r="H2569">
            <v>0</v>
          </cell>
          <cell r="I2569">
            <v>0</v>
          </cell>
          <cell r="J2569">
            <v>0</v>
          </cell>
          <cell r="K2569">
            <v>0</v>
          </cell>
          <cell r="L2569">
            <v>0</v>
          </cell>
          <cell r="M2569">
            <v>0</v>
          </cell>
          <cell r="N2569">
            <v>0</v>
          </cell>
          <cell r="O2569">
            <v>99999.999999999971</v>
          </cell>
          <cell r="Q2569">
            <v>99999.999999999971</v>
          </cell>
          <cell r="R2569">
            <v>0</v>
          </cell>
          <cell r="S2569">
            <v>1</v>
          </cell>
        </row>
        <row r="2570">
          <cell r="C2570">
            <v>256.19999999998976</v>
          </cell>
          <cell r="D2570">
            <v>1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99999.999999999971</v>
          </cell>
          <cell r="Q2570">
            <v>99999.999999999971</v>
          </cell>
          <cell r="R2570">
            <v>0</v>
          </cell>
          <cell r="S2570">
            <v>1</v>
          </cell>
        </row>
        <row r="2571">
          <cell r="C2571">
            <v>256.29999999998978</v>
          </cell>
          <cell r="D2571">
            <v>1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99999.999999999971</v>
          </cell>
          <cell r="Q2571">
            <v>99999.999999999971</v>
          </cell>
          <cell r="R2571">
            <v>0</v>
          </cell>
          <cell r="S2571">
            <v>1</v>
          </cell>
        </row>
        <row r="2572">
          <cell r="C2572">
            <v>256.3999999999898</v>
          </cell>
          <cell r="D2572">
            <v>1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99999.999999999971</v>
          </cell>
          <cell r="Q2572">
            <v>99999.999999999971</v>
          </cell>
          <cell r="R2572">
            <v>0</v>
          </cell>
          <cell r="S2572">
            <v>1</v>
          </cell>
        </row>
        <row r="2573">
          <cell r="C2573">
            <v>256.49999999998983</v>
          </cell>
          <cell r="D2573">
            <v>1</v>
          </cell>
          <cell r="F2573">
            <v>0</v>
          </cell>
          <cell r="G2573">
            <v>0</v>
          </cell>
          <cell r="H2573">
            <v>0</v>
          </cell>
          <cell r="I2573">
            <v>0</v>
          </cell>
          <cell r="J2573">
            <v>0</v>
          </cell>
          <cell r="K2573">
            <v>0</v>
          </cell>
          <cell r="L2573">
            <v>0</v>
          </cell>
          <cell r="M2573">
            <v>0</v>
          </cell>
          <cell r="N2573">
            <v>0</v>
          </cell>
          <cell r="O2573">
            <v>99999.999999999971</v>
          </cell>
          <cell r="Q2573">
            <v>99999.999999999971</v>
          </cell>
          <cell r="R2573">
            <v>0</v>
          </cell>
          <cell r="S2573">
            <v>1</v>
          </cell>
        </row>
        <row r="2574">
          <cell r="C2574">
            <v>256.59999999998985</v>
          </cell>
          <cell r="D2574">
            <v>1</v>
          </cell>
          <cell r="F2574">
            <v>0</v>
          </cell>
          <cell r="G2574">
            <v>0</v>
          </cell>
          <cell r="H2574">
            <v>0</v>
          </cell>
          <cell r="I2574">
            <v>0</v>
          </cell>
          <cell r="J2574">
            <v>0</v>
          </cell>
          <cell r="K2574">
            <v>0</v>
          </cell>
          <cell r="L2574">
            <v>0</v>
          </cell>
          <cell r="M2574">
            <v>0</v>
          </cell>
          <cell r="N2574">
            <v>0</v>
          </cell>
          <cell r="O2574">
            <v>99999.999999999971</v>
          </cell>
          <cell r="Q2574">
            <v>99999.999999999971</v>
          </cell>
          <cell r="R2574">
            <v>0</v>
          </cell>
          <cell r="S2574">
            <v>1</v>
          </cell>
        </row>
        <row r="2575">
          <cell r="C2575">
            <v>256.69999999998987</v>
          </cell>
          <cell r="D2575">
            <v>1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99999.999999999971</v>
          </cell>
          <cell r="Q2575">
            <v>99999.999999999971</v>
          </cell>
          <cell r="R2575">
            <v>0</v>
          </cell>
          <cell r="S2575">
            <v>1</v>
          </cell>
        </row>
        <row r="2576">
          <cell r="C2576">
            <v>256.79999999998989</v>
          </cell>
          <cell r="D2576">
            <v>1</v>
          </cell>
          <cell r="F2576">
            <v>0</v>
          </cell>
          <cell r="G2576">
            <v>0</v>
          </cell>
          <cell r="H2576">
            <v>0</v>
          </cell>
          <cell r="I2576">
            <v>0</v>
          </cell>
          <cell r="J2576">
            <v>0</v>
          </cell>
          <cell r="K2576">
            <v>0</v>
          </cell>
          <cell r="L2576">
            <v>0</v>
          </cell>
          <cell r="M2576">
            <v>0</v>
          </cell>
          <cell r="N2576">
            <v>0</v>
          </cell>
          <cell r="O2576">
            <v>99999.999999999971</v>
          </cell>
          <cell r="Q2576">
            <v>99999.999999999971</v>
          </cell>
          <cell r="R2576">
            <v>0</v>
          </cell>
          <cell r="S2576">
            <v>1</v>
          </cell>
        </row>
        <row r="2577">
          <cell r="C2577">
            <v>256.89999999998992</v>
          </cell>
          <cell r="D2577">
            <v>1</v>
          </cell>
          <cell r="F2577">
            <v>0</v>
          </cell>
          <cell r="G2577">
            <v>0</v>
          </cell>
          <cell r="H2577">
            <v>0</v>
          </cell>
          <cell r="I2577">
            <v>0</v>
          </cell>
          <cell r="J2577">
            <v>0</v>
          </cell>
          <cell r="K2577">
            <v>0</v>
          </cell>
          <cell r="L2577">
            <v>0</v>
          </cell>
          <cell r="M2577">
            <v>0</v>
          </cell>
          <cell r="N2577">
            <v>0</v>
          </cell>
          <cell r="O2577">
            <v>99999.999999999971</v>
          </cell>
          <cell r="Q2577">
            <v>99999.999999999971</v>
          </cell>
          <cell r="R2577">
            <v>0</v>
          </cell>
          <cell r="S2577">
            <v>1</v>
          </cell>
        </row>
        <row r="2578">
          <cell r="C2578">
            <v>256.99999999998994</v>
          </cell>
          <cell r="D2578">
            <v>1</v>
          </cell>
          <cell r="F2578">
            <v>0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99999.999999999971</v>
          </cell>
          <cell r="Q2578">
            <v>99999.999999999971</v>
          </cell>
          <cell r="R2578">
            <v>0</v>
          </cell>
          <cell r="S2578">
            <v>1</v>
          </cell>
        </row>
        <row r="2579">
          <cell r="C2579">
            <v>257.09999999998996</v>
          </cell>
          <cell r="D2579">
            <v>1</v>
          </cell>
          <cell r="F2579">
            <v>0</v>
          </cell>
          <cell r="G2579">
            <v>0</v>
          </cell>
          <cell r="H2579">
            <v>0</v>
          </cell>
          <cell r="I2579">
            <v>0</v>
          </cell>
          <cell r="J2579">
            <v>0</v>
          </cell>
          <cell r="K2579">
            <v>0</v>
          </cell>
          <cell r="L2579">
            <v>0</v>
          </cell>
          <cell r="M2579">
            <v>0</v>
          </cell>
          <cell r="N2579">
            <v>0</v>
          </cell>
          <cell r="O2579">
            <v>99999.999999999971</v>
          </cell>
          <cell r="Q2579">
            <v>99999.999999999971</v>
          </cell>
          <cell r="R2579">
            <v>0</v>
          </cell>
          <cell r="S2579">
            <v>1</v>
          </cell>
        </row>
        <row r="2580">
          <cell r="C2580">
            <v>257.19999999998998</v>
          </cell>
          <cell r="D2580">
            <v>1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99999.999999999971</v>
          </cell>
          <cell r="Q2580">
            <v>99999.999999999971</v>
          </cell>
          <cell r="R2580">
            <v>0</v>
          </cell>
          <cell r="S2580">
            <v>1</v>
          </cell>
        </row>
        <row r="2581">
          <cell r="C2581">
            <v>257.29999999999001</v>
          </cell>
          <cell r="D2581">
            <v>1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99999.999999999971</v>
          </cell>
          <cell r="Q2581">
            <v>99999.999999999971</v>
          </cell>
          <cell r="R2581">
            <v>0</v>
          </cell>
          <cell r="S2581">
            <v>1</v>
          </cell>
        </row>
        <row r="2582">
          <cell r="C2582">
            <v>257.39999999999003</v>
          </cell>
          <cell r="D2582">
            <v>1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99999.999999999971</v>
          </cell>
          <cell r="Q2582">
            <v>99999.999999999971</v>
          </cell>
          <cell r="R2582">
            <v>0</v>
          </cell>
          <cell r="S2582">
            <v>1</v>
          </cell>
        </row>
        <row r="2583">
          <cell r="C2583">
            <v>257.49999999999005</v>
          </cell>
          <cell r="D2583">
            <v>1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99999.999999999971</v>
          </cell>
          <cell r="Q2583">
            <v>99999.999999999971</v>
          </cell>
          <cell r="R2583">
            <v>0</v>
          </cell>
          <cell r="S2583">
            <v>1</v>
          </cell>
        </row>
        <row r="2584">
          <cell r="C2584">
            <v>257.59999999999008</v>
          </cell>
          <cell r="D2584">
            <v>1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99999.999999999971</v>
          </cell>
          <cell r="Q2584">
            <v>99999.999999999971</v>
          </cell>
          <cell r="R2584">
            <v>0</v>
          </cell>
          <cell r="S2584">
            <v>1</v>
          </cell>
        </row>
        <row r="2585">
          <cell r="C2585">
            <v>257.6999999999901</v>
          </cell>
          <cell r="D2585">
            <v>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99999.999999999971</v>
          </cell>
          <cell r="Q2585">
            <v>99999.999999999971</v>
          </cell>
          <cell r="R2585">
            <v>0</v>
          </cell>
          <cell r="S2585">
            <v>1</v>
          </cell>
        </row>
        <row r="2586">
          <cell r="C2586">
            <v>257.79999999999012</v>
          </cell>
          <cell r="D2586">
            <v>1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99999.999999999971</v>
          </cell>
          <cell r="Q2586">
            <v>99999.999999999971</v>
          </cell>
          <cell r="R2586">
            <v>0</v>
          </cell>
          <cell r="S2586">
            <v>1</v>
          </cell>
        </row>
        <row r="2587">
          <cell r="C2587">
            <v>257.89999999999014</v>
          </cell>
          <cell r="D2587">
            <v>1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99999.999999999971</v>
          </cell>
          <cell r="Q2587">
            <v>99999.999999999971</v>
          </cell>
          <cell r="R2587">
            <v>0</v>
          </cell>
          <cell r="S2587">
            <v>1</v>
          </cell>
        </row>
        <row r="2588">
          <cell r="C2588">
            <v>257.99999999999017</v>
          </cell>
          <cell r="D2588">
            <v>1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99999.999999999971</v>
          </cell>
          <cell r="Q2588">
            <v>99999.999999999971</v>
          </cell>
          <cell r="R2588">
            <v>0</v>
          </cell>
          <cell r="S2588">
            <v>1</v>
          </cell>
        </row>
        <row r="2589">
          <cell r="C2589">
            <v>258.09999999999019</v>
          </cell>
          <cell r="D2589">
            <v>1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99999.999999999971</v>
          </cell>
          <cell r="Q2589">
            <v>99999.999999999971</v>
          </cell>
          <cell r="R2589">
            <v>0</v>
          </cell>
          <cell r="S2589">
            <v>1</v>
          </cell>
        </row>
        <row r="2590">
          <cell r="C2590">
            <v>258.19999999999021</v>
          </cell>
          <cell r="D2590">
            <v>1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99999.999999999971</v>
          </cell>
          <cell r="Q2590">
            <v>99999.999999999971</v>
          </cell>
          <cell r="R2590">
            <v>0</v>
          </cell>
          <cell r="S2590">
            <v>1</v>
          </cell>
        </row>
        <row r="2591">
          <cell r="C2591">
            <v>258.29999999999023</v>
          </cell>
          <cell r="D2591">
            <v>1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99999.999999999971</v>
          </cell>
          <cell r="Q2591">
            <v>99999.999999999971</v>
          </cell>
          <cell r="R2591">
            <v>0</v>
          </cell>
          <cell r="S2591">
            <v>1</v>
          </cell>
        </row>
        <row r="2592">
          <cell r="C2592">
            <v>258.39999999999026</v>
          </cell>
          <cell r="D2592">
            <v>1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99999.999999999971</v>
          </cell>
          <cell r="Q2592">
            <v>99999.999999999971</v>
          </cell>
          <cell r="R2592">
            <v>0</v>
          </cell>
          <cell r="S2592">
            <v>1</v>
          </cell>
        </row>
        <row r="2593">
          <cell r="C2593">
            <v>258.49999999999028</v>
          </cell>
          <cell r="D2593">
            <v>1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99999.999999999971</v>
          </cell>
          <cell r="Q2593">
            <v>99999.999999999971</v>
          </cell>
          <cell r="R2593">
            <v>0</v>
          </cell>
          <cell r="S2593">
            <v>1</v>
          </cell>
        </row>
        <row r="2594">
          <cell r="C2594">
            <v>258.5999999999903</v>
          </cell>
          <cell r="D2594">
            <v>1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99999.999999999971</v>
          </cell>
          <cell r="Q2594">
            <v>99999.999999999971</v>
          </cell>
          <cell r="R2594">
            <v>0</v>
          </cell>
          <cell r="S2594">
            <v>1</v>
          </cell>
        </row>
        <row r="2595">
          <cell r="C2595">
            <v>258.69999999999033</v>
          </cell>
          <cell r="D2595">
            <v>1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99999.999999999971</v>
          </cell>
          <cell r="Q2595">
            <v>99999.999999999971</v>
          </cell>
          <cell r="R2595">
            <v>0</v>
          </cell>
          <cell r="S2595">
            <v>1</v>
          </cell>
        </row>
        <row r="2596">
          <cell r="C2596">
            <v>258.79999999999035</v>
          </cell>
          <cell r="D2596">
            <v>1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99999.999999999971</v>
          </cell>
          <cell r="Q2596">
            <v>99999.999999999971</v>
          </cell>
          <cell r="R2596">
            <v>0</v>
          </cell>
          <cell r="S2596">
            <v>1</v>
          </cell>
        </row>
        <row r="2597">
          <cell r="C2597">
            <v>258.89999999999037</v>
          </cell>
          <cell r="D2597">
            <v>1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99999.999999999971</v>
          </cell>
          <cell r="Q2597">
            <v>99999.999999999971</v>
          </cell>
          <cell r="R2597">
            <v>0</v>
          </cell>
          <cell r="S2597">
            <v>1</v>
          </cell>
        </row>
        <row r="2598">
          <cell r="C2598">
            <v>258.99999999999039</v>
          </cell>
          <cell r="D2598">
            <v>1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99999.999999999971</v>
          </cell>
          <cell r="Q2598">
            <v>99999.999999999971</v>
          </cell>
          <cell r="R2598">
            <v>0</v>
          </cell>
          <cell r="S2598">
            <v>1</v>
          </cell>
        </row>
        <row r="2599">
          <cell r="C2599">
            <v>259.09999999999042</v>
          </cell>
          <cell r="D2599">
            <v>1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99999.999999999971</v>
          </cell>
          <cell r="Q2599">
            <v>99999.999999999971</v>
          </cell>
          <cell r="R2599">
            <v>0</v>
          </cell>
          <cell r="S2599">
            <v>1</v>
          </cell>
        </row>
        <row r="2600">
          <cell r="C2600">
            <v>259.19999999999044</v>
          </cell>
          <cell r="D2600">
            <v>1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99999.999999999971</v>
          </cell>
          <cell r="Q2600">
            <v>99999.999999999971</v>
          </cell>
          <cell r="R2600">
            <v>0</v>
          </cell>
          <cell r="S2600">
            <v>1</v>
          </cell>
        </row>
        <row r="2601">
          <cell r="C2601">
            <v>259.29999999999046</v>
          </cell>
          <cell r="D2601">
            <v>1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99999.999999999971</v>
          </cell>
          <cell r="Q2601">
            <v>99999.999999999971</v>
          </cell>
          <cell r="R2601">
            <v>0</v>
          </cell>
          <cell r="S2601">
            <v>1</v>
          </cell>
        </row>
        <row r="2602">
          <cell r="C2602">
            <v>259.39999999999048</v>
          </cell>
          <cell r="D2602">
            <v>1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99999.999999999971</v>
          </cell>
          <cell r="Q2602">
            <v>99999.999999999971</v>
          </cell>
          <cell r="R2602">
            <v>0</v>
          </cell>
          <cell r="S2602">
            <v>1</v>
          </cell>
        </row>
        <row r="2603">
          <cell r="C2603">
            <v>259.49999999999051</v>
          </cell>
          <cell r="D2603">
            <v>1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99999.999999999971</v>
          </cell>
          <cell r="Q2603">
            <v>99999.999999999971</v>
          </cell>
          <cell r="R2603">
            <v>0</v>
          </cell>
          <cell r="S2603">
            <v>1</v>
          </cell>
        </row>
        <row r="2604">
          <cell r="C2604">
            <v>259.59999999999053</v>
          </cell>
          <cell r="D2604">
            <v>1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99999.999999999971</v>
          </cell>
          <cell r="Q2604">
            <v>99999.999999999971</v>
          </cell>
          <cell r="R2604">
            <v>0</v>
          </cell>
          <cell r="S2604">
            <v>1</v>
          </cell>
        </row>
        <row r="2605">
          <cell r="C2605">
            <v>259.69999999999055</v>
          </cell>
          <cell r="D2605">
            <v>1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99999.999999999971</v>
          </cell>
          <cell r="Q2605">
            <v>99999.999999999971</v>
          </cell>
          <cell r="R2605">
            <v>0</v>
          </cell>
          <cell r="S2605">
            <v>1</v>
          </cell>
        </row>
        <row r="2606">
          <cell r="C2606">
            <v>259.79999999999058</v>
          </cell>
          <cell r="D2606">
            <v>1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99999.999999999971</v>
          </cell>
          <cell r="Q2606">
            <v>99999.999999999971</v>
          </cell>
          <cell r="R2606">
            <v>0</v>
          </cell>
          <cell r="S2606">
            <v>1</v>
          </cell>
        </row>
        <row r="2607">
          <cell r="C2607">
            <v>259.8999999999906</v>
          </cell>
          <cell r="D2607">
            <v>1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99999.999999999971</v>
          </cell>
          <cell r="Q2607">
            <v>99999.999999999971</v>
          </cell>
          <cell r="R2607">
            <v>0</v>
          </cell>
          <cell r="S2607">
            <v>1</v>
          </cell>
        </row>
        <row r="2608">
          <cell r="C2608">
            <v>259.99999999999062</v>
          </cell>
          <cell r="D2608">
            <v>1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99999.999999999971</v>
          </cell>
          <cell r="Q2608">
            <v>99999.999999999971</v>
          </cell>
          <cell r="R2608">
            <v>0</v>
          </cell>
          <cell r="S2608">
            <v>1</v>
          </cell>
        </row>
        <row r="2609">
          <cell r="C2609">
            <v>260.09999999999064</v>
          </cell>
          <cell r="D2609">
            <v>1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99999.999999999971</v>
          </cell>
          <cell r="Q2609">
            <v>99999.999999999971</v>
          </cell>
          <cell r="R2609">
            <v>0</v>
          </cell>
          <cell r="S2609">
            <v>1</v>
          </cell>
        </row>
        <row r="2610">
          <cell r="C2610">
            <v>260.19999999999067</v>
          </cell>
          <cell r="D2610">
            <v>1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99999.999999999971</v>
          </cell>
          <cell r="Q2610">
            <v>99999.999999999971</v>
          </cell>
          <cell r="R2610">
            <v>0</v>
          </cell>
          <cell r="S2610">
            <v>1</v>
          </cell>
        </row>
        <row r="2611">
          <cell r="C2611">
            <v>260.29999999999069</v>
          </cell>
          <cell r="D2611">
            <v>1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99999.999999999971</v>
          </cell>
          <cell r="Q2611">
            <v>99999.999999999971</v>
          </cell>
          <cell r="R2611">
            <v>0</v>
          </cell>
          <cell r="S2611">
            <v>1</v>
          </cell>
        </row>
        <row r="2612">
          <cell r="C2612">
            <v>260.39999999999071</v>
          </cell>
          <cell r="D2612">
            <v>1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99999.999999999971</v>
          </cell>
          <cell r="Q2612">
            <v>99999.999999999971</v>
          </cell>
          <cell r="R2612">
            <v>0</v>
          </cell>
          <cell r="S2612">
            <v>1</v>
          </cell>
        </row>
        <row r="2613">
          <cell r="C2613">
            <v>260.49999999999073</v>
          </cell>
          <cell r="D2613">
            <v>1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99999.999999999971</v>
          </cell>
          <cell r="Q2613">
            <v>99999.999999999971</v>
          </cell>
          <cell r="R2613">
            <v>0</v>
          </cell>
          <cell r="S2613">
            <v>1</v>
          </cell>
        </row>
        <row r="2614">
          <cell r="C2614">
            <v>260.59999999999076</v>
          </cell>
          <cell r="D2614">
            <v>1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99999.999999999971</v>
          </cell>
          <cell r="Q2614">
            <v>99999.999999999971</v>
          </cell>
          <cell r="R2614">
            <v>0</v>
          </cell>
          <cell r="S2614">
            <v>1</v>
          </cell>
        </row>
        <row r="2615">
          <cell r="C2615">
            <v>260.69999999999078</v>
          </cell>
          <cell r="D2615">
            <v>1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99999.999999999971</v>
          </cell>
          <cell r="Q2615">
            <v>99999.999999999971</v>
          </cell>
          <cell r="R2615">
            <v>0</v>
          </cell>
          <cell r="S2615">
            <v>1</v>
          </cell>
        </row>
        <row r="2616">
          <cell r="C2616">
            <v>260.7999999999908</v>
          </cell>
          <cell r="D2616">
            <v>1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99999.999999999971</v>
          </cell>
          <cell r="Q2616">
            <v>99999.999999999971</v>
          </cell>
          <cell r="R2616">
            <v>0</v>
          </cell>
          <cell r="S2616">
            <v>1</v>
          </cell>
        </row>
        <row r="2617">
          <cell r="C2617">
            <v>260.89999999999083</v>
          </cell>
          <cell r="D2617">
            <v>1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99999.999999999971</v>
          </cell>
          <cell r="Q2617">
            <v>99999.999999999971</v>
          </cell>
          <cell r="R2617">
            <v>0</v>
          </cell>
          <cell r="S2617">
            <v>1</v>
          </cell>
        </row>
        <row r="2618">
          <cell r="C2618">
            <v>260.99999999999085</v>
          </cell>
          <cell r="D2618">
            <v>1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99999.999999999971</v>
          </cell>
          <cell r="Q2618">
            <v>99999.999999999971</v>
          </cell>
          <cell r="R2618">
            <v>0</v>
          </cell>
          <cell r="S2618">
            <v>1</v>
          </cell>
        </row>
        <row r="2619">
          <cell r="C2619">
            <v>261.09999999999087</v>
          </cell>
          <cell r="D2619">
            <v>1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99999.999999999971</v>
          </cell>
          <cell r="Q2619">
            <v>99999.999999999971</v>
          </cell>
          <cell r="R2619">
            <v>0</v>
          </cell>
          <cell r="S2619">
            <v>1</v>
          </cell>
        </row>
        <row r="2620">
          <cell r="C2620">
            <v>261.19999999999089</v>
          </cell>
          <cell r="D2620">
            <v>1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99999.999999999971</v>
          </cell>
          <cell r="Q2620">
            <v>99999.999999999971</v>
          </cell>
          <cell r="R2620">
            <v>0</v>
          </cell>
          <cell r="S2620">
            <v>1</v>
          </cell>
        </row>
        <row r="2621">
          <cell r="C2621">
            <v>261.29999999999092</v>
          </cell>
          <cell r="D2621">
            <v>1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99999.999999999971</v>
          </cell>
          <cell r="Q2621">
            <v>99999.999999999971</v>
          </cell>
          <cell r="R2621">
            <v>0</v>
          </cell>
          <cell r="S2621">
            <v>1</v>
          </cell>
        </row>
        <row r="2622">
          <cell r="C2622">
            <v>261.39999999999094</v>
          </cell>
          <cell r="D2622">
            <v>1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99999.999999999971</v>
          </cell>
          <cell r="Q2622">
            <v>99999.999999999971</v>
          </cell>
          <cell r="R2622">
            <v>0</v>
          </cell>
          <cell r="S2622">
            <v>1</v>
          </cell>
        </row>
        <row r="2623">
          <cell r="C2623">
            <v>261.49999999999096</v>
          </cell>
          <cell r="D2623">
            <v>1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99999.999999999971</v>
          </cell>
          <cell r="Q2623">
            <v>99999.999999999971</v>
          </cell>
          <cell r="R2623">
            <v>0</v>
          </cell>
          <cell r="S2623">
            <v>1</v>
          </cell>
        </row>
        <row r="2624">
          <cell r="C2624">
            <v>261.59999999999098</v>
          </cell>
          <cell r="D2624">
            <v>1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99999.999999999971</v>
          </cell>
          <cell r="Q2624">
            <v>99999.999999999971</v>
          </cell>
          <cell r="R2624">
            <v>0</v>
          </cell>
          <cell r="S2624">
            <v>1</v>
          </cell>
        </row>
        <row r="2625">
          <cell r="C2625">
            <v>261.69999999999101</v>
          </cell>
          <cell r="D2625">
            <v>1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99999.999999999971</v>
          </cell>
          <cell r="Q2625">
            <v>99999.999999999971</v>
          </cell>
          <cell r="R2625">
            <v>0</v>
          </cell>
          <cell r="S2625">
            <v>1</v>
          </cell>
        </row>
        <row r="2626">
          <cell r="C2626">
            <v>261.79999999999103</v>
          </cell>
          <cell r="D2626">
            <v>1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99999.999999999971</v>
          </cell>
          <cell r="Q2626">
            <v>99999.999999999971</v>
          </cell>
          <cell r="R2626">
            <v>0</v>
          </cell>
          <cell r="S2626">
            <v>1</v>
          </cell>
        </row>
        <row r="2627">
          <cell r="C2627">
            <v>261.89999999999105</v>
          </cell>
          <cell r="D2627">
            <v>1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99999.999999999971</v>
          </cell>
          <cell r="Q2627">
            <v>99999.999999999971</v>
          </cell>
          <cell r="R2627">
            <v>0</v>
          </cell>
          <cell r="S2627">
            <v>1</v>
          </cell>
        </row>
        <row r="2628">
          <cell r="C2628">
            <v>261.99999999999108</v>
          </cell>
          <cell r="D2628">
            <v>1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99999.999999999971</v>
          </cell>
          <cell r="Q2628">
            <v>99999.999999999971</v>
          </cell>
          <cell r="R2628">
            <v>0</v>
          </cell>
          <cell r="S2628">
            <v>1</v>
          </cell>
        </row>
        <row r="2629">
          <cell r="C2629">
            <v>262.0999999999911</v>
          </cell>
          <cell r="D2629">
            <v>1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99999.999999999971</v>
          </cell>
          <cell r="Q2629">
            <v>99999.999999999971</v>
          </cell>
          <cell r="R2629">
            <v>0</v>
          </cell>
          <cell r="S2629">
            <v>1</v>
          </cell>
        </row>
        <row r="2630">
          <cell r="C2630">
            <v>262.19999999999112</v>
          </cell>
          <cell r="D2630">
            <v>1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99999.999999999971</v>
          </cell>
          <cell r="Q2630">
            <v>99999.999999999971</v>
          </cell>
          <cell r="R2630">
            <v>0</v>
          </cell>
          <cell r="S2630">
            <v>1</v>
          </cell>
        </row>
        <row r="2631">
          <cell r="C2631">
            <v>262.29999999999114</v>
          </cell>
          <cell r="D2631">
            <v>1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99999.999999999971</v>
          </cell>
          <cell r="Q2631">
            <v>99999.999999999971</v>
          </cell>
          <cell r="R2631">
            <v>0</v>
          </cell>
          <cell r="S2631">
            <v>1</v>
          </cell>
        </row>
        <row r="2632">
          <cell r="C2632">
            <v>262.39999999999117</v>
          </cell>
          <cell r="D2632">
            <v>1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99999.999999999971</v>
          </cell>
          <cell r="Q2632">
            <v>99999.999999999971</v>
          </cell>
          <cell r="R2632">
            <v>0</v>
          </cell>
          <cell r="S2632">
            <v>1</v>
          </cell>
        </row>
        <row r="2633">
          <cell r="C2633">
            <v>262.49999999999119</v>
          </cell>
          <cell r="D2633">
            <v>1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99999.999999999971</v>
          </cell>
          <cell r="Q2633">
            <v>99999.999999999971</v>
          </cell>
          <cell r="R2633">
            <v>0</v>
          </cell>
          <cell r="S2633">
            <v>1</v>
          </cell>
        </row>
        <row r="2634">
          <cell r="C2634">
            <v>262.59999999999121</v>
          </cell>
          <cell r="D2634">
            <v>1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99999.999999999971</v>
          </cell>
          <cell r="Q2634">
            <v>99999.999999999971</v>
          </cell>
          <cell r="R2634">
            <v>0</v>
          </cell>
          <cell r="S2634">
            <v>1</v>
          </cell>
        </row>
        <row r="2635">
          <cell r="C2635">
            <v>262.69999999999123</v>
          </cell>
          <cell r="D2635">
            <v>1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99999.999999999971</v>
          </cell>
          <cell r="Q2635">
            <v>99999.999999999971</v>
          </cell>
          <cell r="R2635">
            <v>0</v>
          </cell>
          <cell r="S2635">
            <v>1</v>
          </cell>
        </row>
        <row r="2636">
          <cell r="C2636">
            <v>262.79999999999126</v>
          </cell>
          <cell r="D2636">
            <v>1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99999.999999999971</v>
          </cell>
          <cell r="Q2636">
            <v>99999.999999999971</v>
          </cell>
          <cell r="R2636">
            <v>0</v>
          </cell>
          <cell r="S2636">
            <v>1</v>
          </cell>
        </row>
        <row r="2637">
          <cell r="C2637">
            <v>262.89999999999128</v>
          </cell>
          <cell r="D2637">
            <v>1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99999.999999999971</v>
          </cell>
          <cell r="Q2637">
            <v>99999.999999999971</v>
          </cell>
          <cell r="R2637">
            <v>0</v>
          </cell>
          <cell r="S2637">
            <v>1</v>
          </cell>
        </row>
        <row r="2638">
          <cell r="C2638">
            <v>262.9999999999913</v>
          </cell>
          <cell r="D2638">
            <v>1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99999.999999999971</v>
          </cell>
          <cell r="Q2638">
            <v>99999.999999999971</v>
          </cell>
          <cell r="R2638">
            <v>0</v>
          </cell>
          <cell r="S2638">
            <v>1</v>
          </cell>
        </row>
        <row r="2639">
          <cell r="C2639">
            <v>263.09999999999133</v>
          </cell>
          <cell r="D2639">
            <v>1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99999.999999999971</v>
          </cell>
          <cell r="Q2639">
            <v>99999.999999999971</v>
          </cell>
          <cell r="R2639">
            <v>0</v>
          </cell>
          <cell r="S2639">
            <v>1</v>
          </cell>
        </row>
        <row r="2640">
          <cell r="C2640">
            <v>263.19999999999135</v>
          </cell>
          <cell r="D2640">
            <v>1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99999.999999999971</v>
          </cell>
          <cell r="Q2640">
            <v>99999.999999999971</v>
          </cell>
          <cell r="R2640">
            <v>0</v>
          </cell>
          <cell r="S2640">
            <v>1</v>
          </cell>
        </row>
        <row r="2641">
          <cell r="C2641">
            <v>263.29999999999137</v>
          </cell>
          <cell r="D2641">
            <v>1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99999.999999999971</v>
          </cell>
          <cell r="Q2641">
            <v>99999.999999999971</v>
          </cell>
          <cell r="R2641">
            <v>0</v>
          </cell>
          <cell r="S2641">
            <v>1</v>
          </cell>
        </row>
        <row r="2642">
          <cell r="C2642">
            <v>263.39999999999139</v>
          </cell>
          <cell r="D2642">
            <v>1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99999.999999999971</v>
          </cell>
          <cell r="Q2642">
            <v>99999.999999999971</v>
          </cell>
          <cell r="R2642">
            <v>0</v>
          </cell>
          <cell r="S2642">
            <v>1</v>
          </cell>
        </row>
        <row r="2643">
          <cell r="C2643">
            <v>263.49999999999142</v>
          </cell>
          <cell r="D2643">
            <v>1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99999.999999999971</v>
          </cell>
          <cell r="Q2643">
            <v>99999.999999999971</v>
          </cell>
          <cell r="R2643">
            <v>0</v>
          </cell>
          <cell r="S2643">
            <v>1</v>
          </cell>
        </row>
        <row r="2644">
          <cell r="C2644">
            <v>263.59999999999144</v>
          </cell>
          <cell r="D2644">
            <v>1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99999.999999999971</v>
          </cell>
          <cell r="Q2644">
            <v>99999.999999999971</v>
          </cell>
          <cell r="R2644">
            <v>0</v>
          </cell>
          <cell r="S2644">
            <v>1</v>
          </cell>
        </row>
        <row r="2645">
          <cell r="C2645">
            <v>263.69999999999146</v>
          </cell>
          <cell r="D2645">
            <v>1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99999.999999999971</v>
          </cell>
          <cell r="Q2645">
            <v>99999.999999999971</v>
          </cell>
          <cell r="R2645">
            <v>0</v>
          </cell>
          <cell r="S2645">
            <v>1</v>
          </cell>
        </row>
        <row r="2646">
          <cell r="C2646">
            <v>263.79999999999148</v>
          </cell>
          <cell r="D2646">
            <v>1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99999.999999999971</v>
          </cell>
          <cell r="Q2646">
            <v>99999.999999999971</v>
          </cell>
          <cell r="R2646">
            <v>0</v>
          </cell>
          <cell r="S2646">
            <v>1</v>
          </cell>
        </row>
        <row r="2647">
          <cell r="C2647">
            <v>263.89999999999151</v>
          </cell>
          <cell r="D2647">
            <v>1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99999.999999999971</v>
          </cell>
          <cell r="Q2647">
            <v>99999.999999999971</v>
          </cell>
          <cell r="R2647">
            <v>0</v>
          </cell>
          <cell r="S2647">
            <v>1</v>
          </cell>
        </row>
        <row r="2648">
          <cell r="C2648">
            <v>263.99999999999153</v>
          </cell>
          <cell r="D2648">
            <v>1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99999.999999999971</v>
          </cell>
          <cell r="Q2648">
            <v>99999.999999999971</v>
          </cell>
          <cell r="R2648">
            <v>0</v>
          </cell>
          <cell r="S2648">
            <v>1</v>
          </cell>
        </row>
        <row r="2649">
          <cell r="C2649">
            <v>264.09999999999155</v>
          </cell>
          <cell r="D2649">
            <v>1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99999.999999999971</v>
          </cell>
          <cell r="Q2649">
            <v>99999.999999999971</v>
          </cell>
          <cell r="R2649">
            <v>0</v>
          </cell>
          <cell r="S2649">
            <v>1</v>
          </cell>
        </row>
        <row r="2650">
          <cell r="C2650">
            <v>264.19999999999158</v>
          </cell>
          <cell r="D2650">
            <v>1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99999.999999999971</v>
          </cell>
          <cell r="Q2650">
            <v>99999.999999999971</v>
          </cell>
          <cell r="R2650">
            <v>0</v>
          </cell>
          <cell r="S2650">
            <v>1</v>
          </cell>
        </row>
        <row r="2651">
          <cell r="C2651">
            <v>264.2999999999916</v>
          </cell>
          <cell r="D2651">
            <v>1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99999.999999999971</v>
          </cell>
          <cell r="Q2651">
            <v>99999.999999999971</v>
          </cell>
          <cell r="R2651">
            <v>0</v>
          </cell>
          <cell r="S2651">
            <v>1</v>
          </cell>
        </row>
        <row r="2652">
          <cell r="C2652">
            <v>264.39999999999162</v>
          </cell>
          <cell r="D2652">
            <v>1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99999.999999999971</v>
          </cell>
          <cell r="Q2652">
            <v>99999.999999999971</v>
          </cell>
          <cell r="R2652">
            <v>0</v>
          </cell>
          <cell r="S2652">
            <v>1</v>
          </cell>
        </row>
        <row r="2653">
          <cell r="C2653">
            <v>264.49999999999164</v>
          </cell>
          <cell r="D2653">
            <v>1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99999.999999999971</v>
          </cell>
          <cell r="Q2653">
            <v>99999.999999999971</v>
          </cell>
          <cell r="R2653">
            <v>0</v>
          </cell>
          <cell r="S2653">
            <v>1</v>
          </cell>
        </row>
        <row r="2654">
          <cell r="C2654">
            <v>264.59999999999167</v>
          </cell>
          <cell r="D2654">
            <v>1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99999.999999999971</v>
          </cell>
          <cell r="Q2654">
            <v>99999.999999999971</v>
          </cell>
          <cell r="R2654">
            <v>0</v>
          </cell>
          <cell r="S2654">
            <v>1</v>
          </cell>
        </row>
        <row r="2655">
          <cell r="C2655">
            <v>264.69999999999169</v>
          </cell>
          <cell r="D2655">
            <v>1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99999.999999999971</v>
          </cell>
          <cell r="Q2655">
            <v>99999.999999999971</v>
          </cell>
          <cell r="R2655">
            <v>0</v>
          </cell>
          <cell r="S2655">
            <v>1</v>
          </cell>
        </row>
        <row r="2656">
          <cell r="C2656">
            <v>264.79999999999171</v>
          </cell>
          <cell r="D2656">
            <v>1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99999.999999999971</v>
          </cell>
          <cell r="Q2656">
            <v>99999.999999999971</v>
          </cell>
          <cell r="R2656">
            <v>0</v>
          </cell>
          <cell r="S2656">
            <v>1</v>
          </cell>
        </row>
        <row r="2657">
          <cell r="C2657">
            <v>264.89999999999173</v>
          </cell>
          <cell r="D2657">
            <v>1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99999.999999999971</v>
          </cell>
          <cell r="Q2657">
            <v>99999.999999999971</v>
          </cell>
          <cell r="R2657">
            <v>0</v>
          </cell>
          <cell r="S2657">
            <v>1</v>
          </cell>
        </row>
        <row r="2658">
          <cell r="C2658">
            <v>264.99999999999176</v>
          </cell>
          <cell r="D2658">
            <v>1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99999.999999999971</v>
          </cell>
          <cell r="Q2658">
            <v>99999.999999999971</v>
          </cell>
          <cell r="R2658">
            <v>0</v>
          </cell>
          <cell r="S2658">
            <v>1</v>
          </cell>
        </row>
        <row r="2659">
          <cell r="C2659">
            <v>265.09999999999178</v>
          </cell>
          <cell r="D2659">
            <v>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99999.999999999971</v>
          </cell>
          <cell r="Q2659">
            <v>99999.999999999971</v>
          </cell>
          <cell r="R2659">
            <v>0</v>
          </cell>
          <cell r="S2659">
            <v>1</v>
          </cell>
        </row>
        <row r="2660">
          <cell r="C2660">
            <v>265.1999999999918</v>
          </cell>
          <cell r="D2660">
            <v>1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99999.999999999971</v>
          </cell>
          <cell r="Q2660">
            <v>99999.999999999971</v>
          </cell>
          <cell r="R2660">
            <v>0</v>
          </cell>
          <cell r="S2660">
            <v>1</v>
          </cell>
        </row>
        <row r="2661">
          <cell r="C2661">
            <v>265.29999999999183</v>
          </cell>
          <cell r="D2661">
            <v>1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99999.999999999971</v>
          </cell>
          <cell r="Q2661">
            <v>99999.999999999971</v>
          </cell>
          <cell r="R2661">
            <v>0</v>
          </cell>
          <cell r="S2661">
            <v>1</v>
          </cell>
        </row>
        <row r="2662">
          <cell r="C2662">
            <v>265.39999999999185</v>
          </cell>
          <cell r="D2662">
            <v>1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99999.999999999971</v>
          </cell>
          <cell r="Q2662">
            <v>99999.999999999971</v>
          </cell>
          <cell r="R2662">
            <v>0</v>
          </cell>
          <cell r="S2662">
            <v>1</v>
          </cell>
        </row>
        <row r="2663">
          <cell r="C2663">
            <v>265.49999999999187</v>
          </cell>
          <cell r="D2663">
            <v>1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99999.999999999971</v>
          </cell>
          <cell r="Q2663">
            <v>99999.999999999971</v>
          </cell>
          <cell r="R2663">
            <v>0</v>
          </cell>
          <cell r="S2663">
            <v>1</v>
          </cell>
        </row>
        <row r="2664">
          <cell r="C2664">
            <v>265.59999999999189</v>
          </cell>
          <cell r="D2664">
            <v>1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99999.999999999971</v>
          </cell>
          <cell r="Q2664">
            <v>99999.999999999971</v>
          </cell>
          <cell r="R2664">
            <v>0</v>
          </cell>
          <cell r="S2664">
            <v>1</v>
          </cell>
        </row>
        <row r="2665">
          <cell r="C2665">
            <v>265.69999999999192</v>
          </cell>
          <cell r="D2665">
            <v>1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99999.999999999971</v>
          </cell>
          <cell r="Q2665">
            <v>99999.999999999971</v>
          </cell>
          <cell r="R2665">
            <v>0</v>
          </cell>
          <cell r="S2665">
            <v>1</v>
          </cell>
        </row>
        <row r="2666">
          <cell r="C2666">
            <v>265.79999999999194</v>
          </cell>
          <cell r="D2666">
            <v>1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99999.999999999971</v>
          </cell>
          <cell r="Q2666">
            <v>99999.999999999971</v>
          </cell>
          <cell r="R2666">
            <v>0</v>
          </cell>
          <cell r="S2666">
            <v>1</v>
          </cell>
        </row>
        <row r="2667">
          <cell r="C2667">
            <v>265.89999999999196</v>
          </cell>
          <cell r="D2667">
            <v>1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99999.999999999971</v>
          </cell>
          <cell r="Q2667">
            <v>99999.999999999971</v>
          </cell>
          <cell r="R2667">
            <v>0</v>
          </cell>
          <cell r="S2667">
            <v>1</v>
          </cell>
        </row>
        <row r="2668">
          <cell r="C2668">
            <v>265.99999999999199</v>
          </cell>
          <cell r="D2668">
            <v>1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99999.999999999971</v>
          </cell>
          <cell r="Q2668">
            <v>99999.999999999971</v>
          </cell>
          <cell r="R2668">
            <v>0</v>
          </cell>
          <cell r="S2668">
            <v>1</v>
          </cell>
        </row>
        <row r="2669">
          <cell r="C2669">
            <v>266.09999999999201</v>
          </cell>
          <cell r="D2669">
            <v>1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99999.999999999971</v>
          </cell>
          <cell r="Q2669">
            <v>99999.999999999971</v>
          </cell>
          <cell r="R2669">
            <v>0</v>
          </cell>
          <cell r="S2669">
            <v>1</v>
          </cell>
        </row>
        <row r="2670">
          <cell r="C2670">
            <v>266.19999999999203</v>
          </cell>
          <cell r="D2670">
            <v>1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99999.999999999971</v>
          </cell>
          <cell r="Q2670">
            <v>99999.999999999971</v>
          </cell>
          <cell r="R2670">
            <v>0</v>
          </cell>
          <cell r="S2670">
            <v>1</v>
          </cell>
        </row>
        <row r="2671">
          <cell r="C2671">
            <v>266.29999999999205</v>
          </cell>
          <cell r="D2671">
            <v>1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99999.999999999971</v>
          </cell>
          <cell r="Q2671">
            <v>99999.999999999971</v>
          </cell>
          <cell r="R2671">
            <v>0</v>
          </cell>
          <cell r="S2671">
            <v>1</v>
          </cell>
        </row>
        <row r="2672">
          <cell r="C2672">
            <v>266.39999999999208</v>
          </cell>
          <cell r="D2672">
            <v>1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99999.999999999971</v>
          </cell>
          <cell r="Q2672">
            <v>99999.999999999971</v>
          </cell>
          <cell r="R2672">
            <v>0</v>
          </cell>
          <cell r="S2672">
            <v>1</v>
          </cell>
        </row>
        <row r="2673">
          <cell r="C2673">
            <v>266.4999999999921</v>
          </cell>
          <cell r="D2673">
            <v>1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99999.999999999971</v>
          </cell>
          <cell r="Q2673">
            <v>99999.999999999971</v>
          </cell>
          <cell r="R2673">
            <v>0</v>
          </cell>
          <cell r="S2673">
            <v>1</v>
          </cell>
        </row>
        <row r="2674">
          <cell r="C2674">
            <v>266.59999999999212</v>
          </cell>
          <cell r="D2674">
            <v>1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99999.999999999971</v>
          </cell>
          <cell r="Q2674">
            <v>99999.999999999971</v>
          </cell>
          <cell r="R2674">
            <v>0</v>
          </cell>
          <cell r="S2674">
            <v>1</v>
          </cell>
        </row>
        <row r="2675">
          <cell r="C2675">
            <v>266.69999999999214</v>
          </cell>
          <cell r="D2675">
            <v>1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99999.999999999971</v>
          </cell>
          <cell r="Q2675">
            <v>99999.999999999971</v>
          </cell>
          <cell r="R2675">
            <v>0</v>
          </cell>
          <cell r="S2675">
            <v>1</v>
          </cell>
        </row>
        <row r="2676">
          <cell r="C2676">
            <v>266.79999999999217</v>
          </cell>
          <cell r="D2676">
            <v>1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99999.999999999971</v>
          </cell>
          <cell r="Q2676">
            <v>99999.999999999971</v>
          </cell>
          <cell r="R2676">
            <v>0</v>
          </cell>
          <cell r="S2676">
            <v>1</v>
          </cell>
        </row>
        <row r="2677">
          <cell r="C2677">
            <v>266.89999999999219</v>
          </cell>
          <cell r="D2677">
            <v>1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99999.999999999971</v>
          </cell>
          <cell r="Q2677">
            <v>99999.999999999971</v>
          </cell>
          <cell r="R2677">
            <v>0</v>
          </cell>
          <cell r="S2677">
            <v>1</v>
          </cell>
        </row>
        <row r="2678">
          <cell r="C2678">
            <v>266.99999999999221</v>
          </cell>
          <cell r="D2678">
            <v>1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99999.999999999971</v>
          </cell>
          <cell r="Q2678">
            <v>99999.999999999971</v>
          </cell>
          <cell r="R2678">
            <v>0</v>
          </cell>
          <cell r="S2678">
            <v>1</v>
          </cell>
        </row>
        <row r="2679">
          <cell r="C2679">
            <v>267.09999999999224</v>
          </cell>
          <cell r="D2679">
            <v>1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99999.999999999971</v>
          </cell>
          <cell r="Q2679">
            <v>99999.999999999971</v>
          </cell>
          <cell r="R2679">
            <v>0</v>
          </cell>
          <cell r="S2679">
            <v>1</v>
          </cell>
        </row>
        <row r="2680">
          <cell r="C2680">
            <v>267.19999999999226</v>
          </cell>
          <cell r="D2680">
            <v>1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99999.999999999971</v>
          </cell>
          <cell r="Q2680">
            <v>99999.999999999971</v>
          </cell>
          <cell r="R2680">
            <v>0</v>
          </cell>
          <cell r="S2680">
            <v>1</v>
          </cell>
        </row>
        <row r="2681">
          <cell r="C2681">
            <v>267.29999999999228</v>
          </cell>
          <cell r="D2681">
            <v>1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99999.999999999971</v>
          </cell>
          <cell r="Q2681">
            <v>99999.999999999971</v>
          </cell>
          <cell r="R2681">
            <v>0</v>
          </cell>
          <cell r="S2681">
            <v>1</v>
          </cell>
        </row>
        <row r="2682">
          <cell r="C2682">
            <v>267.3999999999923</v>
          </cell>
          <cell r="D2682">
            <v>1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99999.999999999971</v>
          </cell>
          <cell r="Q2682">
            <v>99999.999999999971</v>
          </cell>
          <cell r="R2682">
            <v>0</v>
          </cell>
          <cell r="S2682">
            <v>1</v>
          </cell>
        </row>
        <row r="2683">
          <cell r="C2683">
            <v>267.49999999999233</v>
          </cell>
          <cell r="D2683">
            <v>1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99999.999999999971</v>
          </cell>
          <cell r="Q2683">
            <v>99999.999999999971</v>
          </cell>
          <cell r="R2683">
            <v>0</v>
          </cell>
          <cell r="S2683">
            <v>1</v>
          </cell>
        </row>
        <row r="2684">
          <cell r="C2684">
            <v>267.59999999999235</v>
          </cell>
          <cell r="D2684">
            <v>1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99999.999999999971</v>
          </cell>
          <cell r="Q2684">
            <v>99999.999999999971</v>
          </cell>
          <cell r="R2684">
            <v>0</v>
          </cell>
          <cell r="S2684">
            <v>1</v>
          </cell>
        </row>
        <row r="2685">
          <cell r="C2685">
            <v>267.69999999999237</v>
          </cell>
          <cell r="D2685">
            <v>1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99999.999999999971</v>
          </cell>
          <cell r="Q2685">
            <v>99999.999999999971</v>
          </cell>
          <cell r="R2685">
            <v>0</v>
          </cell>
          <cell r="S2685">
            <v>1</v>
          </cell>
        </row>
        <row r="2686">
          <cell r="C2686">
            <v>267.79999999999239</v>
          </cell>
          <cell r="D2686">
            <v>1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99999.999999999971</v>
          </cell>
          <cell r="Q2686">
            <v>99999.999999999971</v>
          </cell>
          <cell r="R2686">
            <v>0</v>
          </cell>
          <cell r="S2686">
            <v>1</v>
          </cell>
        </row>
        <row r="2687">
          <cell r="C2687">
            <v>267.89999999999242</v>
          </cell>
          <cell r="D2687">
            <v>1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99999.999999999971</v>
          </cell>
          <cell r="Q2687">
            <v>99999.999999999971</v>
          </cell>
          <cell r="R2687">
            <v>0</v>
          </cell>
          <cell r="S2687">
            <v>1</v>
          </cell>
        </row>
        <row r="2688">
          <cell r="C2688">
            <v>267.99999999999244</v>
          </cell>
          <cell r="D2688">
            <v>1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99999.999999999971</v>
          </cell>
          <cell r="Q2688">
            <v>99999.999999999971</v>
          </cell>
          <cell r="R2688">
            <v>0</v>
          </cell>
          <cell r="S2688">
            <v>1</v>
          </cell>
        </row>
        <row r="2689">
          <cell r="C2689">
            <v>268.09999999999246</v>
          </cell>
          <cell r="D2689">
            <v>1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99999.999999999971</v>
          </cell>
          <cell r="Q2689">
            <v>99999.999999999971</v>
          </cell>
          <cell r="R2689">
            <v>0</v>
          </cell>
          <cell r="S2689">
            <v>1</v>
          </cell>
        </row>
        <row r="2690">
          <cell r="C2690">
            <v>268.19999999999249</v>
          </cell>
          <cell r="D2690">
            <v>1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99999.999999999971</v>
          </cell>
          <cell r="Q2690">
            <v>99999.999999999971</v>
          </cell>
          <cell r="R2690">
            <v>0</v>
          </cell>
          <cell r="S2690">
            <v>1</v>
          </cell>
        </row>
        <row r="2691">
          <cell r="C2691">
            <v>268.29999999999251</v>
          </cell>
          <cell r="D2691">
            <v>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99999.999999999971</v>
          </cell>
          <cell r="Q2691">
            <v>99999.999999999971</v>
          </cell>
          <cell r="R2691">
            <v>0</v>
          </cell>
          <cell r="S2691">
            <v>1</v>
          </cell>
        </row>
        <row r="2692">
          <cell r="C2692">
            <v>268.39999999999253</v>
          </cell>
          <cell r="D2692">
            <v>1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99999.999999999971</v>
          </cell>
          <cell r="Q2692">
            <v>99999.999999999971</v>
          </cell>
          <cell r="R2692">
            <v>0</v>
          </cell>
          <cell r="S2692">
            <v>1</v>
          </cell>
        </row>
        <row r="2693">
          <cell r="C2693">
            <v>268.49999999999255</v>
          </cell>
          <cell r="D2693">
            <v>1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99999.999999999971</v>
          </cell>
          <cell r="Q2693">
            <v>99999.999999999971</v>
          </cell>
          <cell r="R2693">
            <v>0</v>
          </cell>
          <cell r="S2693">
            <v>1</v>
          </cell>
        </row>
        <row r="2694">
          <cell r="C2694">
            <v>268.59999999999258</v>
          </cell>
          <cell r="D2694">
            <v>1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99999.999999999971</v>
          </cell>
          <cell r="Q2694">
            <v>99999.999999999971</v>
          </cell>
          <cell r="R2694">
            <v>0</v>
          </cell>
          <cell r="S2694">
            <v>1</v>
          </cell>
        </row>
        <row r="2695">
          <cell r="C2695">
            <v>268.6999999999926</v>
          </cell>
          <cell r="D2695">
            <v>1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99999.999999999971</v>
          </cell>
          <cell r="Q2695">
            <v>99999.999999999971</v>
          </cell>
          <cell r="R2695">
            <v>0</v>
          </cell>
          <cell r="S2695">
            <v>1</v>
          </cell>
        </row>
        <row r="2696">
          <cell r="C2696">
            <v>268.79999999999262</v>
          </cell>
          <cell r="D2696">
            <v>1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99999.999999999971</v>
          </cell>
          <cell r="Q2696">
            <v>99999.999999999971</v>
          </cell>
          <cell r="R2696">
            <v>0</v>
          </cell>
          <cell r="S2696">
            <v>1</v>
          </cell>
        </row>
        <row r="2697">
          <cell r="C2697">
            <v>268.89999999999264</v>
          </cell>
          <cell r="D2697">
            <v>1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99999.999999999971</v>
          </cell>
          <cell r="Q2697">
            <v>99999.999999999971</v>
          </cell>
          <cell r="R2697">
            <v>0</v>
          </cell>
          <cell r="S2697">
            <v>1</v>
          </cell>
        </row>
        <row r="2698">
          <cell r="C2698">
            <v>268.99999999999267</v>
          </cell>
          <cell r="D2698">
            <v>1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99999.999999999971</v>
          </cell>
          <cell r="Q2698">
            <v>99999.999999999971</v>
          </cell>
          <cell r="R2698">
            <v>0</v>
          </cell>
          <cell r="S2698">
            <v>1</v>
          </cell>
        </row>
        <row r="2699">
          <cell r="C2699">
            <v>269.09999999999269</v>
          </cell>
          <cell r="D2699">
            <v>1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99999.999999999971</v>
          </cell>
          <cell r="Q2699">
            <v>99999.999999999971</v>
          </cell>
          <cell r="R2699">
            <v>0</v>
          </cell>
          <cell r="S2699">
            <v>1</v>
          </cell>
        </row>
        <row r="2700">
          <cell r="C2700">
            <v>269.19999999999271</v>
          </cell>
          <cell r="D2700">
            <v>1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99999.999999999971</v>
          </cell>
          <cell r="Q2700">
            <v>99999.999999999971</v>
          </cell>
          <cell r="R2700">
            <v>0</v>
          </cell>
          <cell r="S2700">
            <v>1</v>
          </cell>
        </row>
        <row r="2701">
          <cell r="C2701">
            <v>269.29999999999274</v>
          </cell>
          <cell r="D2701">
            <v>1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99999.999999999971</v>
          </cell>
          <cell r="Q2701">
            <v>99999.999999999971</v>
          </cell>
          <cell r="R2701">
            <v>0</v>
          </cell>
          <cell r="S2701">
            <v>1</v>
          </cell>
        </row>
        <row r="2702">
          <cell r="C2702">
            <v>269.39999999999276</v>
          </cell>
          <cell r="D2702">
            <v>1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99999.999999999971</v>
          </cell>
          <cell r="Q2702">
            <v>99999.999999999971</v>
          </cell>
          <cell r="R2702">
            <v>0</v>
          </cell>
          <cell r="S2702">
            <v>1</v>
          </cell>
        </row>
        <row r="2703">
          <cell r="C2703">
            <v>269.49999999999278</v>
          </cell>
          <cell r="D2703">
            <v>1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99999.999999999971</v>
          </cell>
          <cell r="Q2703">
            <v>99999.999999999971</v>
          </cell>
          <cell r="R2703">
            <v>0</v>
          </cell>
          <cell r="S2703">
            <v>1</v>
          </cell>
        </row>
        <row r="2704">
          <cell r="C2704">
            <v>269.5999999999928</v>
          </cell>
          <cell r="D2704">
            <v>1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99999.999999999971</v>
          </cell>
          <cell r="Q2704">
            <v>99999.999999999971</v>
          </cell>
          <cell r="R2704">
            <v>0</v>
          </cell>
          <cell r="S2704">
            <v>1</v>
          </cell>
        </row>
        <row r="2705">
          <cell r="C2705">
            <v>269.69999999999283</v>
          </cell>
          <cell r="D2705">
            <v>1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99999.999999999971</v>
          </cell>
          <cell r="Q2705">
            <v>99999.999999999971</v>
          </cell>
          <cell r="R2705">
            <v>0</v>
          </cell>
          <cell r="S2705">
            <v>1</v>
          </cell>
        </row>
        <row r="2706">
          <cell r="C2706">
            <v>269.79999999999285</v>
          </cell>
          <cell r="D2706">
            <v>1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99999.999999999971</v>
          </cell>
          <cell r="Q2706">
            <v>99999.999999999971</v>
          </cell>
          <cell r="R2706">
            <v>0</v>
          </cell>
          <cell r="S2706">
            <v>1</v>
          </cell>
        </row>
        <row r="2707">
          <cell r="C2707">
            <v>269.89999999999287</v>
          </cell>
          <cell r="D2707">
            <v>1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99999.999999999971</v>
          </cell>
          <cell r="Q2707">
            <v>99999.999999999971</v>
          </cell>
          <cell r="R2707">
            <v>0</v>
          </cell>
          <cell r="S2707">
            <v>1</v>
          </cell>
        </row>
        <row r="2708">
          <cell r="C2708">
            <v>269.99999999999289</v>
          </cell>
          <cell r="D2708">
            <v>1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99999.999999999971</v>
          </cell>
          <cell r="Q2708">
            <v>99999.999999999971</v>
          </cell>
          <cell r="R2708">
            <v>0</v>
          </cell>
          <cell r="S2708">
            <v>1</v>
          </cell>
        </row>
        <row r="2709">
          <cell r="C2709">
            <v>270.09999999999292</v>
          </cell>
          <cell r="D2709">
            <v>1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99999.999999999971</v>
          </cell>
          <cell r="Q2709">
            <v>99999.999999999971</v>
          </cell>
          <cell r="R2709">
            <v>0</v>
          </cell>
          <cell r="S2709">
            <v>1</v>
          </cell>
        </row>
        <row r="2710">
          <cell r="C2710">
            <v>270.19999999999294</v>
          </cell>
          <cell r="D2710">
            <v>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99999.999999999971</v>
          </cell>
          <cell r="Q2710">
            <v>99999.999999999971</v>
          </cell>
          <cell r="R2710">
            <v>0</v>
          </cell>
          <cell r="S2710">
            <v>1</v>
          </cell>
        </row>
        <row r="2711">
          <cell r="C2711">
            <v>270.29999999999296</v>
          </cell>
          <cell r="D2711">
            <v>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99999.999999999971</v>
          </cell>
          <cell r="Q2711">
            <v>99999.999999999971</v>
          </cell>
          <cell r="R2711">
            <v>0</v>
          </cell>
          <cell r="S2711">
            <v>1</v>
          </cell>
        </row>
        <row r="2712">
          <cell r="C2712">
            <v>270.39999999999299</v>
          </cell>
          <cell r="D2712">
            <v>1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99999.999999999971</v>
          </cell>
          <cell r="Q2712">
            <v>99999.999999999971</v>
          </cell>
          <cell r="R2712">
            <v>0</v>
          </cell>
          <cell r="S2712">
            <v>1</v>
          </cell>
        </row>
        <row r="2713">
          <cell r="C2713">
            <v>270.49999999999301</v>
          </cell>
          <cell r="D2713">
            <v>1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99999.999999999971</v>
          </cell>
          <cell r="Q2713">
            <v>99999.999999999971</v>
          </cell>
          <cell r="R2713">
            <v>0</v>
          </cell>
          <cell r="S2713">
            <v>1</v>
          </cell>
        </row>
        <row r="2714">
          <cell r="C2714">
            <v>270.59999999999303</v>
          </cell>
          <cell r="D2714">
            <v>1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99999.999999999971</v>
          </cell>
          <cell r="Q2714">
            <v>99999.999999999971</v>
          </cell>
          <cell r="R2714">
            <v>0</v>
          </cell>
          <cell r="S2714">
            <v>1</v>
          </cell>
        </row>
        <row r="2715">
          <cell r="C2715">
            <v>270.69999999999305</v>
          </cell>
          <cell r="D2715">
            <v>1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99999.999999999971</v>
          </cell>
          <cell r="Q2715">
            <v>99999.999999999971</v>
          </cell>
          <cell r="R2715">
            <v>0</v>
          </cell>
          <cell r="S2715">
            <v>1</v>
          </cell>
        </row>
        <row r="2716">
          <cell r="C2716">
            <v>270.79999999999308</v>
          </cell>
          <cell r="D2716">
            <v>1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99999.999999999971</v>
          </cell>
          <cell r="Q2716">
            <v>99999.999999999971</v>
          </cell>
          <cell r="R2716">
            <v>0</v>
          </cell>
          <cell r="S2716">
            <v>1</v>
          </cell>
        </row>
        <row r="2717">
          <cell r="C2717">
            <v>270.8999999999931</v>
          </cell>
          <cell r="D2717">
            <v>1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99999.999999999971</v>
          </cell>
          <cell r="Q2717">
            <v>99999.999999999971</v>
          </cell>
          <cell r="R2717">
            <v>0</v>
          </cell>
          <cell r="S2717">
            <v>1</v>
          </cell>
        </row>
        <row r="2718">
          <cell r="C2718">
            <v>270.99999999999312</v>
          </cell>
          <cell r="D2718">
            <v>1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99999.999999999971</v>
          </cell>
          <cell r="Q2718">
            <v>99999.999999999971</v>
          </cell>
          <cell r="R2718">
            <v>0</v>
          </cell>
          <cell r="S2718">
            <v>1</v>
          </cell>
        </row>
        <row r="2719">
          <cell r="C2719">
            <v>271.09999999999314</v>
          </cell>
          <cell r="D2719">
            <v>1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99999.999999999971</v>
          </cell>
          <cell r="Q2719">
            <v>99999.999999999971</v>
          </cell>
          <cell r="R2719">
            <v>0</v>
          </cell>
          <cell r="S2719">
            <v>1</v>
          </cell>
        </row>
        <row r="2720">
          <cell r="C2720">
            <v>271.19999999999317</v>
          </cell>
          <cell r="D2720">
            <v>1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99999.999999999971</v>
          </cell>
          <cell r="Q2720">
            <v>99999.999999999971</v>
          </cell>
          <cell r="R2720">
            <v>0</v>
          </cell>
          <cell r="S2720">
            <v>1</v>
          </cell>
        </row>
        <row r="2721">
          <cell r="C2721">
            <v>271.29999999999319</v>
          </cell>
          <cell r="D2721">
            <v>1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99999.999999999971</v>
          </cell>
          <cell r="Q2721">
            <v>99999.999999999971</v>
          </cell>
          <cell r="R2721">
            <v>0</v>
          </cell>
          <cell r="S2721">
            <v>1</v>
          </cell>
        </row>
        <row r="2722">
          <cell r="C2722">
            <v>271.39999999999321</v>
          </cell>
          <cell r="D2722">
            <v>1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99999.999999999971</v>
          </cell>
          <cell r="Q2722">
            <v>99999.999999999971</v>
          </cell>
          <cell r="R2722">
            <v>0</v>
          </cell>
          <cell r="S2722">
            <v>1</v>
          </cell>
        </row>
        <row r="2723">
          <cell r="C2723">
            <v>271.49999999999324</v>
          </cell>
          <cell r="D2723">
            <v>1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99999.999999999971</v>
          </cell>
          <cell r="Q2723">
            <v>99999.999999999971</v>
          </cell>
          <cell r="R2723">
            <v>0</v>
          </cell>
          <cell r="S2723">
            <v>1</v>
          </cell>
        </row>
        <row r="2724">
          <cell r="C2724">
            <v>271.59999999999326</v>
          </cell>
          <cell r="D2724">
            <v>1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99999.999999999971</v>
          </cell>
          <cell r="Q2724">
            <v>99999.999999999971</v>
          </cell>
          <cell r="R2724">
            <v>0</v>
          </cell>
          <cell r="S2724">
            <v>1</v>
          </cell>
        </row>
        <row r="2725">
          <cell r="C2725">
            <v>271.69999999999328</v>
          </cell>
          <cell r="D2725">
            <v>1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99999.999999999971</v>
          </cell>
          <cell r="Q2725">
            <v>99999.999999999971</v>
          </cell>
          <cell r="R2725">
            <v>0</v>
          </cell>
          <cell r="S2725">
            <v>1</v>
          </cell>
        </row>
        <row r="2726">
          <cell r="C2726">
            <v>271.7999999999933</v>
          </cell>
          <cell r="D2726">
            <v>1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99999.999999999971</v>
          </cell>
          <cell r="Q2726">
            <v>99999.999999999971</v>
          </cell>
          <cell r="R2726">
            <v>0</v>
          </cell>
          <cell r="S2726">
            <v>1</v>
          </cell>
        </row>
        <row r="2727">
          <cell r="C2727">
            <v>271.89999999999333</v>
          </cell>
          <cell r="D2727">
            <v>1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99999.999999999971</v>
          </cell>
          <cell r="Q2727">
            <v>99999.999999999971</v>
          </cell>
          <cell r="R2727">
            <v>0</v>
          </cell>
          <cell r="S2727">
            <v>1</v>
          </cell>
        </row>
        <row r="2728">
          <cell r="C2728">
            <v>271.99999999999335</v>
          </cell>
          <cell r="D2728">
            <v>1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99999.999999999971</v>
          </cell>
          <cell r="Q2728">
            <v>99999.999999999971</v>
          </cell>
          <cell r="R2728">
            <v>0</v>
          </cell>
          <cell r="S2728">
            <v>1</v>
          </cell>
        </row>
        <row r="2729">
          <cell r="C2729">
            <v>272.09999999999337</v>
          </cell>
          <cell r="D2729">
            <v>1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99999.999999999971</v>
          </cell>
          <cell r="Q2729">
            <v>99999.999999999971</v>
          </cell>
          <cell r="R2729">
            <v>0</v>
          </cell>
          <cell r="S2729">
            <v>1</v>
          </cell>
        </row>
        <row r="2730">
          <cell r="C2730">
            <v>272.19999999999339</v>
          </cell>
          <cell r="D2730">
            <v>1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99999.999999999971</v>
          </cell>
          <cell r="Q2730">
            <v>99999.999999999971</v>
          </cell>
          <cell r="R2730">
            <v>0</v>
          </cell>
          <cell r="S2730">
            <v>1</v>
          </cell>
        </row>
        <row r="2731">
          <cell r="C2731">
            <v>272.29999999999342</v>
          </cell>
          <cell r="D2731">
            <v>1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99999.999999999971</v>
          </cell>
          <cell r="Q2731">
            <v>99999.999999999971</v>
          </cell>
          <cell r="R2731">
            <v>0</v>
          </cell>
          <cell r="S2731">
            <v>1</v>
          </cell>
        </row>
        <row r="2732">
          <cell r="C2732">
            <v>272.39999999999344</v>
          </cell>
          <cell r="D2732">
            <v>1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99999.999999999971</v>
          </cell>
          <cell r="Q2732">
            <v>99999.999999999971</v>
          </cell>
          <cell r="R2732">
            <v>0</v>
          </cell>
          <cell r="S2732">
            <v>1</v>
          </cell>
        </row>
        <row r="2733">
          <cell r="C2733">
            <v>272.49999999999346</v>
          </cell>
          <cell r="D2733">
            <v>1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99999.999999999971</v>
          </cell>
          <cell r="Q2733">
            <v>99999.999999999971</v>
          </cell>
          <cell r="R2733">
            <v>0</v>
          </cell>
          <cell r="S2733">
            <v>1</v>
          </cell>
        </row>
        <row r="2734">
          <cell r="C2734">
            <v>272.59999999999349</v>
          </cell>
          <cell r="D2734">
            <v>1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99999.999999999971</v>
          </cell>
          <cell r="Q2734">
            <v>99999.999999999971</v>
          </cell>
          <cell r="R2734">
            <v>0</v>
          </cell>
          <cell r="S2734">
            <v>1</v>
          </cell>
        </row>
        <row r="2735">
          <cell r="C2735">
            <v>272.69999999999351</v>
          </cell>
          <cell r="D2735">
            <v>1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99999.999999999971</v>
          </cell>
          <cell r="Q2735">
            <v>99999.999999999971</v>
          </cell>
          <cell r="R2735">
            <v>0</v>
          </cell>
          <cell r="S2735">
            <v>1</v>
          </cell>
        </row>
        <row r="2736">
          <cell r="C2736">
            <v>272.79999999999353</v>
          </cell>
          <cell r="D2736">
            <v>1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99999.999999999971</v>
          </cell>
          <cell r="Q2736">
            <v>99999.999999999971</v>
          </cell>
          <cell r="R2736">
            <v>0</v>
          </cell>
          <cell r="S2736">
            <v>1</v>
          </cell>
        </row>
        <row r="2737">
          <cell r="C2737">
            <v>272.89999999999355</v>
          </cell>
          <cell r="D2737">
            <v>1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99999.999999999971</v>
          </cell>
          <cell r="Q2737">
            <v>99999.999999999971</v>
          </cell>
          <cell r="R2737">
            <v>0</v>
          </cell>
          <cell r="S2737">
            <v>1</v>
          </cell>
        </row>
        <row r="2738">
          <cell r="C2738">
            <v>272.99999999999358</v>
          </cell>
          <cell r="D2738">
            <v>1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99999.999999999971</v>
          </cell>
          <cell r="Q2738">
            <v>99999.999999999971</v>
          </cell>
          <cell r="R2738">
            <v>0</v>
          </cell>
          <cell r="S2738">
            <v>1</v>
          </cell>
        </row>
        <row r="2739">
          <cell r="C2739">
            <v>273.0999999999936</v>
          </cell>
          <cell r="D2739">
            <v>1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99999.999999999971</v>
          </cell>
          <cell r="Q2739">
            <v>99999.999999999971</v>
          </cell>
          <cell r="R2739">
            <v>0</v>
          </cell>
          <cell r="S2739">
            <v>1</v>
          </cell>
        </row>
        <row r="2740">
          <cell r="C2740">
            <v>273.19999999999362</v>
          </cell>
          <cell r="D2740">
            <v>1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99999.999999999971</v>
          </cell>
          <cell r="Q2740">
            <v>99999.999999999971</v>
          </cell>
          <cell r="R2740">
            <v>0</v>
          </cell>
          <cell r="S2740">
            <v>1</v>
          </cell>
        </row>
        <row r="2741">
          <cell r="C2741">
            <v>273.29999999999364</v>
          </cell>
          <cell r="D2741">
            <v>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99999.999999999971</v>
          </cell>
          <cell r="Q2741">
            <v>99999.999999999971</v>
          </cell>
          <cell r="R2741">
            <v>0</v>
          </cell>
          <cell r="S2741">
            <v>1</v>
          </cell>
        </row>
        <row r="2742">
          <cell r="C2742">
            <v>273.39999999999367</v>
          </cell>
          <cell r="D2742">
            <v>1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99999.999999999971</v>
          </cell>
          <cell r="Q2742">
            <v>99999.999999999971</v>
          </cell>
          <cell r="R2742">
            <v>0</v>
          </cell>
          <cell r="S2742">
            <v>1</v>
          </cell>
        </row>
        <row r="2743">
          <cell r="C2743">
            <v>273.49999999999369</v>
          </cell>
          <cell r="D2743">
            <v>1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99999.999999999971</v>
          </cell>
          <cell r="Q2743">
            <v>99999.999999999971</v>
          </cell>
          <cell r="R2743">
            <v>0</v>
          </cell>
          <cell r="S2743">
            <v>1</v>
          </cell>
        </row>
        <row r="2744">
          <cell r="C2744">
            <v>273.59999999999371</v>
          </cell>
          <cell r="D2744">
            <v>1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99999.999999999971</v>
          </cell>
          <cell r="Q2744">
            <v>99999.999999999971</v>
          </cell>
          <cell r="R2744">
            <v>0</v>
          </cell>
          <cell r="S2744">
            <v>1</v>
          </cell>
        </row>
        <row r="2745">
          <cell r="C2745">
            <v>273.69999999999374</v>
          </cell>
          <cell r="D2745">
            <v>1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99999.999999999971</v>
          </cell>
          <cell r="Q2745">
            <v>99999.999999999971</v>
          </cell>
          <cell r="R2745">
            <v>0</v>
          </cell>
          <cell r="S2745">
            <v>1</v>
          </cell>
        </row>
        <row r="2746">
          <cell r="C2746">
            <v>273.79999999999376</v>
          </cell>
          <cell r="D2746">
            <v>1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99999.999999999971</v>
          </cell>
          <cell r="Q2746">
            <v>99999.999999999971</v>
          </cell>
          <cell r="R2746">
            <v>0</v>
          </cell>
          <cell r="S2746">
            <v>1</v>
          </cell>
        </row>
        <row r="2747">
          <cell r="C2747">
            <v>273.89999999999378</v>
          </cell>
          <cell r="D2747">
            <v>1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99999.999999999971</v>
          </cell>
          <cell r="Q2747">
            <v>99999.999999999971</v>
          </cell>
          <cell r="R2747">
            <v>0</v>
          </cell>
          <cell r="S2747">
            <v>1</v>
          </cell>
        </row>
        <row r="2748">
          <cell r="C2748">
            <v>273.9999999999938</v>
          </cell>
          <cell r="D2748">
            <v>1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99999.999999999971</v>
          </cell>
          <cell r="Q2748">
            <v>99999.999999999971</v>
          </cell>
          <cell r="R2748">
            <v>0</v>
          </cell>
          <cell r="S2748">
            <v>1</v>
          </cell>
        </row>
        <row r="2749">
          <cell r="C2749">
            <v>274.09999999999383</v>
          </cell>
          <cell r="D2749">
            <v>1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99999.999999999971</v>
          </cell>
          <cell r="Q2749">
            <v>99999.999999999971</v>
          </cell>
          <cell r="R2749">
            <v>0</v>
          </cell>
          <cell r="S2749">
            <v>1</v>
          </cell>
        </row>
        <row r="2750">
          <cell r="C2750">
            <v>274.19999999999385</v>
          </cell>
          <cell r="D2750">
            <v>1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99999.999999999971</v>
          </cell>
          <cell r="Q2750">
            <v>99999.999999999971</v>
          </cell>
          <cell r="R2750">
            <v>0</v>
          </cell>
          <cell r="S2750">
            <v>1</v>
          </cell>
        </row>
        <row r="2751">
          <cell r="C2751">
            <v>274.29999999999387</v>
          </cell>
          <cell r="D2751">
            <v>1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99999.999999999971</v>
          </cell>
          <cell r="Q2751">
            <v>99999.999999999971</v>
          </cell>
          <cell r="R2751">
            <v>0</v>
          </cell>
          <cell r="S2751">
            <v>1</v>
          </cell>
        </row>
        <row r="2752">
          <cell r="C2752">
            <v>274.3999999999939</v>
          </cell>
          <cell r="D2752">
            <v>1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99999.999999999971</v>
          </cell>
          <cell r="Q2752">
            <v>99999.999999999971</v>
          </cell>
          <cell r="R2752">
            <v>0</v>
          </cell>
          <cell r="S2752">
            <v>1</v>
          </cell>
        </row>
        <row r="2753">
          <cell r="C2753">
            <v>274.49999999999392</v>
          </cell>
          <cell r="D2753">
            <v>1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99999.999999999971</v>
          </cell>
          <cell r="Q2753">
            <v>99999.999999999971</v>
          </cell>
          <cell r="R2753">
            <v>0</v>
          </cell>
          <cell r="S2753">
            <v>1</v>
          </cell>
        </row>
        <row r="2754">
          <cell r="C2754">
            <v>274.59999999999394</v>
          </cell>
          <cell r="D2754">
            <v>1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99999.999999999971</v>
          </cell>
          <cell r="Q2754">
            <v>99999.999999999971</v>
          </cell>
          <cell r="R2754">
            <v>0</v>
          </cell>
          <cell r="S2754">
            <v>1</v>
          </cell>
        </row>
        <row r="2755">
          <cell r="C2755">
            <v>274.69999999999396</v>
          </cell>
          <cell r="D2755">
            <v>1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99999.999999999971</v>
          </cell>
          <cell r="Q2755">
            <v>99999.999999999971</v>
          </cell>
          <cell r="R2755">
            <v>0</v>
          </cell>
          <cell r="S2755">
            <v>1</v>
          </cell>
        </row>
        <row r="2756">
          <cell r="C2756">
            <v>274.79999999999399</v>
          </cell>
          <cell r="D2756">
            <v>1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99999.999999999971</v>
          </cell>
          <cell r="Q2756">
            <v>99999.999999999971</v>
          </cell>
          <cell r="R2756">
            <v>0</v>
          </cell>
          <cell r="S2756">
            <v>1</v>
          </cell>
        </row>
        <row r="2757">
          <cell r="C2757">
            <v>274.89999999999401</v>
          </cell>
          <cell r="D2757">
            <v>1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99999.999999999971</v>
          </cell>
          <cell r="Q2757">
            <v>99999.999999999971</v>
          </cell>
          <cell r="R2757">
            <v>0</v>
          </cell>
          <cell r="S2757">
            <v>1</v>
          </cell>
        </row>
        <row r="2758">
          <cell r="C2758">
            <v>274.99999999999403</v>
          </cell>
          <cell r="D2758">
            <v>1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99999.999999999971</v>
          </cell>
          <cell r="Q2758">
            <v>99999.999999999971</v>
          </cell>
          <cell r="R2758">
            <v>0</v>
          </cell>
          <cell r="S2758">
            <v>1</v>
          </cell>
        </row>
        <row r="2759">
          <cell r="C2759">
            <v>275.09999999999405</v>
          </cell>
          <cell r="D2759">
            <v>1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99999.999999999971</v>
          </cell>
          <cell r="Q2759">
            <v>99999.999999999971</v>
          </cell>
          <cell r="R2759">
            <v>0</v>
          </cell>
          <cell r="S2759">
            <v>1</v>
          </cell>
        </row>
        <row r="2760">
          <cell r="C2760">
            <v>275.19999999999408</v>
          </cell>
          <cell r="D2760">
            <v>1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99999.999999999971</v>
          </cell>
          <cell r="Q2760">
            <v>99999.999999999971</v>
          </cell>
          <cell r="R2760">
            <v>0</v>
          </cell>
          <cell r="S2760">
            <v>1</v>
          </cell>
        </row>
        <row r="2761">
          <cell r="C2761">
            <v>275.2999999999941</v>
          </cell>
          <cell r="D2761">
            <v>1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99999.999999999971</v>
          </cell>
          <cell r="Q2761">
            <v>99999.999999999971</v>
          </cell>
          <cell r="R2761">
            <v>0</v>
          </cell>
          <cell r="S2761">
            <v>1</v>
          </cell>
        </row>
        <row r="2762">
          <cell r="C2762">
            <v>275.39999999999412</v>
          </cell>
          <cell r="D2762">
            <v>1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99999.999999999971</v>
          </cell>
          <cell r="Q2762">
            <v>99999.999999999971</v>
          </cell>
          <cell r="R2762">
            <v>0</v>
          </cell>
          <cell r="S2762">
            <v>1</v>
          </cell>
        </row>
        <row r="2763">
          <cell r="C2763">
            <v>275.49999999999415</v>
          </cell>
          <cell r="D2763">
            <v>1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99999.999999999971</v>
          </cell>
          <cell r="Q2763">
            <v>99999.999999999971</v>
          </cell>
          <cell r="R2763">
            <v>0</v>
          </cell>
          <cell r="S2763">
            <v>1</v>
          </cell>
        </row>
        <row r="2764">
          <cell r="C2764">
            <v>275.59999999999417</v>
          </cell>
          <cell r="D2764">
            <v>1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99999.999999999971</v>
          </cell>
          <cell r="Q2764">
            <v>99999.999999999971</v>
          </cell>
          <cell r="R2764">
            <v>0</v>
          </cell>
          <cell r="S2764">
            <v>1</v>
          </cell>
        </row>
        <row r="2765">
          <cell r="C2765">
            <v>275.69999999999419</v>
          </cell>
          <cell r="D2765">
            <v>1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99999.999999999971</v>
          </cell>
          <cell r="Q2765">
            <v>99999.999999999971</v>
          </cell>
          <cell r="R2765">
            <v>0</v>
          </cell>
          <cell r="S2765">
            <v>1</v>
          </cell>
        </row>
        <row r="2766">
          <cell r="C2766">
            <v>275.79999999999421</v>
          </cell>
          <cell r="D2766">
            <v>1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99999.999999999971</v>
          </cell>
          <cell r="Q2766">
            <v>99999.999999999971</v>
          </cell>
          <cell r="R2766">
            <v>0</v>
          </cell>
          <cell r="S2766">
            <v>1</v>
          </cell>
        </row>
        <row r="2767">
          <cell r="C2767">
            <v>275.89999999999424</v>
          </cell>
          <cell r="D2767">
            <v>1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99999.999999999971</v>
          </cell>
          <cell r="Q2767">
            <v>99999.999999999971</v>
          </cell>
          <cell r="R2767">
            <v>0</v>
          </cell>
          <cell r="S2767">
            <v>1</v>
          </cell>
        </row>
        <row r="2768">
          <cell r="C2768">
            <v>275.99999999999426</v>
          </cell>
          <cell r="D2768">
            <v>1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99999.999999999971</v>
          </cell>
          <cell r="Q2768">
            <v>99999.999999999971</v>
          </cell>
          <cell r="R2768">
            <v>0</v>
          </cell>
          <cell r="S2768">
            <v>1</v>
          </cell>
        </row>
        <row r="2769">
          <cell r="C2769">
            <v>276.09999999999428</v>
          </cell>
          <cell r="D2769">
            <v>1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99999.999999999971</v>
          </cell>
          <cell r="Q2769">
            <v>99999.999999999971</v>
          </cell>
          <cell r="R2769">
            <v>0</v>
          </cell>
          <cell r="S2769">
            <v>1</v>
          </cell>
        </row>
        <row r="2770">
          <cell r="C2770">
            <v>276.1999999999943</v>
          </cell>
          <cell r="D2770">
            <v>1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99999.999999999971</v>
          </cell>
          <cell r="Q2770">
            <v>99999.999999999971</v>
          </cell>
          <cell r="R2770">
            <v>0</v>
          </cell>
          <cell r="S2770">
            <v>1</v>
          </cell>
        </row>
        <row r="2771">
          <cell r="C2771">
            <v>276.29999999999433</v>
          </cell>
          <cell r="D2771">
            <v>1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99999.999999999971</v>
          </cell>
          <cell r="Q2771">
            <v>99999.999999999971</v>
          </cell>
          <cell r="R2771">
            <v>0</v>
          </cell>
          <cell r="S2771">
            <v>1</v>
          </cell>
        </row>
        <row r="2772">
          <cell r="C2772">
            <v>276.39999999999435</v>
          </cell>
          <cell r="D2772">
            <v>1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99999.999999999971</v>
          </cell>
          <cell r="Q2772">
            <v>99999.999999999971</v>
          </cell>
          <cell r="R2772">
            <v>0</v>
          </cell>
          <cell r="S2772">
            <v>1</v>
          </cell>
        </row>
        <row r="2773">
          <cell r="C2773">
            <v>276.49999999999437</v>
          </cell>
          <cell r="D2773">
            <v>1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99999.999999999971</v>
          </cell>
          <cell r="Q2773">
            <v>99999.999999999971</v>
          </cell>
          <cell r="R2773">
            <v>0</v>
          </cell>
          <cell r="S2773">
            <v>1</v>
          </cell>
        </row>
        <row r="2774">
          <cell r="C2774">
            <v>276.5999999999944</v>
          </cell>
          <cell r="D2774">
            <v>1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99999.999999999971</v>
          </cell>
          <cell r="Q2774">
            <v>99999.999999999971</v>
          </cell>
          <cell r="R2774">
            <v>0</v>
          </cell>
          <cell r="S2774">
            <v>1</v>
          </cell>
        </row>
        <row r="2775">
          <cell r="C2775">
            <v>276.69999999999442</v>
          </cell>
          <cell r="D2775">
            <v>1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99999.999999999971</v>
          </cell>
          <cell r="Q2775">
            <v>99999.999999999971</v>
          </cell>
          <cell r="R2775">
            <v>0</v>
          </cell>
          <cell r="S2775">
            <v>1</v>
          </cell>
        </row>
        <row r="2776">
          <cell r="C2776">
            <v>276.79999999999444</v>
          </cell>
          <cell r="D2776">
            <v>1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99999.999999999971</v>
          </cell>
          <cell r="Q2776">
            <v>99999.999999999971</v>
          </cell>
          <cell r="R2776">
            <v>0</v>
          </cell>
          <cell r="S2776">
            <v>1</v>
          </cell>
        </row>
        <row r="2777">
          <cell r="C2777">
            <v>276.89999999999446</v>
          </cell>
          <cell r="D2777">
            <v>1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99999.999999999971</v>
          </cell>
          <cell r="Q2777">
            <v>99999.999999999971</v>
          </cell>
          <cell r="R2777">
            <v>0</v>
          </cell>
          <cell r="S2777">
            <v>1</v>
          </cell>
        </row>
        <row r="2778">
          <cell r="C2778">
            <v>276.99999999999449</v>
          </cell>
          <cell r="D2778">
            <v>1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99999.999999999971</v>
          </cell>
          <cell r="Q2778">
            <v>99999.999999999971</v>
          </cell>
          <cell r="R2778">
            <v>0</v>
          </cell>
          <cell r="S2778">
            <v>1</v>
          </cell>
        </row>
        <row r="2779">
          <cell r="C2779">
            <v>277.09999999999451</v>
          </cell>
          <cell r="D2779">
            <v>1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99999.999999999971</v>
          </cell>
          <cell r="Q2779">
            <v>99999.999999999971</v>
          </cell>
          <cell r="R2779">
            <v>0</v>
          </cell>
          <cell r="S2779">
            <v>1</v>
          </cell>
        </row>
        <row r="2780">
          <cell r="C2780">
            <v>277.19999999999453</v>
          </cell>
          <cell r="D2780">
            <v>1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99999.999999999971</v>
          </cell>
          <cell r="Q2780">
            <v>99999.999999999971</v>
          </cell>
          <cell r="R2780">
            <v>0</v>
          </cell>
          <cell r="S2780">
            <v>1</v>
          </cell>
        </row>
        <row r="2781">
          <cell r="C2781">
            <v>277.29999999999455</v>
          </cell>
          <cell r="D2781">
            <v>1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99999.999999999971</v>
          </cell>
          <cell r="Q2781">
            <v>99999.999999999971</v>
          </cell>
          <cell r="R2781">
            <v>0</v>
          </cell>
          <cell r="S2781">
            <v>1</v>
          </cell>
        </row>
        <row r="2782">
          <cell r="C2782">
            <v>277.39999999999458</v>
          </cell>
          <cell r="D2782">
            <v>1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99999.999999999971</v>
          </cell>
          <cell r="Q2782">
            <v>99999.999999999971</v>
          </cell>
          <cell r="R2782">
            <v>0</v>
          </cell>
          <cell r="S2782">
            <v>1</v>
          </cell>
        </row>
        <row r="2783">
          <cell r="C2783">
            <v>277.4999999999946</v>
          </cell>
          <cell r="D2783">
            <v>1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99999.999999999971</v>
          </cell>
          <cell r="Q2783">
            <v>99999.999999999971</v>
          </cell>
          <cell r="R2783">
            <v>0</v>
          </cell>
          <cell r="S2783">
            <v>1</v>
          </cell>
        </row>
        <row r="2784">
          <cell r="C2784">
            <v>277.59999999999462</v>
          </cell>
          <cell r="D2784">
            <v>1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99999.999999999971</v>
          </cell>
          <cell r="Q2784">
            <v>99999.999999999971</v>
          </cell>
          <cell r="R2784">
            <v>0</v>
          </cell>
          <cell r="S2784">
            <v>1</v>
          </cell>
        </row>
        <row r="2785">
          <cell r="C2785">
            <v>277.69999999999465</v>
          </cell>
          <cell r="D2785">
            <v>1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99999.999999999971</v>
          </cell>
          <cell r="Q2785">
            <v>99999.999999999971</v>
          </cell>
          <cell r="R2785">
            <v>0</v>
          </cell>
          <cell r="S2785">
            <v>1</v>
          </cell>
        </row>
        <row r="2786">
          <cell r="C2786">
            <v>277.79999999999467</v>
          </cell>
          <cell r="D2786">
            <v>1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99999.999999999971</v>
          </cell>
          <cell r="Q2786">
            <v>99999.999999999971</v>
          </cell>
          <cell r="R2786">
            <v>0</v>
          </cell>
          <cell r="S2786">
            <v>1</v>
          </cell>
        </row>
        <row r="2787">
          <cell r="C2787">
            <v>277.89999999999469</v>
          </cell>
          <cell r="D2787">
            <v>1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99999.999999999971</v>
          </cell>
          <cell r="Q2787">
            <v>99999.999999999971</v>
          </cell>
          <cell r="R2787">
            <v>0</v>
          </cell>
          <cell r="S2787">
            <v>1</v>
          </cell>
        </row>
        <row r="2788">
          <cell r="C2788">
            <v>277.99999999999471</v>
          </cell>
          <cell r="D2788">
            <v>1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99999.999999999971</v>
          </cell>
          <cell r="Q2788">
            <v>99999.999999999971</v>
          </cell>
          <cell r="R2788">
            <v>0</v>
          </cell>
          <cell r="S2788">
            <v>1</v>
          </cell>
        </row>
        <row r="2789">
          <cell r="C2789">
            <v>278.09999999999474</v>
          </cell>
          <cell r="D2789">
            <v>1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99999.999999999971</v>
          </cell>
          <cell r="Q2789">
            <v>99999.999999999971</v>
          </cell>
          <cell r="R2789">
            <v>0</v>
          </cell>
          <cell r="S2789">
            <v>1</v>
          </cell>
        </row>
        <row r="2790">
          <cell r="C2790">
            <v>278.19999999999476</v>
          </cell>
          <cell r="D2790">
            <v>1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99999.999999999971</v>
          </cell>
          <cell r="Q2790">
            <v>99999.999999999971</v>
          </cell>
          <cell r="R2790">
            <v>0</v>
          </cell>
          <cell r="S2790">
            <v>1</v>
          </cell>
        </row>
        <row r="2791">
          <cell r="C2791">
            <v>278.29999999999478</v>
          </cell>
          <cell r="D2791">
            <v>1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99999.999999999971</v>
          </cell>
          <cell r="Q2791">
            <v>99999.999999999971</v>
          </cell>
          <cell r="R2791">
            <v>0</v>
          </cell>
          <cell r="S2791">
            <v>1</v>
          </cell>
        </row>
        <row r="2792">
          <cell r="C2792">
            <v>278.3999999999948</v>
          </cell>
          <cell r="D2792">
            <v>1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99999.999999999971</v>
          </cell>
          <cell r="Q2792">
            <v>99999.999999999971</v>
          </cell>
          <cell r="R2792">
            <v>0</v>
          </cell>
          <cell r="S2792">
            <v>1</v>
          </cell>
        </row>
        <row r="2793">
          <cell r="C2793">
            <v>278.49999999999483</v>
          </cell>
          <cell r="D2793">
            <v>1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99999.999999999971</v>
          </cell>
          <cell r="Q2793">
            <v>99999.999999999971</v>
          </cell>
          <cell r="R2793">
            <v>0</v>
          </cell>
          <cell r="S2793">
            <v>1</v>
          </cell>
        </row>
        <row r="2794">
          <cell r="C2794">
            <v>278.59999999999485</v>
          </cell>
          <cell r="D2794">
            <v>1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99999.999999999971</v>
          </cell>
          <cell r="Q2794">
            <v>99999.999999999971</v>
          </cell>
          <cell r="R2794">
            <v>0</v>
          </cell>
          <cell r="S2794">
            <v>1</v>
          </cell>
        </row>
        <row r="2795">
          <cell r="C2795">
            <v>278.69999999999487</v>
          </cell>
          <cell r="D2795">
            <v>1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99999.999999999971</v>
          </cell>
          <cell r="Q2795">
            <v>99999.999999999971</v>
          </cell>
          <cell r="R2795">
            <v>0</v>
          </cell>
          <cell r="S2795">
            <v>1</v>
          </cell>
        </row>
        <row r="2796">
          <cell r="C2796">
            <v>278.7999999999949</v>
          </cell>
          <cell r="D2796">
            <v>1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99999.999999999971</v>
          </cell>
          <cell r="Q2796">
            <v>99999.999999999971</v>
          </cell>
          <cell r="R2796">
            <v>0</v>
          </cell>
          <cell r="S2796">
            <v>1</v>
          </cell>
        </row>
        <row r="2797">
          <cell r="C2797">
            <v>278.89999999999492</v>
          </cell>
          <cell r="D2797">
            <v>1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99999.999999999971</v>
          </cell>
          <cell r="Q2797">
            <v>99999.999999999971</v>
          </cell>
          <cell r="R2797">
            <v>0</v>
          </cell>
          <cell r="S2797">
            <v>1</v>
          </cell>
        </row>
        <row r="2798">
          <cell r="C2798">
            <v>278.99999999999494</v>
          </cell>
          <cell r="D2798">
            <v>1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99999.999999999971</v>
          </cell>
          <cell r="Q2798">
            <v>99999.999999999971</v>
          </cell>
          <cell r="R2798">
            <v>0</v>
          </cell>
          <cell r="S2798">
            <v>1</v>
          </cell>
        </row>
        <row r="2799">
          <cell r="C2799">
            <v>279.09999999999496</v>
          </cell>
          <cell r="D2799">
            <v>1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99999.999999999971</v>
          </cell>
          <cell r="Q2799">
            <v>99999.999999999971</v>
          </cell>
          <cell r="R2799">
            <v>0</v>
          </cell>
          <cell r="S2799">
            <v>1</v>
          </cell>
        </row>
        <row r="2800">
          <cell r="C2800">
            <v>279.19999999999499</v>
          </cell>
          <cell r="D2800">
            <v>1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99999.999999999971</v>
          </cell>
          <cell r="Q2800">
            <v>99999.999999999971</v>
          </cell>
          <cell r="R2800">
            <v>0</v>
          </cell>
          <cell r="S2800">
            <v>1</v>
          </cell>
        </row>
        <row r="2801">
          <cell r="C2801">
            <v>279.29999999999501</v>
          </cell>
          <cell r="D2801">
            <v>1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0</v>
          </cell>
          <cell r="N2801">
            <v>0</v>
          </cell>
          <cell r="O2801">
            <v>99999.999999999971</v>
          </cell>
          <cell r="Q2801">
            <v>99999.999999999971</v>
          </cell>
          <cell r="R2801">
            <v>0</v>
          </cell>
          <cell r="S2801">
            <v>1</v>
          </cell>
        </row>
        <row r="2802">
          <cell r="C2802">
            <v>279.39999999999503</v>
          </cell>
          <cell r="D2802">
            <v>1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99999.999999999971</v>
          </cell>
          <cell r="Q2802">
            <v>99999.999999999971</v>
          </cell>
          <cell r="R2802">
            <v>0</v>
          </cell>
          <cell r="S2802">
            <v>1</v>
          </cell>
        </row>
        <row r="2803">
          <cell r="C2803">
            <v>279.49999999999505</v>
          </cell>
          <cell r="D2803">
            <v>1</v>
          </cell>
          <cell r="F2803">
            <v>0</v>
          </cell>
          <cell r="G2803">
            <v>0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  <cell r="L2803">
            <v>0</v>
          </cell>
          <cell r="M2803">
            <v>0</v>
          </cell>
          <cell r="N2803">
            <v>0</v>
          </cell>
          <cell r="O2803">
            <v>99999.999999999971</v>
          </cell>
          <cell r="Q2803">
            <v>99999.999999999971</v>
          </cell>
          <cell r="R2803">
            <v>0</v>
          </cell>
          <cell r="S2803">
            <v>1</v>
          </cell>
        </row>
        <row r="2804">
          <cell r="C2804">
            <v>279.59999999999508</v>
          </cell>
          <cell r="D2804">
            <v>1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99999.999999999971</v>
          </cell>
          <cell r="Q2804">
            <v>99999.999999999971</v>
          </cell>
          <cell r="R2804">
            <v>0</v>
          </cell>
          <cell r="S2804">
            <v>1</v>
          </cell>
        </row>
        <row r="2805">
          <cell r="C2805">
            <v>279.6999999999951</v>
          </cell>
          <cell r="D2805">
            <v>1</v>
          </cell>
          <cell r="F2805">
            <v>0</v>
          </cell>
          <cell r="G2805">
            <v>0</v>
          </cell>
          <cell r="H2805">
            <v>0</v>
          </cell>
          <cell r="I2805">
            <v>0</v>
          </cell>
          <cell r="J2805">
            <v>0</v>
          </cell>
          <cell r="K2805">
            <v>0</v>
          </cell>
          <cell r="L2805">
            <v>0</v>
          </cell>
          <cell r="M2805">
            <v>0</v>
          </cell>
          <cell r="N2805">
            <v>0</v>
          </cell>
          <cell r="O2805">
            <v>99999.999999999971</v>
          </cell>
          <cell r="Q2805">
            <v>99999.999999999971</v>
          </cell>
          <cell r="R2805">
            <v>0</v>
          </cell>
          <cell r="S2805">
            <v>1</v>
          </cell>
        </row>
        <row r="2806">
          <cell r="C2806">
            <v>279.79999999999512</v>
          </cell>
          <cell r="D2806">
            <v>1</v>
          </cell>
          <cell r="F2806">
            <v>0</v>
          </cell>
          <cell r="G2806">
            <v>0</v>
          </cell>
          <cell r="H2806">
            <v>0</v>
          </cell>
          <cell r="I2806">
            <v>0</v>
          </cell>
          <cell r="J2806">
            <v>0</v>
          </cell>
          <cell r="K2806">
            <v>0</v>
          </cell>
          <cell r="L2806">
            <v>0</v>
          </cell>
          <cell r="M2806">
            <v>0</v>
          </cell>
          <cell r="N2806">
            <v>0</v>
          </cell>
          <cell r="O2806">
            <v>99999.999999999971</v>
          </cell>
          <cell r="Q2806">
            <v>99999.999999999971</v>
          </cell>
          <cell r="R2806">
            <v>0</v>
          </cell>
          <cell r="S2806">
            <v>1</v>
          </cell>
        </row>
        <row r="2807">
          <cell r="C2807">
            <v>279.89999999999515</v>
          </cell>
          <cell r="D2807">
            <v>1</v>
          </cell>
          <cell r="F2807">
            <v>0</v>
          </cell>
          <cell r="G2807">
            <v>0</v>
          </cell>
          <cell r="H2807">
            <v>0</v>
          </cell>
          <cell r="I2807">
            <v>0</v>
          </cell>
          <cell r="J2807">
            <v>0</v>
          </cell>
          <cell r="K2807">
            <v>0</v>
          </cell>
          <cell r="L2807">
            <v>0</v>
          </cell>
          <cell r="M2807">
            <v>0</v>
          </cell>
          <cell r="N2807">
            <v>0</v>
          </cell>
          <cell r="O2807">
            <v>99999.999999999971</v>
          </cell>
          <cell r="Q2807">
            <v>99999.999999999971</v>
          </cell>
          <cell r="R2807">
            <v>0</v>
          </cell>
          <cell r="S2807">
            <v>1</v>
          </cell>
        </row>
        <row r="2808">
          <cell r="C2808">
            <v>279.99999999999517</v>
          </cell>
          <cell r="D2808">
            <v>1</v>
          </cell>
          <cell r="F2808">
            <v>0</v>
          </cell>
          <cell r="G2808">
            <v>0</v>
          </cell>
          <cell r="H2808">
            <v>0</v>
          </cell>
          <cell r="I2808">
            <v>0</v>
          </cell>
          <cell r="J2808">
            <v>0</v>
          </cell>
          <cell r="K2808">
            <v>0</v>
          </cell>
          <cell r="L2808">
            <v>0</v>
          </cell>
          <cell r="M2808">
            <v>0</v>
          </cell>
          <cell r="N2808">
            <v>0</v>
          </cell>
          <cell r="O2808">
            <v>99999.999999999971</v>
          </cell>
          <cell r="Q2808">
            <v>99999.999999999971</v>
          </cell>
          <cell r="R2808">
            <v>0</v>
          </cell>
          <cell r="S2808">
            <v>1</v>
          </cell>
        </row>
        <row r="2809">
          <cell r="C2809">
            <v>280.09999999999519</v>
          </cell>
          <cell r="D2809">
            <v>1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99999.999999999971</v>
          </cell>
          <cell r="Q2809">
            <v>99999.999999999971</v>
          </cell>
          <cell r="R2809">
            <v>0</v>
          </cell>
          <cell r="S2809">
            <v>1</v>
          </cell>
        </row>
        <row r="2810">
          <cell r="C2810">
            <v>280.19999999999521</v>
          </cell>
          <cell r="D2810">
            <v>1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99999.999999999971</v>
          </cell>
          <cell r="Q2810">
            <v>99999.999999999971</v>
          </cell>
          <cell r="R2810">
            <v>0</v>
          </cell>
          <cell r="S2810">
            <v>1</v>
          </cell>
        </row>
        <row r="2811">
          <cell r="C2811">
            <v>280.29999999999524</v>
          </cell>
          <cell r="D2811">
            <v>1</v>
          </cell>
          <cell r="F2811">
            <v>0</v>
          </cell>
          <cell r="G2811">
            <v>0</v>
          </cell>
          <cell r="H2811">
            <v>0</v>
          </cell>
          <cell r="I2811">
            <v>0</v>
          </cell>
          <cell r="J2811">
            <v>0</v>
          </cell>
          <cell r="K2811">
            <v>0</v>
          </cell>
          <cell r="L2811">
            <v>0</v>
          </cell>
          <cell r="M2811">
            <v>0</v>
          </cell>
          <cell r="N2811">
            <v>0</v>
          </cell>
          <cell r="O2811">
            <v>99999.999999999971</v>
          </cell>
          <cell r="Q2811">
            <v>99999.999999999971</v>
          </cell>
          <cell r="R2811">
            <v>0</v>
          </cell>
          <cell r="S2811">
            <v>1</v>
          </cell>
        </row>
        <row r="2812">
          <cell r="C2812">
            <v>280.39999999999526</v>
          </cell>
          <cell r="D2812">
            <v>1</v>
          </cell>
          <cell r="F2812">
            <v>0</v>
          </cell>
          <cell r="G2812">
            <v>0</v>
          </cell>
          <cell r="H2812">
            <v>0</v>
          </cell>
          <cell r="I2812">
            <v>0</v>
          </cell>
          <cell r="J2812">
            <v>0</v>
          </cell>
          <cell r="K2812">
            <v>0</v>
          </cell>
          <cell r="L2812">
            <v>0</v>
          </cell>
          <cell r="M2812">
            <v>0</v>
          </cell>
          <cell r="N2812">
            <v>0</v>
          </cell>
          <cell r="O2812">
            <v>99999.999999999971</v>
          </cell>
          <cell r="Q2812">
            <v>99999.999999999971</v>
          </cell>
          <cell r="R2812">
            <v>0</v>
          </cell>
          <cell r="S2812">
            <v>1</v>
          </cell>
        </row>
        <row r="2813">
          <cell r="C2813">
            <v>280.49999999999528</v>
          </cell>
          <cell r="D2813">
            <v>1</v>
          </cell>
          <cell r="F2813">
            <v>0</v>
          </cell>
          <cell r="G2813">
            <v>0</v>
          </cell>
          <cell r="H2813">
            <v>0</v>
          </cell>
          <cell r="I2813">
            <v>0</v>
          </cell>
          <cell r="J2813">
            <v>0</v>
          </cell>
          <cell r="K2813">
            <v>0</v>
          </cell>
          <cell r="L2813">
            <v>0</v>
          </cell>
          <cell r="M2813">
            <v>0</v>
          </cell>
          <cell r="N2813">
            <v>0</v>
          </cell>
          <cell r="O2813">
            <v>99999.999999999971</v>
          </cell>
          <cell r="Q2813">
            <v>99999.999999999971</v>
          </cell>
          <cell r="R2813">
            <v>0</v>
          </cell>
          <cell r="S2813">
            <v>1</v>
          </cell>
        </row>
        <row r="2814">
          <cell r="C2814">
            <v>280.5999999999953</v>
          </cell>
          <cell r="D2814">
            <v>1</v>
          </cell>
          <cell r="F2814">
            <v>0</v>
          </cell>
          <cell r="G2814">
            <v>0</v>
          </cell>
          <cell r="H2814">
            <v>0</v>
          </cell>
          <cell r="I2814">
            <v>0</v>
          </cell>
          <cell r="J2814">
            <v>0</v>
          </cell>
          <cell r="K2814">
            <v>0</v>
          </cell>
          <cell r="L2814">
            <v>0</v>
          </cell>
          <cell r="M2814">
            <v>0</v>
          </cell>
          <cell r="N2814">
            <v>0</v>
          </cell>
          <cell r="O2814">
            <v>99999.999999999971</v>
          </cell>
          <cell r="Q2814">
            <v>99999.999999999971</v>
          </cell>
          <cell r="R2814">
            <v>0</v>
          </cell>
          <cell r="S2814">
            <v>1</v>
          </cell>
        </row>
        <row r="2815">
          <cell r="C2815">
            <v>280.69999999999533</v>
          </cell>
          <cell r="D2815">
            <v>1</v>
          </cell>
          <cell r="F2815">
            <v>0</v>
          </cell>
          <cell r="G2815">
            <v>0</v>
          </cell>
          <cell r="H2815">
            <v>0</v>
          </cell>
          <cell r="I2815">
            <v>0</v>
          </cell>
          <cell r="J2815">
            <v>0</v>
          </cell>
          <cell r="K2815">
            <v>0</v>
          </cell>
          <cell r="L2815">
            <v>0</v>
          </cell>
          <cell r="M2815">
            <v>0</v>
          </cell>
          <cell r="N2815">
            <v>0</v>
          </cell>
          <cell r="O2815">
            <v>99999.999999999971</v>
          </cell>
          <cell r="Q2815">
            <v>99999.999999999971</v>
          </cell>
          <cell r="R2815">
            <v>0</v>
          </cell>
          <cell r="S2815">
            <v>1</v>
          </cell>
        </row>
        <row r="2816">
          <cell r="C2816">
            <v>280.79999999999535</v>
          </cell>
          <cell r="D2816">
            <v>1</v>
          </cell>
          <cell r="F2816">
            <v>0</v>
          </cell>
          <cell r="G2816">
            <v>0</v>
          </cell>
          <cell r="H2816">
            <v>0</v>
          </cell>
          <cell r="I2816">
            <v>0</v>
          </cell>
          <cell r="J2816">
            <v>0</v>
          </cell>
          <cell r="K2816">
            <v>0</v>
          </cell>
          <cell r="L2816">
            <v>0</v>
          </cell>
          <cell r="M2816">
            <v>0</v>
          </cell>
          <cell r="N2816">
            <v>0</v>
          </cell>
          <cell r="O2816">
            <v>99999.999999999971</v>
          </cell>
          <cell r="Q2816">
            <v>99999.999999999971</v>
          </cell>
          <cell r="R2816">
            <v>0</v>
          </cell>
          <cell r="S2816">
            <v>1</v>
          </cell>
        </row>
        <row r="2817">
          <cell r="C2817">
            <v>280.89999999999537</v>
          </cell>
          <cell r="D2817">
            <v>1</v>
          </cell>
          <cell r="F2817">
            <v>0</v>
          </cell>
          <cell r="G2817">
            <v>0</v>
          </cell>
          <cell r="H2817">
            <v>0</v>
          </cell>
          <cell r="I2817">
            <v>0</v>
          </cell>
          <cell r="J2817">
            <v>0</v>
          </cell>
          <cell r="K2817">
            <v>0</v>
          </cell>
          <cell r="L2817">
            <v>0</v>
          </cell>
          <cell r="M2817">
            <v>0</v>
          </cell>
          <cell r="N2817">
            <v>0</v>
          </cell>
          <cell r="O2817">
            <v>99999.999999999971</v>
          </cell>
          <cell r="Q2817">
            <v>99999.999999999971</v>
          </cell>
          <cell r="R2817">
            <v>0</v>
          </cell>
          <cell r="S2817">
            <v>1</v>
          </cell>
        </row>
        <row r="2818">
          <cell r="C2818">
            <v>280.9999999999954</v>
          </cell>
          <cell r="D2818">
            <v>1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99999.999999999971</v>
          </cell>
          <cell r="Q2818">
            <v>99999.999999999971</v>
          </cell>
          <cell r="R2818">
            <v>0</v>
          </cell>
          <cell r="S2818">
            <v>1</v>
          </cell>
        </row>
        <row r="2819">
          <cell r="C2819">
            <v>281.09999999999542</v>
          </cell>
          <cell r="D2819">
            <v>1</v>
          </cell>
          <cell r="F2819">
            <v>0</v>
          </cell>
          <cell r="G2819">
            <v>0</v>
          </cell>
          <cell r="H2819">
            <v>0</v>
          </cell>
          <cell r="I2819">
            <v>0</v>
          </cell>
          <cell r="J2819">
            <v>0</v>
          </cell>
          <cell r="K2819">
            <v>0</v>
          </cell>
          <cell r="L2819">
            <v>0</v>
          </cell>
          <cell r="M2819">
            <v>0</v>
          </cell>
          <cell r="N2819">
            <v>0</v>
          </cell>
          <cell r="O2819">
            <v>99999.999999999971</v>
          </cell>
          <cell r="Q2819">
            <v>99999.999999999971</v>
          </cell>
          <cell r="R2819">
            <v>0</v>
          </cell>
          <cell r="S2819">
            <v>1</v>
          </cell>
        </row>
        <row r="2820">
          <cell r="C2820">
            <v>281.19999999999544</v>
          </cell>
          <cell r="D2820">
            <v>1</v>
          </cell>
          <cell r="F2820">
            <v>0</v>
          </cell>
          <cell r="G2820">
            <v>0</v>
          </cell>
          <cell r="H2820">
            <v>0</v>
          </cell>
          <cell r="I2820">
            <v>0</v>
          </cell>
          <cell r="J2820">
            <v>0</v>
          </cell>
          <cell r="K2820">
            <v>0</v>
          </cell>
          <cell r="L2820">
            <v>0</v>
          </cell>
          <cell r="M2820">
            <v>0</v>
          </cell>
          <cell r="N2820">
            <v>0</v>
          </cell>
          <cell r="O2820">
            <v>99999.999999999971</v>
          </cell>
          <cell r="Q2820">
            <v>99999.999999999971</v>
          </cell>
          <cell r="R2820">
            <v>0</v>
          </cell>
          <cell r="S2820">
            <v>1</v>
          </cell>
        </row>
        <row r="2821">
          <cell r="C2821">
            <v>281.29999999999546</v>
          </cell>
          <cell r="D2821">
            <v>1</v>
          </cell>
          <cell r="F2821">
            <v>0</v>
          </cell>
          <cell r="G2821">
            <v>0</v>
          </cell>
          <cell r="H2821">
            <v>0</v>
          </cell>
          <cell r="I2821">
            <v>0</v>
          </cell>
          <cell r="J2821">
            <v>0</v>
          </cell>
          <cell r="K2821">
            <v>0</v>
          </cell>
          <cell r="L2821">
            <v>0</v>
          </cell>
          <cell r="M2821">
            <v>0</v>
          </cell>
          <cell r="N2821">
            <v>0</v>
          </cell>
          <cell r="O2821">
            <v>99999.999999999971</v>
          </cell>
          <cell r="Q2821">
            <v>99999.999999999971</v>
          </cell>
          <cell r="R2821">
            <v>0</v>
          </cell>
          <cell r="S2821">
            <v>1</v>
          </cell>
        </row>
        <row r="2822">
          <cell r="C2822">
            <v>281.39999999999549</v>
          </cell>
          <cell r="D2822">
            <v>1</v>
          </cell>
          <cell r="F2822">
            <v>0</v>
          </cell>
          <cell r="G2822">
            <v>0</v>
          </cell>
          <cell r="H2822">
            <v>0</v>
          </cell>
          <cell r="I2822">
            <v>0</v>
          </cell>
          <cell r="J2822">
            <v>0</v>
          </cell>
          <cell r="K2822">
            <v>0</v>
          </cell>
          <cell r="L2822">
            <v>0</v>
          </cell>
          <cell r="M2822">
            <v>0</v>
          </cell>
          <cell r="N2822">
            <v>0</v>
          </cell>
          <cell r="O2822">
            <v>99999.999999999971</v>
          </cell>
          <cell r="Q2822">
            <v>99999.999999999971</v>
          </cell>
          <cell r="R2822">
            <v>0</v>
          </cell>
          <cell r="S2822">
            <v>1</v>
          </cell>
        </row>
        <row r="2823">
          <cell r="C2823">
            <v>281.49999999999551</v>
          </cell>
          <cell r="D2823">
            <v>1</v>
          </cell>
          <cell r="F2823">
            <v>0</v>
          </cell>
          <cell r="G2823">
            <v>0</v>
          </cell>
          <cell r="H2823">
            <v>0</v>
          </cell>
          <cell r="I2823">
            <v>0</v>
          </cell>
          <cell r="J2823">
            <v>0</v>
          </cell>
          <cell r="K2823">
            <v>0</v>
          </cell>
          <cell r="L2823">
            <v>0</v>
          </cell>
          <cell r="M2823">
            <v>0</v>
          </cell>
          <cell r="N2823">
            <v>0</v>
          </cell>
          <cell r="O2823">
            <v>99999.999999999971</v>
          </cell>
          <cell r="Q2823">
            <v>99999.999999999971</v>
          </cell>
          <cell r="R2823">
            <v>0</v>
          </cell>
          <cell r="S2823">
            <v>1</v>
          </cell>
        </row>
        <row r="2824">
          <cell r="C2824">
            <v>281.59999999999553</v>
          </cell>
          <cell r="D2824">
            <v>1</v>
          </cell>
          <cell r="F2824">
            <v>0</v>
          </cell>
          <cell r="G2824">
            <v>0</v>
          </cell>
          <cell r="H2824">
            <v>0</v>
          </cell>
          <cell r="I2824">
            <v>0</v>
          </cell>
          <cell r="J2824">
            <v>0</v>
          </cell>
          <cell r="K2824">
            <v>0</v>
          </cell>
          <cell r="L2824">
            <v>0</v>
          </cell>
          <cell r="M2824">
            <v>0</v>
          </cell>
          <cell r="N2824">
            <v>0</v>
          </cell>
          <cell r="O2824">
            <v>99999.999999999971</v>
          </cell>
          <cell r="Q2824">
            <v>99999.999999999971</v>
          </cell>
          <cell r="R2824">
            <v>0</v>
          </cell>
          <cell r="S2824">
            <v>1</v>
          </cell>
        </row>
        <row r="2825">
          <cell r="C2825">
            <v>281.69999999999555</v>
          </cell>
          <cell r="D2825">
            <v>1</v>
          </cell>
          <cell r="F2825">
            <v>0</v>
          </cell>
          <cell r="G2825">
            <v>0</v>
          </cell>
          <cell r="H2825">
            <v>0</v>
          </cell>
          <cell r="I2825">
            <v>0</v>
          </cell>
          <cell r="J2825">
            <v>0</v>
          </cell>
          <cell r="K2825">
            <v>0</v>
          </cell>
          <cell r="L2825">
            <v>0</v>
          </cell>
          <cell r="M2825">
            <v>0</v>
          </cell>
          <cell r="N2825">
            <v>0</v>
          </cell>
          <cell r="O2825">
            <v>99999.999999999971</v>
          </cell>
          <cell r="Q2825">
            <v>99999.999999999971</v>
          </cell>
          <cell r="R2825">
            <v>0</v>
          </cell>
          <cell r="S2825">
            <v>1</v>
          </cell>
        </row>
        <row r="2826">
          <cell r="C2826">
            <v>281.79999999999558</v>
          </cell>
          <cell r="D2826">
            <v>1</v>
          </cell>
          <cell r="F2826">
            <v>0</v>
          </cell>
          <cell r="G2826">
            <v>0</v>
          </cell>
          <cell r="H2826">
            <v>0</v>
          </cell>
          <cell r="I2826">
            <v>0</v>
          </cell>
          <cell r="J2826">
            <v>0</v>
          </cell>
          <cell r="K2826">
            <v>0</v>
          </cell>
          <cell r="L2826">
            <v>0</v>
          </cell>
          <cell r="M2826">
            <v>0</v>
          </cell>
          <cell r="N2826">
            <v>0</v>
          </cell>
          <cell r="O2826">
            <v>99999.999999999971</v>
          </cell>
          <cell r="Q2826">
            <v>99999.999999999971</v>
          </cell>
          <cell r="R2826">
            <v>0</v>
          </cell>
          <cell r="S2826">
            <v>1</v>
          </cell>
        </row>
        <row r="2827">
          <cell r="C2827">
            <v>281.8999999999956</v>
          </cell>
          <cell r="D2827">
            <v>1</v>
          </cell>
          <cell r="F2827">
            <v>0</v>
          </cell>
          <cell r="G2827">
            <v>0</v>
          </cell>
          <cell r="H2827">
            <v>0</v>
          </cell>
          <cell r="I2827">
            <v>0</v>
          </cell>
          <cell r="J2827">
            <v>0</v>
          </cell>
          <cell r="K2827">
            <v>0</v>
          </cell>
          <cell r="L2827">
            <v>0</v>
          </cell>
          <cell r="M2827">
            <v>0</v>
          </cell>
          <cell r="N2827">
            <v>0</v>
          </cell>
          <cell r="O2827">
            <v>99999.999999999971</v>
          </cell>
          <cell r="Q2827">
            <v>99999.999999999971</v>
          </cell>
          <cell r="R2827">
            <v>0</v>
          </cell>
          <cell r="S2827">
            <v>1</v>
          </cell>
        </row>
        <row r="2828">
          <cell r="C2828">
            <v>281.99999999999562</v>
          </cell>
          <cell r="D2828">
            <v>1</v>
          </cell>
          <cell r="F2828">
            <v>0</v>
          </cell>
          <cell r="G2828">
            <v>0</v>
          </cell>
          <cell r="H2828">
            <v>0</v>
          </cell>
          <cell r="I2828">
            <v>0</v>
          </cell>
          <cell r="J2828">
            <v>0</v>
          </cell>
          <cell r="K2828">
            <v>0</v>
          </cell>
          <cell r="L2828">
            <v>0</v>
          </cell>
          <cell r="M2828">
            <v>0</v>
          </cell>
          <cell r="N2828">
            <v>0</v>
          </cell>
          <cell r="O2828">
            <v>99999.999999999971</v>
          </cell>
          <cell r="Q2828">
            <v>99999.999999999971</v>
          </cell>
          <cell r="R2828">
            <v>0</v>
          </cell>
          <cell r="S2828">
            <v>1</v>
          </cell>
        </row>
        <row r="2829">
          <cell r="C2829">
            <v>282.09999999999565</v>
          </cell>
          <cell r="D2829">
            <v>1</v>
          </cell>
          <cell r="F2829">
            <v>0</v>
          </cell>
          <cell r="G2829">
            <v>0</v>
          </cell>
          <cell r="H2829">
            <v>0</v>
          </cell>
          <cell r="I2829">
            <v>0</v>
          </cell>
          <cell r="J2829">
            <v>0</v>
          </cell>
          <cell r="K2829">
            <v>0</v>
          </cell>
          <cell r="L2829">
            <v>0</v>
          </cell>
          <cell r="M2829">
            <v>0</v>
          </cell>
          <cell r="N2829">
            <v>0</v>
          </cell>
          <cell r="O2829">
            <v>99999.999999999971</v>
          </cell>
          <cell r="Q2829">
            <v>99999.999999999971</v>
          </cell>
          <cell r="R2829">
            <v>0</v>
          </cell>
          <cell r="S2829">
            <v>1</v>
          </cell>
        </row>
        <row r="2830">
          <cell r="C2830">
            <v>282.19999999999567</v>
          </cell>
          <cell r="D2830">
            <v>1</v>
          </cell>
          <cell r="F2830">
            <v>0</v>
          </cell>
          <cell r="G2830">
            <v>0</v>
          </cell>
          <cell r="H2830">
            <v>0</v>
          </cell>
          <cell r="I2830">
            <v>0</v>
          </cell>
          <cell r="J2830">
            <v>0</v>
          </cell>
          <cell r="K2830">
            <v>0</v>
          </cell>
          <cell r="L2830">
            <v>0</v>
          </cell>
          <cell r="M2830">
            <v>0</v>
          </cell>
          <cell r="N2830">
            <v>0</v>
          </cell>
          <cell r="O2830">
            <v>99999.999999999971</v>
          </cell>
          <cell r="Q2830">
            <v>99999.999999999971</v>
          </cell>
          <cell r="R2830">
            <v>0</v>
          </cell>
          <cell r="S2830">
            <v>1</v>
          </cell>
        </row>
        <row r="2831">
          <cell r="C2831">
            <v>282.29999999999569</v>
          </cell>
          <cell r="D2831">
            <v>1</v>
          </cell>
          <cell r="F2831">
            <v>0</v>
          </cell>
          <cell r="G2831">
            <v>0</v>
          </cell>
          <cell r="H2831">
            <v>0</v>
          </cell>
          <cell r="I2831">
            <v>0</v>
          </cell>
          <cell r="J2831">
            <v>0</v>
          </cell>
          <cell r="K2831">
            <v>0</v>
          </cell>
          <cell r="L2831">
            <v>0</v>
          </cell>
          <cell r="M2831">
            <v>0</v>
          </cell>
          <cell r="N2831">
            <v>0</v>
          </cell>
          <cell r="O2831">
            <v>99999.999999999971</v>
          </cell>
          <cell r="Q2831">
            <v>99999.999999999971</v>
          </cell>
          <cell r="R2831">
            <v>0</v>
          </cell>
          <cell r="S2831">
            <v>1</v>
          </cell>
        </row>
        <row r="2832">
          <cell r="C2832">
            <v>282.39999999999571</v>
          </cell>
          <cell r="D2832">
            <v>1</v>
          </cell>
          <cell r="F2832">
            <v>0</v>
          </cell>
          <cell r="G2832">
            <v>0</v>
          </cell>
          <cell r="H2832">
            <v>0</v>
          </cell>
          <cell r="I2832">
            <v>0</v>
          </cell>
          <cell r="J2832">
            <v>0</v>
          </cell>
          <cell r="K2832">
            <v>0</v>
          </cell>
          <cell r="L2832">
            <v>0</v>
          </cell>
          <cell r="M2832">
            <v>0</v>
          </cell>
          <cell r="N2832">
            <v>0</v>
          </cell>
          <cell r="O2832">
            <v>99999.999999999971</v>
          </cell>
          <cell r="Q2832">
            <v>99999.999999999971</v>
          </cell>
          <cell r="R2832">
            <v>0</v>
          </cell>
          <cell r="S2832">
            <v>1</v>
          </cell>
        </row>
        <row r="2833">
          <cell r="C2833">
            <v>282.49999999999574</v>
          </cell>
          <cell r="D2833">
            <v>1</v>
          </cell>
          <cell r="F2833">
            <v>0</v>
          </cell>
          <cell r="G2833">
            <v>0</v>
          </cell>
          <cell r="H2833">
            <v>0</v>
          </cell>
          <cell r="I2833">
            <v>0</v>
          </cell>
          <cell r="J2833">
            <v>0</v>
          </cell>
          <cell r="K2833">
            <v>0</v>
          </cell>
          <cell r="L2833">
            <v>0</v>
          </cell>
          <cell r="M2833">
            <v>0</v>
          </cell>
          <cell r="N2833">
            <v>0</v>
          </cell>
          <cell r="O2833">
            <v>99999.999999999971</v>
          </cell>
          <cell r="Q2833">
            <v>99999.999999999971</v>
          </cell>
          <cell r="R2833">
            <v>0</v>
          </cell>
          <cell r="S2833">
            <v>1</v>
          </cell>
        </row>
        <row r="2834">
          <cell r="C2834">
            <v>282.59999999999576</v>
          </cell>
          <cell r="D2834">
            <v>1</v>
          </cell>
          <cell r="F2834">
            <v>0</v>
          </cell>
          <cell r="G2834">
            <v>0</v>
          </cell>
          <cell r="H2834">
            <v>0</v>
          </cell>
          <cell r="I2834">
            <v>0</v>
          </cell>
          <cell r="J2834">
            <v>0</v>
          </cell>
          <cell r="K2834">
            <v>0</v>
          </cell>
          <cell r="L2834">
            <v>0</v>
          </cell>
          <cell r="M2834">
            <v>0</v>
          </cell>
          <cell r="N2834">
            <v>0</v>
          </cell>
          <cell r="O2834">
            <v>99999.999999999971</v>
          </cell>
          <cell r="Q2834">
            <v>99999.999999999971</v>
          </cell>
          <cell r="R2834">
            <v>0</v>
          </cell>
          <cell r="S2834">
            <v>1</v>
          </cell>
        </row>
        <row r="2835">
          <cell r="C2835">
            <v>282.69999999999578</v>
          </cell>
          <cell r="D2835">
            <v>1</v>
          </cell>
          <cell r="F2835">
            <v>0</v>
          </cell>
          <cell r="G2835">
            <v>0</v>
          </cell>
          <cell r="H2835">
            <v>0</v>
          </cell>
          <cell r="I2835">
            <v>0</v>
          </cell>
          <cell r="J2835">
            <v>0</v>
          </cell>
          <cell r="K2835">
            <v>0</v>
          </cell>
          <cell r="L2835">
            <v>0</v>
          </cell>
          <cell r="M2835">
            <v>0</v>
          </cell>
          <cell r="N2835">
            <v>0</v>
          </cell>
          <cell r="O2835">
            <v>99999.999999999971</v>
          </cell>
          <cell r="Q2835">
            <v>99999.999999999971</v>
          </cell>
          <cell r="R2835">
            <v>0</v>
          </cell>
          <cell r="S2835">
            <v>1</v>
          </cell>
        </row>
        <row r="2836">
          <cell r="C2836">
            <v>282.7999999999958</v>
          </cell>
          <cell r="D2836">
            <v>1</v>
          </cell>
          <cell r="F2836">
            <v>0</v>
          </cell>
          <cell r="G2836">
            <v>0</v>
          </cell>
          <cell r="H2836">
            <v>0</v>
          </cell>
          <cell r="I2836">
            <v>0</v>
          </cell>
          <cell r="J2836">
            <v>0</v>
          </cell>
          <cell r="K2836">
            <v>0</v>
          </cell>
          <cell r="L2836">
            <v>0</v>
          </cell>
          <cell r="M2836">
            <v>0</v>
          </cell>
          <cell r="N2836">
            <v>0</v>
          </cell>
          <cell r="O2836">
            <v>99999.999999999971</v>
          </cell>
          <cell r="Q2836">
            <v>99999.999999999971</v>
          </cell>
          <cell r="R2836">
            <v>0</v>
          </cell>
          <cell r="S2836">
            <v>1</v>
          </cell>
        </row>
        <row r="2837">
          <cell r="C2837">
            <v>282.89999999999583</v>
          </cell>
          <cell r="D2837">
            <v>1</v>
          </cell>
          <cell r="F2837">
            <v>0</v>
          </cell>
          <cell r="G2837">
            <v>0</v>
          </cell>
          <cell r="H2837">
            <v>0</v>
          </cell>
          <cell r="I2837">
            <v>0</v>
          </cell>
          <cell r="J2837">
            <v>0</v>
          </cell>
          <cell r="K2837">
            <v>0</v>
          </cell>
          <cell r="L2837">
            <v>0</v>
          </cell>
          <cell r="M2837">
            <v>0</v>
          </cell>
          <cell r="N2837">
            <v>0</v>
          </cell>
          <cell r="O2837">
            <v>99999.999999999971</v>
          </cell>
          <cell r="Q2837">
            <v>99999.999999999971</v>
          </cell>
          <cell r="R2837">
            <v>0</v>
          </cell>
          <cell r="S2837">
            <v>1</v>
          </cell>
        </row>
        <row r="2838">
          <cell r="C2838">
            <v>282.99999999999585</v>
          </cell>
          <cell r="D2838">
            <v>1</v>
          </cell>
          <cell r="F2838">
            <v>0</v>
          </cell>
          <cell r="G2838">
            <v>0</v>
          </cell>
          <cell r="H2838">
            <v>0</v>
          </cell>
          <cell r="I2838">
            <v>0</v>
          </cell>
          <cell r="J2838">
            <v>0</v>
          </cell>
          <cell r="K2838">
            <v>0</v>
          </cell>
          <cell r="L2838">
            <v>0</v>
          </cell>
          <cell r="M2838">
            <v>0</v>
          </cell>
          <cell r="N2838">
            <v>0</v>
          </cell>
          <cell r="O2838">
            <v>99999.999999999971</v>
          </cell>
          <cell r="Q2838">
            <v>99999.999999999971</v>
          </cell>
          <cell r="R2838">
            <v>0</v>
          </cell>
          <cell r="S2838">
            <v>1</v>
          </cell>
        </row>
        <row r="2839">
          <cell r="C2839">
            <v>283.09999999999587</v>
          </cell>
          <cell r="D2839">
            <v>1</v>
          </cell>
          <cell r="F2839">
            <v>0</v>
          </cell>
          <cell r="G2839">
            <v>0</v>
          </cell>
          <cell r="H2839">
            <v>0</v>
          </cell>
          <cell r="I2839">
            <v>0</v>
          </cell>
          <cell r="J2839">
            <v>0</v>
          </cell>
          <cell r="K2839">
            <v>0</v>
          </cell>
          <cell r="L2839">
            <v>0</v>
          </cell>
          <cell r="M2839">
            <v>0</v>
          </cell>
          <cell r="N2839">
            <v>0</v>
          </cell>
          <cell r="O2839">
            <v>99999.999999999971</v>
          </cell>
          <cell r="Q2839">
            <v>99999.999999999971</v>
          </cell>
          <cell r="R2839">
            <v>0</v>
          </cell>
          <cell r="S2839">
            <v>1</v>
          </cell>
        </row>
        <row r="2840">
          <cell r="C2840">
            <v>283.1999999999959</v>
          </cell>
          <cell r="D2840">
            <v>1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0</v>
          </cell>
          <cell r="K2840">
            <v>0</v>
          </cell>
          <cell r="L2840">
            <v>0</v>
          </cell>
          <cell r="M2840">
            <v>0</v>
          </cell>
          <cell r="N2840">
            <v>0</v>
          </cell>
          <cell r="O2840">
            <v>99999.999999999971</v>
          </cell>
          <cell r="Q2840">
            <v>99999.999999999971</v>
          </cell>
          <cell r="R2840">
            <v>0</v>
          </cell>
          <cell r="S2840">
            <v>1</v>
          </cell>
        </row>
        <row r="2841">
          <cell r="C2841">
            <v>283.29999999999592</v>
          </cell>
          <cell r="D2841">
            <v>1</v>
          </cell>
          <cell r="F2841">
            <v>0</v>
          </cell>
          <cell r="G2841">
            <v>0</v>
          </cell>
          <cell r="H2841">
            <v>0</v>
          </cell>
          <cell r="I2841">
            <v>0</v>
          </cell>
          <cell r="J2841">
            <v>0</v>
          </cell>
          <cell r="K2841">
            <v>0</v>
          </cell>
          <cell r="L2841">
            <v>0</v>
          </cell>
          <cell r="M2841">
            <v>0</v>
          </cell>
          <cell r="N2841">
            <v>0</v>
          </cell>
          <cell r="O2841">
            <v>99999.999999999971</v>
          </cell>
          <cell r="Q2841">
            <v>99999.999999999971</v>
          </cell>
          <cell r="R2841">
            <v>0</v>
          </cell>
          <cell r="S2841">
            <v>1</v>
          </cell>
        </row>
        <row r="2842">
          <cell r="C2842">
            <v>283.39999999999594</v>
          </cell>
          <cell r="D2842">
            <v>1</v>
          </cell>
          <cell r="F2842">
            <v>0</v>
          </cell>
          <cell r="G2842">
            <v>0</v>
          </cell>
          <cell r="H2842">
            <v>0</v>
          </cell>
          <cell r="I2842">
            <v>0</v>
          </cell>
          <cell r="J2842">
            <v>0</v>
          </cell>
          <cell r="K2842">
            <v>0</v>
          </cell>
          <cell r="L2842">
            <v>0</v>
          </cell>
          <cell r="M2842">
            <v>0</v>
          </cell>
          <cell r="N2842">
            <v>0</v>
          </cell>
          <cell r="O2842">
            <v>99999.999999999971</v>
          </cell>
          <cell r="Q2842">
            <v>99999.999999999971</v>
          </cell>
          <cell r="R2842">
            <v>0</v>
          </cell>
          <cell r="S2842">
            <v>1</v>
          </cell>
        </row>
        <row r="2843">
          <cell r="C2843">
            <v>283.49999999999596</v>
          </cell>
          <cell r="D2843">
            <v>1</v>
          </cell>
          <cell r="F2843">
            <v>0</v>
          </cell>
          <cell r="G2843">
            <v>0</v>
          </cell>
          <cell r="H2843">
            <v>0</v>
          </cell>
          <cell r="I2843">
            <v>0</v>
          </cell>
          <cell r="J2843">
            <v>0</v>
          </cell>
          <cell r="K2843">
            <v>0</v>
          </cell>
          <cell r="L2843">
            <v>0</v>
          </cell>
          <cell r="M2843">
            <v>0</v>
          </cell>
          <cell r="N2843">
            <v>0</v>
          </cell>
          <cell r="O2843">
            <v>99999.999999999971</v>
          </cell>
          <cell r="Q2843">
            <v>99999.999999999971</v>
          </cell>
          <cell r="R2843">
            <v>0</v>
          </cell>
          <cell r="S2843">
            <v>1</v>
          </cell>
        </row>
        <row r="2844">
          <cell r="C2844">
            <v>283.59999999999599</v>
          </cell>
          <cell r="D2844">
            <v>1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0</v>
          </cell>
          <cell r="M2844">
            <v>0</v>
          </cell>
          <cell r="N2844">
            <v>0</v>
          </cell>
          <cell r="O2844">
            <v>99999.999999999971</v>
          </cell>
          <cell r="Q2844">
            <v>99999.999999999971</v>
          </cell>
          <cell r="R2844">
            <v>0</v>
          </cell>
          <cell r="S2844">
            <v>1</v>
          </cell>
        </row>
        <row r="2845">
          <cell r="C2845">
            <v>283.69999999999601</v>
          </cell>
          <cell r="D2845">
            <v>1</v>
          </cell>
          <cell r="F2845">
            <v>0</v>
          </cell>
          <cell r="G2845">
            <v>0</v>
          </cell>
          <cell r="H2845">
            <v>0</v>
          </cell>
          <cell r="I2845">
            <v>0</v>
          </cell>
          <cell r="J2845">
            <v>0</v>
          </cell>
          <cell r="K2845">
            <v>0</v>
          </cell>
          <cell r="L2845">
            <v>0</v>
          </cell>
          <cell r="M2845">
            <v>0</v>
          </cell>
          <cell r="N2845">
            <v>0</v>
          </cell>
          <cell r="O2845">
            <v>99999.999999999971</v>
          </cell>
          <cell r="Q2845">
            <v>99999.999999999971</v>
          </cell>
          <cell r="R2845">
            <v>0</v>
          </cell>
          <cell r="S2845">
            <v>1</v>
          </cell>
        </row>
        <row r="2846">
          <cell r="C2846">
            <v>283.79999999999603</v>
          </cell>
          <cell r="D2846">
            <v>1</v>
          </cell>
          <cell r="F2846">
            <v>0</v>
          </cell>
          <cell r="G2846">
            <v>0</v>
          </cell>
          <cell r="H2846">
            <v>0</v>
          </cell>
          <cell r="I2846">
            <v>0</v>
          </cell>
          <cell r="J2846">
            <v>0</v>
          </cell>
          <cell r="K2846">
            <v>0</v>
          </cell>
          <cell r="L2846">
            <v>0</v>
          </cell>
          <cell r="M2846">
            <v>0</v>
          </cell>
          <cell r="N2846">
            <v>0</v>
          </cell>
          <cell r="O2846">
            <v>99999.999999999971</v>
          </cell>
          <cell r="Q2846">
            <v>99999.999999999971</v>
          </cell>
          <cell r="R2846">
            <v>0</v>
          </cell>
          <cell r="S2846">
            <v>1</v>
          </cell>
        </row>
        <row r="2847">
          <cell r="C2847">
            <v>283.89999999999606</v>
          </cell>
          <cell r="D2847">
            <v>1</v>
          </cell>
          <cell r="F2847">
            <v>0</v>
          </cell>
          <cell r="G2847">
            <v>0</v>
          </cell>
          <cell r="H2847">
            <v>0</v>
          </cell>
          <cell r="I2847">
            <v>0</v>
          </cell>
          <cell r="J2847">
            <v>0</v>
          </cell>
          <cell r="K2847">
            <v>0</v>
          </cell>
          <cell r="L2847">
            <v>0</v>
          </cell>
          <cell r="M2847">
            <v>0</v>
          </cell>
          <cell r="N2847">
            <v>0</v>
          </cell>
          <cell r="O2847">
            <v>99999.999999999971</v>
          </cell>
          <cell r="Q2847">
            <v>99999.999999999971</v>
          </cell>
          <cell r="R2847">
            <v>0</v>
          </cell>
          <cell r="S2847">
            <v>1</v>
          </cell>
        </row>
        <row r="2848">
          <cell r="C2848">
            <v>283.99999999999608</v>
          </cell>
          <cell r="D2848">
            <v>1</v>
          </cell>
          <cell r="F2848">
            <v>0</v>
          </cell>
          <cell r="G2848">
            <v>0</v>
          </cell>
          <cell r="H2848">
            <v>0</v>
          </cell>
          <cell r="I2848">
            <v>0</v>
          </cell>
          <cell r="J2848">
            <v>0</v>
          </cell>
          <cell r="K2848">
            <v>0</v>
          </cell>
          <cell r="L2848">
            <v>0</v>
          </cell>
          <cell r="M2848">
            <v>0</v>
          </cell>
          <cell r="N2848">
            <v>0</v>
          </cell>
          <cell r="O2848">
            <v>99999.999999999971</v>
          </cell>
          <cell r="Q2848">
            <v>99999.999999999971</v>
          </cell>
          <cell r="R2848">
            <v>0</v>
          </cell>
          <cell r="S2848">
            <v>1</v>
          </cell>
        </row>
        <row r="2849">
          <cell r="C2849">
            <v>284.0999999999961</v>
          </cell>
          <cell r="D2849">
            <v>1</v>
          </cell>
          <cell r="F2849">
            <v>0</v>
          </cell>
          <cell r="G2849">
            <v>0</v>
          </cell>
          <cell r="H2849">
            <v>0</v>
          </cell>
          <cell r="I2849">
            <v>0</v>
          </cell>
          <cell r="J2849">
            <v>0</v>
          </cell>
          <cell r="K2849">
            <v>0</v>
          </cell>
          <cell r="L2849">
            <v>0</v>
          </cell>
          <cell r="M2849">
            <v>0</v>
          </cell>
          <cell r="N2849">
            <v>0</v>
          </cell>
          <cell r="O2849">
            <v>99999.999999999971</v>
          </cell>
          <cell r="Q2849">
            <v>99999.999999999971</v>
          </cell>
          <cell r="R2849">
            <v>0</v>
          </cell>
          <cell r="S2849">
            <v>1</v>
          </cell>
        </row>
        <row r="2850">
          <cell r="C2850">
            <v>284.19999999999612</v>
          </cell>
          <cell r="D2850">
            <v>1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0</v>
          </cell>
          <cell r="K2850">
            <v>0</v>
          </cell>
          <cell r="L2850">
            <v>0</v>
          </cell>
          <cell r="M2850">
            <v>0</v>
          </cell>
          <cell r="N2850">
            <v>0</v>
          </cell>
          <cell r="O2850">
            <v>99999.999999999971</v>
          </cell>
          <cell r="Q2850">
            <v>99999.999999999971</v>
          </cell>
          <cell r="R2850">
            <v>0</v>
          </cell>
          <cell r="S2850">
            <v>1</v>
          </cell>
        </row>
        <row r="2851">
          <cell r="C2851">
            <v>284.29999999999615</v>
          </cell>
          <cell r="D2851">
            <v>1</v>
          </cell>
          <cell r="F2851">
            <v>0</v>
          </cell>
          <cell r="G2851">
            <v>0</v>
          </cell>
          <cell r="H2851">
            <v>0</v>
          </cell>
          <cell r="I2851">
            <v>0</v>
          </cell>
          <cell r="J2851">
            <v>0</v>
          </cell>
          <cell r="K2851">
            <v>0</v>
          </cell>
          <cell r="L2851">
            <v>0</v>
          </cell>
          <cell r="M2851">
            <v>0</v>
          </cell>
          <cell r="N2851">
            <v>0</v>
          </cell>
          <cell r="O2851">
            <v>99999.999999999971</v>
          </cell>
          <cell r="Q2851">
            <v>99999.999999999971</v>
          </cell>
          <cell r="R2851">
            <v>0</v>
          </cell>
          <cell r="S2851">
            <v>1</v>
          </cell>
        </row>
        <row r="2852">
          <cell r="C2852">
            <v>284.39999999999617</v>
          </cell>
          <cell r="D2852">
            <v>1</v>
          </cell>
          <cell r="F2852">
            <v>0</v>
          </cell>
          <cell r="G2852">
            <v>0</v>
          </cell>
          <cell r="H2852">
            <v>0</v>
          </cell>
          <cell r="I2852">
            <v>0</v>
          </cell>
          <cell r="J2852">
            <v>0</v>
          </cell>
          <cell r="K2852">
            <v>0</v>
          </cell>
          <cell r="L2852">
            <v>0</v>
          </cell>
          <cell r="M2852">
            <v>0</v>
          </cell>
          <cell r="N2852">
            <v>0</v>
          </cell>
          <cell r="O2852">
            <v>99999.999999999971</v>
          </cell>
          <cell r="Q2852">
            <v>99999.999999999971</v>
          </cell>
          <cell r="R2852">
            <v>0</v>
          </cell>
          <cell r="S2852">
            <v>1</v>
          </cell>
        </row>
        <row r="2853">
          <cell r="C2853">
            <v>284.49999999999619</v>
          </cell>
          <cell r="D2853">
            <v>1</v>
          </cell>
          <cell r="F2853">
            <v>0</v>
          </cell>
          <cell r="G2853">
            <v>0</v>
          </cell>
          <cell r="H2853">
            <v>0</v>
          </cell>
          <cell r="I2853">
            <v>0</v>
          </cell>
          <cell r="J2853">
            <v>0</v>
          </cell>
          <cell r="K2853">
            <v>0</v>
          </cell>
          <cell r="L2853">
            <v>0</v>
          </cell>
          <cell r="M2853">
            <v>0</v>
          </cell>
          <cell r="N2853">
            <v>0</v>
          </cell>
          <cell r="O2853">
            <v>99999.999999999971</v>
          </cell>
          <cell r="Q2853">
            <v>99999.999999999971</v>
          </cell>
          <cell r="R2853">
            <v>0</v>
          </cell>
          <cell r="S2853">
            <v>1</v>
          </cell>
        </row>
        <row r="2854">
          <cell r="C2854">
            <v>284.59999999999621</v>
          </cell>
          <cell r="D2854">
            <v>1</v>
          </cell>
          <cell r="F2854">
            <v>0</v>
          </cell>
          <cell r="G2854">
            <v>0</v>
          </cell>
          <cell r="H2854">
            <v>0</v>
          </cell>
          <cell r="I2854">
            <v>0</v>
          </cell>
          <cell r="J2854">
            <v>0</v>
          </cell>
          <cell r="K2854">
            <v>0</v>
          </cell>
          <cell r="L2854">
            <v>0</v>
          </cell>
          <cell r="M2854">
            <v>0</v>
          </cell>
          <cell r="N2854">
            <v>0</v>
          </cell>
          <cell r="O2854">
            <v>99999.999999999971</v>
          </cell>
          <cell r="Q2854">
            <v>99999.999999999971</v>
          </cell>
          <cell r="R2854">
            <v>0</v>
          </cell>
          <cell r="S2854">
            <v>1</v>
          </cell>
        </row>
        <row r="2855">
          <cell r="C2855">
            <v>284.69999999999624</v>
          </cell>
          <cell r="D2855">
            <v>1</v>
          </cell>
          <cell r="F2855">
            <v>0</v>
          </cell>
          <cell r="G2855">
            <v>0</v>
          </cell>
          <cell r="H2855">
            <v>0</v>
          </cell>
          <cell r="I2855">
            <v>0</v>
          </cell>
          <cell r="J2855">
            <v>0</v>
          </cell>
          <cell r="K2855">
            <v>0</v>
          </cell>
          <cell r="L2855">
            <v>0</v>
          </cell>
          <cell r="M2855">
            <v>0</v>
          </cell>
          <cell r="N2855">
            <v>0</v>
          </cell>
          <cell r="O2855">
            <v>99999.999999999971</v>
          </cell>
          <cell r="Q2855">
            <v>99999.999999999971</v>
          </cell>
          <cell r="R2855">
            <v>0</v>
          </cell>
          <cell r="S2855">
            <v>1</v>
          </cell>
        </row>
        <row r="2856">
          <cell r="C2856">
            <v>284.79999999999626</v>
          </cell>
          <cell r="D2856">
            <v>1</v>
          </cell>
          <cell r="F2856">
            <v>0</v>
          </cell>
          <cell r="G2856">
            <v>0</v>
          </cell>
          <cell r="H2856">
            <v>0</v>
          </cell>
          <cell r="I2856">
            <v>0</v>
          </cell>
          <cell r="J2856">
            <v>0</v>
          </cell>
          <cell r="K2856">
            <v>0</v>
          </cell>
          <cell r="L2856">
            <v>0</v>
          </cell>
          <cell r="M2856">
            <v>0</v>
          </cell>
          <cell r="N2856">
            <v>0</v>
          </cell>
          <cell r="O2856">
            <v>99999.999999999971</v>
          </cell>
          <cell r="Q2856">
            <v>99999.999999999971</v>
          </cell>
          <cell r="R2856">
            <v>0</v>
          </cell>
          <cell r="S2856">
            <v>1</v>
          </cell>
        </row>
        <row r="2857">
          <cell r="C2857">
            <v>284.89999999999628</v>
          </cell>
          <cell r="D2857">
            <v>1</v>
          </cell>
          <cell r="F2857">
            <v>0</v>
          </cell>
          <cell r="G2857">
            <v>0</v>
          </cell>
          <cell r="H2857">
            <v>0</v>
          </cell>
          <cell r="I2857">
            <v>0</v>
          </cell>
          <cell r="J2857">
            <v>0</v>
          </cell>
          <cell r="K2857">
            <v>0</v>
          </cell>
          <cell r="L2857">
            <v>0</v>
          </cell>
          <cell r="M2857">
            <v>0</v>
          </cell>
          <cell r="N2857">
            <v>0</v>
          </cell>
          <cell r="O2857">
            <v>99999.999999999971</v>
          </cell>
          <cell r="Q2857">
            <v>99999.999999999971</v>
          </cell>
          <cell r="R2857">
            <v>0</v>
          </cell>
          <cell r="S2857">
            <v>1</v>
          </cell>
        </row>
        <row r="2858">
          <cell r="C2858">
            <v>284.99999999999631</v>
          </cell>
          <cell r="D2858">
            <v>1</v>
          </cell>
          <cell r="F2858">
            <v>0</v>
          </cell>
          <cell r="G2858">
            <v>0</v>
          </cell>
          <cell r="H2858">
            <v>0</v>
          </cell>
          <cell r="I2858">
            <v>0</v>
          </cell>
          <cell r="J2858">
            <v>0</v>
          </cell>
          <cell r="K2858">
            <v>0</v>
          </cell>
          <cell r="L2858">
            <v>0</v>
          </cell>
          <cell r="M2858">
            <v>0</v>
          </cell>
          <cell r="N2858">
            <v>0</v>
          </cell>
          <cell r="O2858">
            <v>99999.999999999971</v>
          </cell>
          <cell r="Q2858">
            <v>99999.999999999971</v>
          </cell>
          <cell r="R2858">
            <v>0</v>
          </cell>
          <cell r="S2858">
            <v>1</v>
          </cell>
        </row>
        <row r="2859">
          <cell r="C2859">
            <v>285.09999999999633</v>
          </cell>
          <cell r="D2859">
            <v>1</v>
          </cell>
          <cell r="F2859">
            <v>0</v>
          </cell>
          <cell r="G2859">
            <v>0</v>
          </cell>
          <cell r="H2859">
            <v>0</v>
          </cell>
          <cell r="I2859">
            <v>0</v>
          </cell>
          <cell r="J2859">
            <v>0</v>
          </cell>
          <cell r="K2859">
            <v>0</v>
          </cell>
          <cell r="L2859">
            <v>0</v>
          </cell>
          <cell r="M2859">
            <v>0</v>
          </cell>
          <cell r="N2859">
            <v>0</v>
          </cell>
          <cell r="O2859">
            <v>99999.999999999971</v>
          </cell>
          <cell r="Q2859">
            <v>99999.999999999971</v>
          </cell>
          <cell r="R2859">
            <v>0</v>
          </cell>
          <cell r="S2859">
            <v>1</v>
          </cell>
        </row>
        <row r="2860">
          <cell r="C2860">
            <v>285.19999999999635</v>
          </cell>
          <cell r="D2860">
            <v>1</v>
          </cell>
          <cell r="F2860">
            <v>0</v>
          </cell>
          <cell r="G2860">
            <v>0</v>
          </cell>
          <cell r="H2860">
            <v>0</v>
          </cell>
          <cell r="I2860">
            <v>0</v>
          </cell>
          <cell r="J2860">
            <v>0</v>
          </cell>
          <cell r="K2860">
            <v>0</v>
          </cell>
          <cell r="L2860">
            <v>0</v>
          </cell>
          <cell r="M2860">
            <v>0</v>
          </cell>
          <cell r="N2860">
            <v>0</v>
          </cell>
          <cell r="O2860">
            <v>99999.999999999971</v>
          </cell>
          <cell r="Q2860">
            <v>99999.999999999971</v>
          </cell>
          <cell r="R2860">
            <v>0</v>
          </cell>
          <cell r="S2860">
            <v>1</v>
          </cell>
        </row>
        <row r="2861">
          <cell r="C2861">
            <v>285.29999999999637</v>
          </cell>
          <cell r="D2861">
            <v>1</v>
          </cell>
          <cell r="F2861">
            <v>0</v>
          </cell>
          <cell r="G2861">
            <v>0</v>
          </cell>
          <cell r="H2861">
            <v>0</v>
          </cell>
          <cell r="I2861">
            <v>0</v>
          </cell>
          <cell r="J2861">
            <v>0</v>
          </cell>
          <cell r="K2861">
            <v>0</v>
          </cell>
          <cell r="L2861">
            <v>0</v>
          </cell>
          <cell r="M2861">
            <v>0</v>
          </cell>
          <cell r="N2861">
            <v>0</v>
          </cell>
          <cell r="O2861">
            <v>99999.999999999971</v>
          </cell>
          <cell r="Q2861">
            <v>99999.999999999971</v>
          </cell>
          <cell r="R2861">
            <v>0</v>
          </cell>
          <cell r="S2861">
            <v>1</v>
          </cell>
        </row>
        <row r="2862">
          <cell r="C2862">
            <v>285.3999999999964</v>
          </cell>
          <cell r="D2862">
            <v>1</v>
          </cell>
          <cell r="F2862">
            <v>0</v>
          </cell>
          <cell r="G2862">
            <v>0</v>
          </cell>
          <cell r="H2862">
            <v>0</v>
          </cell>
          <cell r="I2862">
            <v>0</v>
          </cell>
          <cell r="J2862">
            <v>0</v>
          </cell>
          <cell r="K2862">
            <v>0</v>
          </cell>
          <cell r="L2862">
            <v>0</v>
          </cell>
          <cell r="M2862">
            <v>0</v>
          </cell>
          <cell r="N2862">
            <v>0</v>
          </cell>
          <cell r="O2862">
            <v>99999.999999999971</v>
          </cell>
          <cell r="Q2862">
            <v>99999.999999999971</v>
          </cell>
          <cell r="R2862">
            <v>0</v>
          </cell>
          <cell r="S2862">
            <v>1</v>
          </cell>
        </row>
        <row r="2863">
          <cell r="C2863">
            <v>285.49999999999642</v>
          </cell>
          <cell r="D2863">
            <v>1</v>
          </cell>
          <cell r="F2863">
            <v>0</v>
          </cell>
          <cell r="G2863">
            <v>0</v>
          </cell>
          <cell r="H2863">
            <v>0</v>
          </cell>
          <cell r="I2863">
            <v>0</v>
          </cell>
          <cell r="J2863">
            <v>0</v>
          </cell>
          <cell r="K2863">
            <v>0</v>
          </cell>
          <cell r="L2863">
            <v>0</v>
          </cell>
          <cell r="M2863">
            <v>0</v>
          </cell>
          <cell r="N2863">
            <v>0</v>
          </cell>
          <cell r="O2863">
            <v>99999.999999999971</v>
          </cell>
          <cell r="Q2863">
            <v>99999.999999999971</v>
          </cell>
          <cell r="R2863">
            <v>0</v>
          </cell>
          <cell r="S2863">
            <v>1</v>
          </cell>
        </row>
        <row r="2864">
          <cell r="C2864">
            <v>285.59999999999644</v>
          </cell>
          <cell r="D2864">
            <v>1</v>
          </cell>
          <cell r="F2864">
            <v>0</v>
          </cell>
          <cell r="G2864">
            <v>0</v>
          </cell>
          <cell r="H2864">
            <v>0</v>
          </cell>
          <cell r="I2864">
            <v>0</v>
          </cell>
          <cell r="J2864">
            <v>0</v>
          </cell>
          <cell r="K2864">
            <v>0</v>
          </cell>
          <cell r="L2864">
            <v>0</v>
          </cell>
          <cell r="M2864">
            <v>0</v>
          </cell>
          <cell r="N2864">
            <v>0</v>
          </cell>
          <cell r="O2864">
            <v>99999.999999999971</v>
          </cell>
          <cell r="Q2864">
            <v>99999.999999999971</v>
          </cell>
          <cell r="R2864">
            <v>0</v>
          </cell>
          <cell r="S2864">
            <v>1</v>
          </cell>
        </row>
        <row r="2865">
          <cell r="C2865">
            <v>285.69999999999646</v>
          </cell>
          <cell r="D2865">
            <v>1</v>
          </cell>
          <cell r="F2865">
            <v>0</v>
          </cell>
          <cell r="G2865">
            <v>0</v>
          </cell>
          <cell r="H2865">
            <v>0</v>
          </cell>
          <cell r="I2865">
            <v>0</v>
          </cell>
          <cell r="J2865">
            <v>0</v>
          </cell>
          <cell r="K2865">
            <v>0</v>
          </cell>
          <cell r="L2865">
            <v>0</v>
          </cell>
          <cell r="M2865">
            <v>0</v>
          </cell>
          <cell r="N2865">
            <v>0</v>
          </cell>
          <cell r="O2865">
            <v>99999.999999999971</v>
          </cell>
          <cell r="Q2865">
            <v>99999.999999999971</v>
          </cell>
          <cell r="R2865">
            <v>0</v>
          </cell>
          <cell r="S2865">
            <v>1</v>
          </cell>
        </row>
        <row r="2866">
          <cell r="C2866">
            <v>285.79999999999649</v>
          </cell>
          <cell r="D2866">
            <v>1</v>
          </cell>
          <cell r="F2866">
            <v>0</v>
          </cell>
          <cell r="G2866">
            <v>0</v>
          </cell>
          <cell r="H2866">
            <v>0</v>
          </cell>
          <cell r="I2866">
            <v>0</v>
          </cell>
          <cell r="J2866">
            <v>0</v>
          </cell>
          <cell r="K2866">
            <v>0</v>
          </cell>
          <cell r="L2866">
            <v>0</v>
          </cell>
          <cell r="M2866">
            <v>0</v>
          </cell>
          <cell r="N2866">
            <v>0</v>
          </cell>
          <cell r="O2866">
            <v>99999.999999999971</v>
          </cell>
          <cell r="Q2866">
            <v>99999.999999999971</v>
          </cell>
          <cell r="R2866">
            <v>0</v>
          </cell>
          <cell r="S2866">
            <v>1</v>
          </cell>
        </row>
        <row r="2867">
          <cell r="C2867">
            <v>285.89999999999651</v>
          </cell>
          <cell r="D2867">
            <v>1</v>
          </cell>
          <cell r="F2867">
            <v>0</v>
          </cell>
          <cell r="G2867">
            <v>0</v>
          </cell>
          <cell r="H2867">
            <v>0</v>
          </cell>
          <cell r="I2867">
            <v>0</v>
          </cell>
          <cell r="J2867">
            <v>0</v>
          </cell>
          <cell r="K2867">
            <v>0</v>
          </cell>
          <cell r="L2867">
            <v>0</v>
          </cell>
          <cell r="M2867">
            <v>0</v>
          </cell>
          <cell r="N2867">
            <v>0</v>
          </cell>
          <cell r="O2867">
            <v>99999.999999999971</v>
          </cell>
          <cell r="Q2867">
            <v>99999.999999999971</v>
          </cell>
          <cell r="R2867">
            <v>0</v>
          </cell>
          <cell r="S2867">
            <v>1</v>
          </cell>
        </row>
        <row r="2868">
          <cell r="C2868">
            <v>285.99999999999653</v>
          </cell>
          <cell r="D2868">
            <v>1</v>
          </cell>
          <cell r="F2868">
            <v>0</v>
          </cell>
          <cell r="G2868">
            <v>0</v>
          </cell>
          <cell r="H2868">
            <v>0</v>
          </cell>
          <cell r="I2868">
            <v>0</v>
          </cell>
          <cell r="J2868">
            <v>0</v>
          </cell>
          <cell r="K2868">
            <v>0</v>
          </cell>
          <cell r="L2868">
            <v>0</v>
          </cell>
          <cell r="M2868">
            <v>0</v>
          </cell>
          <cell r="N2868">
            <v>0</v>
          </cell>
          <cell r="O2868">
            <v>99999.999999999971</v>
          </cell>
          <cell r="Q2868">
            <v>99999.999999999971</v>
          </cell>
          <cell r="R2868">
            <v>0</v>
          </cell>
          <cell r="S2868">
            <v>1</v>
          </cell>
        </row>
        <row r="2869">
          <cell r="C2869">
            <v>286.09999999999656</v>
          </cell>
          <cell r="D2869">
            <v>1</v>
          </cell>
          <cell r="F2869">
            <v>0</v>
          </cell>
          <cell r="G2869">
            <v>0</v>
          </cell>
          <cell r="H2869">
            <v>0</v>
          </cell>
          <cell r="I2869">
            <v>0</v>
          </cell>
          <cell r="J2869">
            <v>0</v>
          </cell>
          <cell r="K2869">
            <v>0</v>
          </cell>
          <cell r="L2869">
            <v>0</v>
          </cell>
          <cell r="M2869">
            <v>0</v>
          </cell>
          <cell r="N2869">
            <v>0</v>
          </cell>
          <cell r="O2869">
            <v>99999.999999999971</v>
          </cell>
          <cell r="Q2869">
            <v>99999.999999999971</v>
          </cell>
          <cell r="R2869">
            <v>0</v>
          </cell>
          <cell r="S2869">
            <v>1</v>
          </cell>
        </row>
        <row r="2870">
          <cell r="C2870">
            <v>286.19999999999658</v>
          </cell>
          <cell r="D2870">
            <v>1</v>
          </cell>
          <cell r="F2870">
            <v>0</v>
          </cell>
          <cell r="G2870">
            <v>0</v>
          </cell>
          <cell r="H2870">
            <v>0</v>
          </cell>
          <cell r="I2870">
            <v>0</v>
          </cell>
          <cell r="J2870">
            <v>0</v>
          </cell>
          <cell r="K2870">
            <v>0</v>
          </cell>
          <cell r="L2870">
            <v>0</v>
          </cell>
          <cell r="M2870">
            <v>0</v>
          </cell>
          <cell r="N2870">
            <v>0</v>
          </cell>
          <cell r="O2870">
            <v>99999.999999999971</v>
          </cell>
          <cell r="Q2870">
            <v>99999.999999999971</v>
          </cell>
          <cell r="R2870">
            <v>0</v>
          </cell>
          <cell r="S2870">
            <v>1</v>
          </cell>
        </row>
        <row r="2871">
          <cell r="C2871">
            <v>286.2999999999966</v>
          </cell>
          <cell r="D2871">
            <v>1</v>
          </cell>
          <cell r="F2871">
            <v>0</v>
          </cell>
          <cell r="G2871">
            <v>0</v>
          </cell>
          <cell r="H2871">
            <v>0</v>
          </cell>
          <cell r="I2871">
            <v>0</v>
          </cell>
          <cell r="J2871">
            <v>0</v>
          </cell>
          <cell r="K2871">
            <v>0</v>
          </cell>
          <cell r="L2871">
            <v>0</v>
          </cell>
          <cell r="M2871">
            <v>0</v>
          </cell>
          <cell r="N2871">
            <v>0</v>
          </cell>
          <cell r="O2871">
            <v>99999.999999999971</v>
          </cell>
          <cell r="Q2871">
            <v>99999.999999999971</v>
          </cell>
          <cell r="R2871">
            <v>0</v>
          </cell>
          <cell r="S2871">
            <v>1</v>
          </cell>
        </row>
        <row r="2872">
          <cell r="C2872">
            <v>286.39999999999662</v>
          </cell>
          <cell r="D2872">
            <v>1</v>
          </cell>
          <cell r="F2872">
            <v>0</v>
          </cell>
          <cell r="G2872">
            <v>0</v>
          </cell>
          <cell r="H2872">
            <v>0</v>
          </cell>
          <cell r="I2872">
            <v>0</v>
          </cell>
          <cell r="J2872">
            <v>0</v>
          </cell>
          <cell r="K2872">
            <v>0</v>
          </cell>
          <cell r="L2872">
            <v>0</v>
          </cell>
          <cell r="M2872">
            <v>0</v>
          </cell>
          <cell r="N2872">
            <v>0</v>
          </cell>
          <cell r="O2872">
            <v>99999.999999999971</v>
          </cell>
          <cell r="Q2872">
            <v>99999.999999999971</v>
          </cell>
          <cell r="R2872">
            <v>0</v>
          </cell>
          <cell r="S2872">
            <v>1</v>
          </cell>
        </row>
        <row r="2873">
          <cell r="C2873">
            <v>286.49999999999665</v>
          </cell>
          <cell r="D2873">
            <v>1</v>
          </cell>
          <cell r="F2873">
            <v>0</v>
          </cell>
          <cell r="G2873">
            <v>0</v>
          </cell>
          <cell r="H2873">
            <v>0</v>
          </cell>
          <cell r="I2873">
            <v>0</v>
          </cell>
          <cell r="J2873">
            <v>0</v>
          </cell>
          <cell r="K2873">
            <v>0</v>
          </cell>
          <cell r="L2873">
            <v>0</v>
          </cell>
          <cell r="M2873">
            <v>0</v>
          </cell>
          <cell r="N2873">
            <v>0</v>
          </cell>
          <cell r="O2873">
            <v>99999.999999999971</v>
          </cell>
          <cell r="Q2873">
            <v>99999.999999999971</v>
          </cell>
          <cell r="R2873">
            <v>0</v>
          </cell>
          <cell r="S2873">
            <v>1</v>
          </cell>
        </row>
        <row r="2874">
          <cell r="C2874">
            <v>286.59999999999667</v>
          </cell>
          <cell r="D2874">
            <v>1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99999.999999999971</v>
          </cell>
          <cell r="Q2874">
            <v>99999.999999999971</v>
          </cell>
          <cell r="R2874">
            <v>0</v>
          </cell>
          <cell r="S2874">
            <v>1</v>
          </cell>
        </row>
        <row r="2875">
          <cell r="C2875">
            <v>286.69999999999669</v>
          </cell>
          <cell r="D2875">
            <v>1</v>
          </cell>
          <cell r="F2875">
            <v>0</v>
          </cell>
          <cell r="G2875">
            <v>0</v>
          </cell>
          <cell r="H2875">
            <v>0</v>
          </cell>
          <cell r="I2875">
            <v>0</v>
          </cell>
          <cell r="J2875">
            <v>0</v>
          </cell>
          <cell r="K2875">
            <v>0</v>
          </cell>
          <cell r="L2875">
            <v>0</v>
          </cell>
          <cell r="M2875">
            <v>0</v>
          </cell>
          <cell r="N2875">
            <v>0</v>
          </cell>
          <cell r="O2875">
            <v>99999.999999999971</v>
          </cell>
          <cell r="Q2875">
            <v>99999.999999999971</v>
          </cell>
          <cell r="R2875">
            <v>0</v>
          </cell>
          <cell r="S2875">
            <v>1</v>
          </cell>
        </row>
        <row r="2876">
          <cell r="C2876">
            <v>286.79999999999671</v>
          </cell>
          <cell r="D2876">
            <v>1</v>
          </cell>
          <cell r="F2876">
            <v>0</v>
          </cell>
          <cell r="G2876">
            <v>0</v>
          </cell>
          <cell r="H2876">
            <v>0</v>
          </cell>
          <cell r="I2876">
            <v>0</v>
          </cell>
          <cell r="J2876">
            <v>0</v>
          </cell>
          <cell r="K2876">
            <v>0</v>
          </cell>
          <cell r="L2876">
            <v>0</v>
          </cell>
          <cell r="M2876">
            <v>0</v>
          </cell>
          <cell r="N2876">
            <v>0</v>
          </cell>
          <cell r="O2876">
            <v>99999.999999999971</v>
          </cell>
          <cell r="Q2876">
            <v>99999.999999999971</v>
          </cell>
          <cell r="R2876">
            <v>0</v>
          </cell>
          <cell r="S2876">
            <v>1</v>
          </cell>
        </row>
        <row r="2877">
          <cell r="C2877">
            <v>286.89999999999674</v>
          </cell>
          <cell r="D2877">
            <v>1</v>
          </cell>
          <cell r="F2877">
            <v>0</v>
          </cell>
          <cell r="G2877">
            <v>0</v>
          </cell>
          <cell r="H2877">
            <v>0</v>
          </cell>
          <cell r="I2877">
            <v>0</v>
          </cell>
          <cell r="J2877">
            <v>0</v>
          </cell>
          <cell r="K2877">
            <v>0</v>
          </cell>
          <cell r="L2877">
            <v>0</v>
          </cell>
          <cell r="M2877">
            <v>0</v>
          </cell>
          <cell r="N2877">
            <v>0</v>
          </cell>
          <cell r="O2877">
            <v>99999.999999999971</v>
          </cell>
          <cell r="Q2877">
            <v>99999.999999999971</v>
          </cell>
          <cell r="R2877">
            <v>0</v>
          </cell>
          <cell r="S2877">
            <v>1</v>
          </cell>
        </row>
        <row r="2878">
          <cell r="C2878">
            <v>286.99999999999676</v>
          </cell>
          <cell r="D2878">
            <v>1</v>
          </cell>
          <cell r="F2878">
            <v>0</v>
          </cell>
          <cell r="G2878">
            <v>0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  <cell r="L2878">
            <v>0</v>
          </cell>
          <cell r="M2878">
            <v>0</v>
          </cell>
          <cell r="N2878">
            <v>0</v>
          </cell>
          <cell r="O2878">
            <v>99999.999999999971</v>
          </cell>
          <cell r="Q2878">
            <v>99999.999999999971</v>
          </cell>
          <cell r="R2878">
            <v>0</v>
          </cell>
          <cell r="S2878">
            <v>1</v>
          </cell>
        </row>
        <row r="2879">
          <cell r="C2879">
            <v>287.09999999999678</v>
          </cell>
          <cell r="D2879">
            <v>1</v>
          </cell>
          <cell r="F2879">
            <v>0</v>
          </cell>
          <cell r="G2879">
            <v>0</v>
          </cell>
          <cell r="H2879">
            <v>0</v>
          </cell>
          <cell r="I2879">
            <v>0</v>
          </cell>
          <cell r="J2879">
            <v>0</v>
          </cell>
          <cell r="K2879">
            <v>0</v>
          </cell>
          <cell r="L2879">
            <v>0</v>
          </cell>
          <cell r="M2879">
            <v>0</v>
          </cell>
          <cell r="N2879">
            <v>0</v>
          </cell>
          <cell r="O2879">
            <v>99999.999999999971</v>
          </cell>
          <cell r="Q2879">
            <v>99999.999999999971</v>
          </cell>
          <cell r="R2879">
            <v>0</v>
          </cell>
          <cell r="S2879">
            <v>1</v>
          </cell>
        </row>
        <row r="2880">
          <cell r="C2880">
            <v>287.19999999999681</v>
          </cell>
          <cell r="D2880">
            <v>1</v>
          </cell>
          <cell r="F2880">
            <v>0</v>
          </cell>
          <cell r="G2880">
            <v>0</v>
          </cell>
          <cell r="H2880">
            <v>0</v>
          </cell>
          <cell r="I2880">
            <v>0</v>
          </cell>
          <cell r="J2880">
            <v>0</v>
          </cell>
          <cell r="K2880">
            <v>0</v>
          </cell>
          <cell r="L2880">
            <v>0</v>
          </cell>
          <cell r="M2880">
            <v>0</v>
          </cell>
          <cell r="N2880">
            <v>0</v>
          </cell>
          <cell r="O2880">
            <v>99999.999999999971</v>
          </cell>
          <cell r="Q2880">
            <v>99999.999999999971</v>
          </cell>
          <cell r="R2880">
            <v>0</v>
          </cell>
          <cell r="S2880">
            <v>1</v>
          </cell>
        </row>
        <row r="2881">
          <cell r="C2881">
            <v>287.29999999999683</v>
          </cell>
          <cell r="D2881">
            <v>1</v>
          </cell>
          <cell r="F2881">
            <v>0</v>
          </cell>
          <cell r="G2881">
            <v>0</v>
          </cell>
          <cell r="H2881">
            <v>0</v>
          </cell>
          <cell r="I2881">
            <v>0</v>
          </cell>
          <cell r="J2881">
            <v>0</v>
          </cell>
          <cell r="K2881">
            <v>0</v>
          </cell>
          <cell r="L2881">
            <v>0</v>
          </cell>
          <cell r="M2881">
            <v>0</v>
          </cell>
          <cell r="N2881">
            <v>0</v>
          </cell>
          <cell r="O2881">
            <v>99999.999999999971</v>
          </cell>
          <cell r="Q2881">
            <v>99999.999999999971</v>
          </cell>
          <cell r="R2881">
            <v>0</v>
          </cell>
          <cell r="S2881">
            <v>1</v>
          </cell>
        </row>
        <row r="2882">
          <cell r="C2882">
            <v>287.39999999999685</v>
          </cell>
          <cell r="D2882">
            <v>1</v>
          </cell>
          <cell r="F2882">
            <v>0</v>
          </cell>
          <cell r="G2882">
            <v>0</v>
          </cell>
          <cell r="H2882">
            <v>0</v>
          </cell>
          <cell r="I2882">
            <v>0</v>
          </cell>
          <cell r="J2882">
            <v>0</v>
          </cell>
          <cell r="K2882">
            <v>0</v>
          </cell>
          <cell r="L2882">
            <v>0</v>
          </cell>
          <cell r="M2882">
            <v>0</v>
          </cell>
          <cell r="N2882">
            <v>0</v>
          </cell>
          <cell r="O2882">
            <v>99999.999999999971</v>
          </cell>
          <cell r="Q2882">
            <v>99999.999999999971</v>
          </cell>
          <cell r="R2882">
            <v>0</v>
          </cell>
          <cell r="S2882">
            <v>1</v>
          </cell>
        </row>
        <row r="2883">
          <cell r="C2883">
            <v>287.49999999999687</v>
          </cell>
          <cell r="D2883">
            <v>1</v>
          </cell>
          <cell r="F2883">
            <v>0</v>
          </cell>
          <cell r="G2883">
            <v>0</v>
          </cell>
          <cell r="H2883">
            <v>0</v>
          </cell>
          <cell r="I2883">
            <v>0</v>
          </cell>
          <cell r="J2883">
            <v>0</v>
          </cell>
          <cell r="K2883">
            <v>0</v>
          </cell>
          <cell r="L2883">
            <v>0</v>
          </cell>
          <cell r="M2883">
            <v>0</v>
          </cell>
          <cell r="N2883">
            <v>0</v>
          </cell>
          <cell r="O2883">
            <v>99999.999999999971</v>
          </cell>
          <cell r="Q2883">
            <v>99999.999999999971</v>
          </cell>
          <cell r="R2883">
            <v>0</v>
          </cell>
          <cell r="S2883">
            <v>1</v>
          </cell>
        </row>
        <row r="2884">
          <cell r="C2884">
            <v>287.5999999999969</v>
          </cell>
          <cell r="D2884">
            <v>1</v>
          </cell>
          <cell r="F2884">
            <v>0</v>
          </cell>
          <cell r="G2884">
            <v>0</v>
          </cell>
          <cell r="H2884">
            <v>0</v>
          </cell>
          <cell r="I2884">
            <v>0</v>
          </cell>
          <cell r="J2884">
            <v>0</v>
          </cell>
          <cell r="K2884">
            <v>0</v>
          </cell>
          <cell r="L2884">
            <v>0</v>
          </cell>
          <cell r="M2884">
            <v>0</v>
          </cell>
          <cell r="N2884">
            <v>0</v>
          </cell>
          <cell r="O2884">
            <v>99999.999999999971</v>
          </cell>
          <cell r="Q2884">
            <v>99999.999999999971</v>
          </cell>
          <cell r="R2884">
            <v>0</v>
          </cell>
          <cell r="S2884">
            <v>1</v>
          </cell>
        </row>
        <row r="2885">
          <cell r="C2885">
            <v>287.69999999999692</v>
          </cell>
          <cell r="D2885">
            <v>1</v>
          </cell>
          <cell r="F2885">
            <v>0</v>
          </cell>
          <cell r="G2885">
            <v>0</v>
          </cell>
          <cell r="H2885">
            <v>0</v>
          </cell>
          <cell r="I2885">
            <v>0</v>
          </cell>
          <cell r="J2885">
            <v>0</v>
          </cell>
          <cell r="K2885">
            <v>0</v>
          </cell>
          <cell r="L2885">
            <v>0</v>
          </cell>
          <cell r="M2885">
            <v>0</v>
          </cell>
          <cell r="N2885">
            <v>0</v>
          </cell>
          <cell r="O2885">
            <v>99999.999999999971</v>
          </cell>
          <cell r="Q2885">
            <v>99999.999999999971</v>
          </cell>
          <cell r="R2885">
            <v>0</v>
          </cell>
          <cell r="S2885">
            <v>1</v>
          </cell>
        </row>
        <row r="2886">
          <cell r="C2886">
            <v>287.79999999999694</v>
          </cell>
          <cell r="D2886">
            <v>1</v>
          </cell>
          <cell r="F2886">
            <v>0</v>
          </cell>
          <cell r="G2886">
            <v>0</v>
          </cell>
          <cell r="H2886">
            <v>0</v>
          </cell>
          <cell r="I2886">
            <v>0</v>
          </cell>
          <cell r="J2886">
            <v>0</v>
          </cell>
          <cell r="K2886">
            <v>0</v>
          </cell>
          <cell r="L2886">
            <v>0</v>
          </cell>
          <cell r="M2886">
            <v>0</v>
          </cell>
          <cell r="N2886">
            <v>0</v>
          </cell>
          <cell r="O2886">
            <v>99999.999999999971</v>
          </cell>
          <cell r="Q2886">
            <v>99999.999999999971</v>
          </cell>
          <cell r="R2886">
            <v>0</v>
          </cell>
          <cell r="S2886">
            <v>1</v>
          </cell>
        </row>
        <row r="2887">
          <cell r="C2887">
            <v>287.89999999999696</v>
          </cell>
          <cell r="D2887">
            <v>1</v>
          </cell>
          <cell r="F2887">
            <v>0</v>
          </cell>
          <cell r="G2887">
            <v>0</v>
          </cell>
          <cell r="H2887">
            <v>0</v>
          </cell>
          <cell r="I2887">
            <v>0</v>
          </cell>
          <cell r="J2887">
            <v>0</v>
          </cell>
          <cell r="K2887">
            <v>0</v>
          </cell>
          <cell r="L2887">
            <v>0</v>
          </cell>
          <cell r="M2887">
            <v>0</v>
          </cell>
          <cell r="N2887">
            <v>0</v>
          </cell>
          <cell r="O2887">
            <v>99999.999999999971</v>
          </cell>
          <cell r="Q2887">
            <v>99999.999999999971</v>
          </cell>
          <cell r="R2887">
            <v>0</v>
          </cell>
          <cell r="S2887">
            <v>1</v>
          </cell>
        </row>
        <row r="2888">
          <cell r="C2888">
            <v>287.99999999999699</v>
          </cell>
          <cell r="D2888">
            <v>1</v>
          </cell>
          <cell r="F2888">
            <v>0</v>
          </cell>
          <cell r="G2888">
            <v>0</v>
          </cell>
          <cell r="H2888">
            <v>0</v>
          </cell>
          <cell r="I2888">
            <v>0</v>
          </cell>
          <cell r="J2888">
            <v>0</v>
          </cell>
          <cell r="K2888">
            <v>0</v>
          </cell>
          <cell r="L2888">
            <v>0</v>
          </cell>
          <cell r="M2888">
            <v>0</v>
          </cell>
          <cell r="N2888">
            <v>0</v>
          </cell>
          <cell r="O2888">
            <v>99999.999999999971</v>
          </cell>
          <cell r="Q2888">
            <v>99999.999999999971</v>
          </cell>
          <cell r="R2888">
            <v>0</v>
          </cell>
          <cell r="S2888">
            <v>1</v>
          </cell>
        </row>
        <row r="2889">
          <cell r="C2889">
            <v>288.09999999999701</v>
          </cell>
          <cell r="D2889">
            <v>1</v>
          </cell>
          <cell r="F2889">
            <v>0</v>
          </cell>
          <cell r="G2889">
            <v>0</v>
          </cell>
          <cell r="H2889">
            <v>0</v>
          </cell>
          <cell r="I2889">
            <v>0</v>
          </cell>
          <cell r="J2889">
            <v>0</v>
          </cell>
          <cell r="K2889">
            <v>0</v>
          </cell>
          <cell r="L2889">
            <v>0</v>
          </cell>
          <cell r="M2889">
            <v>0</v>
          </cell>
          <cell r="N2889">
            <v>0</v>
          </cell>
          <cell r="O2889">
            <v>99999.999999999971</v>
          </cell>
          <cell r="Q2889">
            <v>99999.999999999971</v>
          </cell>
          <cell r="R2889">
            <v>0</v>
          </cell>
          <cell r="S2889">
            <v>1</v>
          </cell>
        </row>
        <row r="2890">
          <cell r="C2890">
            <v>288.19999999999703</v>
          </cell>
          <cell r="D2890">
            <v>1</v>
          </cell>
          <cell r="F2890">
            <v>0</v>
          </cell>
          <cell r="G2890">
            <v>0</v>
          </cell>
          <cell r="H2890">
            <v>0</v>
          </cell>
          <cell r="I2890">
            <v>0</v>
          </cell>
          <cell r="J2890">
            <v>0</v>
          </cell>
          <cell r="K2890">
            <v>0</v>
          </cell>
          <cell r="L2890">
            <v>0</v>
          </cell>
          <cell r="M2890">
            <v>0</v>
          </cell>
          <cell r="N2890">
            <v>0</v>
          </cell>
          <cell r="O2890">
            <v>99999.999999999971</v>
          </cell>
          <cell r="Q2890">
            <v>99999.999999999971</v>
          </cell>
          <cell r="R2890">
            <v>0</v>
          </cell>
          <cell r="S2890">
            <v>1</v>
          </cell>
        </row>
        <row r="2891">
          <cell r="C2891">
            <v>288.29999999999706</v>
          </cell>
          <cell r="D2891">
            <v>1</v>
          </cell>
          <cell r="F2891">
            <v>0</v>
          </cell>
          <cell r="G2891">
            <v>0</v>
          </cell>
          <cell r="H2891">
            <v>0</v>
          </cell>
          <cell r="I2891">
            <v>0</v>
          </cell>
          <cell r="J2891">
            <v>0</v>
          </cell>
          <cell r="K2891">
            <v>0</v>
          </cell>
          <cell r="L2891">
            <v>0</v>
          </cell>
          <cell r="M2891">
            <v>0</v>
          </cell>
          <cell r="N2891">
            <v>0</v>
          </cell>
          <cell r="O2891">
            <v>99999.999999999971</v>
          </cell>
          <cell r="Q2891">
            <v>99999.999999999971</v>
          </cell>
          <cell r="R2891">
            <v>0</v>
          </cell>
          <cell r="S2891">
            <v>1</v>
          </cell>
        </row>
        <row r="2892">
          <cell r="C2892">
            <v>288.39999999999708</v>
          </cell>
          <cell r="D2892">
            <v>1</v>
          </cell>
          <cell r="F2892">
            <v>0</v>
          </cell>
          <cell r="G2892">
            <v>0</v>
          </cell>
          <cell r="H2892">
            <v>0</v>
          </cell>
          <cell r="I2892">
            <v>0</v>
          </cell>
          <cell r="J2892">
            <v>0</v>
          </cell>
          <cell r="K2892">
            <v>0</v>
          </cell>
          <cell r="L2892">
            <v>0</v>
          </cell>
          <cell r="M2892">
            <v>0</v>
          </cell>
          <cell r="N2892">
            <v>0</v>
          </cell>
          <cell r="O2892">
            <v>99999.999999999971</v>
          </cell>
          <cell r="Q2892">
            <v>99999.999999999971</v>
          </cell>
          <cell r="R2892">
            <v>0</v>
          </cell>
          <cell r="S2892">
            <v>1</v>
          </cell>
        </row>
        <row r="2893">
          <cell r="C2893">
            <v>288.4999999999971</v>
          </cell>
          <cell r="D2893">
            <v>1</v>
          </cell>
          <cell r="F2893">
            <v>0</v>
          </cell>
          <cell r="G2893">
            <v>0</v>
          </cell>
          <cell r="H2893">
            <v>0</v>
          </cell>
          <cell r="I2893">
            <v>0</v>
          </cell>
          <cell r="J2893">
            <v>0</v>
          </cell>
          <cell r="K2893">
            <v>0</v>
          </cell>
          <cell r="L2893">
            <v>0</v>
          </cell>
          <cell r="M2893">
            <v>0</v>
          </cell>
          <cell r="N2893">
            <v>0</v>
          </cell>
          <cell r="O2893">
            <v>99999.999999999971</v>
          </cell>
          <cell r="Q2893">
            <v>99999.999999999971</v>
          </cell>
          <cell r="R2893">
            <v>0</v>
          </cell>
          <cell r="S2893">
            <v>1</v>
          </cell>
        </row>
        <row r="2894">
          <cell r="C2894">
            <v>288.59999999999712</v>
          </cell>
          <cell r="D2894">
            <v>1</v>
          </cell>
          <cell r="F2894">
            <v>0</v>
          </cell>
          <cell r="G2894">
            <v>0</v>
          </cell>
          <cell r="H2894">
            <v>0</v>
          </cell>
          <cell r="I2894">
            <v>0</v>
          </cell>
          <cell r="J2894">
            <v>0</v>
          </cell>
          <cell r="K2894">
            <v>0</v>
          </cell>
          <cell r="L2894">
            <v>0</v>
          </cell>
          <cell r="M2894">
            <v>0</v>
          </cell>
          <cell r="N2894">
            <v>0</v>
          </cell>
          <cell r="O2894">
            <v>99999.999999999971</v>
          </cell>
          <cell r="Q2894">
            <v>99999.999999999971</v>
          </cell>
          <cell r="R2894">
            <v>0</v>
          </cell>
          <cell r="S2894">
            <v>1</v>
          </cell>
        </row>
        <row r="2895">
          <cell r="C2895">
            <v>288.69999999999715</v>
          </cell>
          <cell r="D2895">
            <v>1</v>
          </cell>
          <cell r="F2895">
            <v>0</v>
          </cell>
          <cell r="G2895">
            <v>0</v>
          </cell>
          <cell r="H2895">
            <v>0</v>
          </cell>
          <cell r="I2895">
            <v>0</v>
          </cell>
          <cell r="J2895">
            <v>0</v>
          </cell>
          <cell r="K2895">
            <v>0</v>
          </cell>
          <cell r="L2895">
            <v>0</v>
          </cell>
          <cell r="M2895">
            <v>0</v>
          </cell>
          <cell r="N2895">
            <v>0</v>
          </cell>
          <cell r="O2895">
            <v>99999.999999999971</v>
          </cell>
          <cell r="Q2895">
            <v>99999.999999999971</v>
          </cell>
          <cell r="R2895">
            <v>0</v>
          </cell>
          <cell r="S2895">
            <v>1</v>
          </cell>
        </row>
        <row r="2896">
          <cell r="C2896">
            <v>288.79999999999717</v>
          </cell>
          <cell r="D2896">
            <v>1</v>
          </cell>
          <cell r="F2896">
            <v>0</v>
          </cell>
          <cell r="G2896">
            <v>0</v>
          </cell>
          <cell r="H2896">
            <v>0</v>
          </cell>
          <cell r="I2896">
            <v>0</v>
          </cell>
          <cell r="J2896">
            <v>0</v>
          </cell>
          <cell r="K2896">
            <v>0</v>
          </cell>
          <cell r="L2896">
            <v>0</v>
          </cell>
          <cell r="M2896">
            <v>0</v>
          </cell>
          <cell r="N2896">
            <v>0</v>
          </cell>
          <cell r="O2896">
            <v>99999.999999999971</v>
          </cell>
          <cell r="Q2896">
            <v>99999.999999999971</v>
          </cell>
          <cell r="R2896">
            <v>0</v>
          </cell>
          <cell r="S2896">
            <v>1</v>
          </cell>
        </row>
        <row r="2897">
          <cell r="C2897">
            <v>288.89999999999719</v>
          </cell>
          <cell r="D2897">
            <v>1</v>
          </cell>
          <cell r="F2897">
            <v>0</v>
          </cell>
          <cell r="G2897">
            <v>0</v>
          </cell>
          <cell r="H2897">
            <v>0</v>
          </cell>
          <cell r="I2897">
            <v>0</v>
          </cell>
          <cell r="J2897">
            <v>0</v>
          </cell>
          <cell r="K2897">
            <v>0</v>
          </cell>
          <cell r="L2897">
            <v>0</v>
          </cell>
          <cell r="M2897">
            <v>0</v>
          </cell>
          <cell r="N2897">
            <v>0</v>
          </cell>
          <cell r="O2897">
            <v>99999.999999999971</v>
          </cell>
          <cell r="Q2897">
            <v>99999.999999999971</v>
          </cell>
          <cell r="R2897">
            <v>0</v>
          </cell>
          <cell r="S2897">
            <v>1</v>
          </cell>
        </row>
        <row r="2898">
          <cell r="C2898">
            <v>288.99999999999721</v>
          </cell>
          <cell r="D2898">
            <v>1</v>
          </cell>
          <cell r="F2898">
            <v>0</v>
          </cell>
          <cell r="G2898">
            <v>0</v>
          </cell>
          <cell r="H2898">
            <v>0</v>
          </cell>
          <cell r="I2898">
            <v>0</v>
          </cell>
          <cell r="J2898">
            <v>0</v>
          </cell>
          <cell r="K2898">
            <v>0</v>
          </cell>
          <cell r="L2898">
            <v>0</v>
          </cell>
          <cell r="M2898">
            <v>0</v>
          </cell>
          <cell r="N2898">
            <v>0</v>
          </cell>
          <cell r="O2898">
            <v>99999.999999999971</v>
          </cell>
          <cell r="Q2898">
            <v>99999.999999999971</v>
          </cell>
          <cell r="R2898">
            <v>0</v>
          </cell>
          <cell r="S2898">
            <v>1</v>
          </cell>
        </row>
        <row r="2899">
          <cell r="C2899">
            <v>289.09999999999724</v>
          </cell>
          <cell r="D2899">
            <v>1</v>
          </cell>
          <cell r="F2899">
            <v>0</v>
          </cell>
          <cell r="G2899">
            <v>0</v>
          </cell>
          <cell r="H2899">
            <v>0</v>
          </cell>
          <cell r="I2899">
            <v>0</v>
          </cell>
          <cell r="J2899">
            <v>0</v>
          </cell>
          <cell r="K2899">
            <v>0</v>
          </cell>
          <cell r="L2899">
            <v>0</v>
          </cell>
          <cell r="M2899">
            <v>0</v>
          </cell>
          <cell r="N2899">
            <v>0</v>
          </cell>
          <cell r="O2899">
            <v>99999.999999999971</v>
          </cell>
          <cell r="Q2899">
            <v>99999.999999999971</v>
          </cell>
          <cell r="R2899">
            <v>0</v>
          </cell>
          <cell r="S2899">
            <v>1</v>
          </cell>
        </row>
        <row r="2900">
          <cell r="C2900">
            <v>289.19999999999726</v>
          </cell>
          <cell r="D2900">
            <v>1</v>
          </cell>
          <cell r="F2900">
            <v>0</v>
          </cell>
          <cell r="G2900">
            <v>0</v>
          </cell>
          <cell r="H2900">
            <v>0</v>
          </cell>
          <cell r="I2900">
            <v>0</v>
          </cell>
          <cell r="J2900">
            <v>0</v>
          </cell>
          <cell r="K2900">
            <v>0</v>
          </cell>
          <cell r="L2900">
            <v>0</v>
          </cell>
          <cell r="M2900">
            <v>0</v>
          </cell>
          <cell r="N2900">
            <v>0</v>
          </cell>
          <cell r="O2900">
            <v>99999.999999999971</v>
          </cell>
          <cell r="Q2900">
            <v>99999.999999999971</v>
          </cell>
          <cell r="R2900">
            <v>0</v>
          </cell>
          <cell r="S2900">
            <v>1</v>
          </cell>
        </row>
        <row r="2901">
          <cell r="C2901">
            <v>289.29999999999728</v>
          </cell>
          <cell r="D2901">
            <v>1</v>
          </cell>
          <cell r="F2901">
            <v>0</v>
          </cell>
          <cell r="G2901">
            <v>0</v>
          </cell>
          <cell r="H2901">
            <v>0</v>
          </cell>
          <cell r="I2901">
            <v>0</v>
          </cell>
          <cell r="J2901">
            <v>0</v>
          </cell>
          <cell r="K2901">
            <v>0</v>
          </cell>
          <cell r="L2901">
            <v>0</v>
          </cell>
          <cell r="M2901">
            <v>0</v>
          </cell>
          <cell r="N2901">
            <v>0</v>
          </cell>
          <cell r="O2901">
            <v>99999.999999999971</v>
          </cell>
          <cell r="Q2901">
            <v>99999.999999999971</v>
          </cell>
          <cell r="R2901">
            <v>0</v>
          </cell>
          <cell r="S2901">
            <v>1</v>
          </cell>
        </row>
        <row r="2902">
          <cell r="C2902">
            <v>289.39999999999731</v>
          </cell>
          <cell r="D2902">
            <v>1</v>
          </cell>
          <cell r="F2902">
            <v>0</v>
          </cell>
          <cell r="G2902">
            <v>0</v>
          </cell>
          <cell r="H2902">
            <v>0</v>
          </cell>
          <cell r="I2902">
            <v>0</v>
          </cell>
          <cell r="J2902">
            <v>0</v>
          </cell>
          <cell r="K2902">
            <v>0</v>
          </cell>
          <cell r="L2902">
            <v>0</v>
          </cell>
          <cell r="M2902">
            <v>0</v>
          </cell>
          <cell r="N2902">
            <v>0</v>
          </cell>
          <cell r="O2902">
            <v>99999.999999999971</v>
          </cell>
          <cell r="Q2902">
            <v>99999.999999999971</v>
          </cell>
          <cell r="R2902">
            <v>0</v>
          </cell>
          <cell r="S2902">
            <v>1</v>
          </cell>
        </row>
        <row r="2903">
          <cell r="C2903">
            <v>289.49999999999733</v>
          </cell>
          <cell r="D2903">
            <v>1</v>
          </cell>
          <cell r="F2903">
            <v>0</v>
          </cell>
          <cell r="G2903">
            <v>0</v>
          </cell>
          <cell r="H2903">
            <v>0</v>
          </cell>
          <cell r="I2903">
            <v>0</v>
          </cell>
          <cell r="J2903">
            <v>0</v>
          </cell>
          <cell r="K2903">
            <v>0</v>
          </cell>
          <cell r="L2903">
            <v>0</v>
          </cell>
          <cell r="M2903">
            <v>0</v>
          </cell>
          <cell r="N2903">
            <v>0</v>
          </cell>
          <cell r="O2903">
            <v>99999.999999999971</v>
          </cell>
          <cell r="Q2903">
            <v>99999.999999999971</v>
          </cell>
          <cell r="R2903">
            <v>0</v>
          </cell>
          <cell r="S2903">
            <v>1</v>
          </cell>
        </row>
        <row r="2904">
          <cell r="C2904">
            <v>289.59999999999735</v>
          </cell>
          <cell r="D2904">
            <v>1</v>
          </cell>
          <cell r="F2904">
            <v>0</v>
          </cell>
          <cell r="G2904">
            <v>0</v>
          </cell>
          <cell r="H2904">
            <v>0</v>
          </cell>
          <cell r="I2904">
            <v>0</v>
          </cell>
          <cell r="J2904">
            <v>0</v>
          </cell>
          <cell r="K2904">
            <v>0</v>
          </cell>
          <cell r="L2904">
            <v>0</v>
          </cell>
          <cell r="M2904">
            <v>0</v>
          </cell>
          <cell r="N2904">
            <v>0</v>
          </cell>
          <cell r="O2904">
            <v>99999.999999999971</v>
          </cell>
          <cell r="Q2904">
            <v>99999.999999999971</v>
          </cell>
          <cell r="R2904">
            <v>0</v>
          </cell>
          <cell r="S2904">
            <v>1</v>
          </cell>
        </row>
        <row r="2905">
          <cell r="C2905">
            <v>289.69999999999737</v>
          </cell>
          <cell r="D2905">
            <v>1</v>
          </cell>
          <cell r="F2905">
            <v>0</v>
          </cell>
          <cell r="G2905">
            <v>0</v>
          </cell>
          <cell r="H2905">
            <v>0</v>
          </cell>
          <cell r="I2905">
            <v>0</v>
          </cell>
          <cell r="J2905">
            <v>0</v>
          </cell>
          <cell r="K2905">
            <v>0</v>
          </cell>
          <cell r="L2905">
            <v>0</v>
          </cell>
          <cell r="M2905">
            <v>0</v>
          </cell>
          <cell r="N2905">
            <v>0</v>
          </cell>
          <cell r="O2905">
            <v>99999.999999999971</v>
          </cell>
          <cell r="Q2905">
            <v>99999.999999999971</v>
          </cell>
          <cell r="R2905">
            <v>0</v>
          </cell>
          <cell r="S2905">
            <v>1</v>
          </cell>
        </row>
        <row r="2906">
          <cell r="C2906">
            <v>289.7999999999974</v>
          </cell>
          <cell r="D2906">
            <v>1</v>
          </cell>
          <cell r="F2906">
            <v>0</v>
          </cell>
          <cell r="G2906">
            <v>0</v>
          </cell>
          <cell r="H2906">
            <v>0</v>
          </cell>
          <cell r="I2906">
            <v>0</v>
          </cell>
          <cell r="J2906">
            <v>0</v>
          </cell>
          <cell r="K2906">
            <v>0</v>
          </cell>
          <cell r="L2906">
            <v>0</v>
          </cell>
          <cell r="M2906">
            <v>0</v>
          </cell>
          <cell r="N2906">
            <v>0</v>
          </cell>
          <cell r="O2906">
            <v>99999.999999999971</v>
          </cell>
          <cell r="Q2906">
            <v>99999.999999999971</v>
          </cell>
          <cell r="R2906">
            <v>0</v>
          </cell>
          <cell r="S2906">
            <v>1</v>
          </cell>
        </row>
        <row r="2907">
          <cell r="C2907">
            <v>289.89999999999742</v>
          </cell>
          <cell r="D2907">
            <v>1</v>
          </cell>
          <cell r="F2907">
            <v>0</v>
          </cell>
          <cell r="G2907">
            <v>0</v>
          </cell>
          <cell r="H2907">
            <v>0</v>
          </cell>
          <cell r="I2907">
            <v>0</v>
          </cell>
          <cell r="J2907">
            <v>0</v>
          </cell>
          <cell r="K2907">
            <v>0</v>
          </cell>
          <cell r="L2907">
            <v>0</v>
          </cell>
          <cell r="M2907">
            <v>0</v>
          </cell>
          <cell r="N2907">
            <v>0</v>
          </cell>
          <cell r="O2907">
            <v>99999.999999999971</v>
          </cell>
          <cell r="Q2907">
            <v>99999.999999999971</v>
          </cell>
          <cell r="R2907">
            <v>0</v>
          </cell>
          <cell r="S2907">
            <v>1</v>
          </cell>
        </row>
        <row r="2908">
          <cell r="C2908">
            <v>289.99999999999744</v>
          </cell>
          <cell r="D2908">
            <v>1</v>
          </cell>
          <cell r="F2908">
            <v>0</v>
          </cell>
          <cell r="G2908">
            <v>0</v>
          </cell>
          <cell r="H2908">
            <v>0</v>
          </cell>
          <cell r="I2908">
            <v>0</v>
          </cell>
          <cell r="J2908">
            <v>0</v>
          </cell>
          <cell r="K2908">
            <v>0</v>
          </cell>
          <cell r="L2908">
            <v>0</v>
          </cell>
          <cell r="M2908">
            <v>0</v>
          </cell>
          <cell r="N2908">
            <v>0</v>
          </cell>
          <cell r="O2908">
            <v>99999.999999999971</v>
          </cell>
          <cell r="Q2908">
            <v>99999.999999999971</v>
          </cell>
          <cell r="R2908">
            <v>0</v>
          </cell>
          <cell r="S2908">
            <v>1</v>
          </cell>
        </row>
        <row r="2909">
          <cell r="C2909">
            <v>290.09999999999746</v>
          </cell>
          <cell r="D2909">
            <v>1</v>
          </cell>
          <cell r="F2909">
            <v>0</v>
          </cell>
          <cell r="G2909">
            <v>0</v>
          </cell>
          <cell r="H2909">
            <v>0</v>
          </cell>
          <cell r="I2909">
            <v>0</v>
          </cell>
          <cell r="J2909">
            <v>0</v>
          </cell>
          <cell r="K2909">
            <v>0</v>
          </cell>
          <cell r="L2909">
            <v>0</v>
          </cell>
          <cell r="M2909">
            <v>0</v>
          </cell>
          <cell r="N2909">
            <v>0</v>
          </cell>
          <cell r="O2909">
            <v>99999.999999999971</v>
          </cell>
          <cell r="Q2909">
            <v>99999.999999999971</v>
          </cell>
          <cell r="R2909">
            <v>0</v>
          </cell>
          <cell r="S2909">
            <v>1</v>
          </cell>
        </row>
        <row r="2910">
          <cell r="C2910">
            <v>290.19999999999749</v>
          </cell>
          <cell r="D2910">
            <v>1</v>
          </cell>
          <cell r="F2910">
            <v>0</v>
          </cell>
          <cell r="G2910">
            <v>0</v>
          </cell>
          <cell r="H2910">
            <v>0</v>
          </cell>
          <cell r="I2910">
            <v>0</v>
          </cell>
          <cell r="J2910">
            <v>0</v>
          </cell>
          <cell r="K2910">
            <v>0</v>
          </cell>
          <cell r="L2910">
            <v>0</v>
          </cell>
          <cell r="M2910">
            <v>0</v>
          </cell>
          <cell r="N2910">
            <v>0</v>
          </cell>
          <cell r="O2910">
            <v>99999.999999999971</v>
          </cell>
          <cell r="Q2910">
            <v>99999.999999999971</v>
          </cell>
          <cell r="R2910">
            <v>0</v>
          </cell>
          <cell r="S2910">
            <v>1</v>
          </cell>
        </row>
        <row r="2911">
          <cell r="C2911">
            <v>290.29999999999751</v>
          </cell>
          <cell r="D2911">
            <v>1</v>
          </cell>
          <cell r="F2911">
            <v>0</v>
          </cell>
          <cell r="G2911">
            <v>0</v>
          </cell>
          <cell r="H2911">
            <v>0</v>
          </cell>
          <cell r="I2911">
            <v>0</v>
          </cell>
          <cell r="J2911">
            <v>0</v>
          </cell>
          <cell r="K2911">
            <v>0</v>
          </cell>
          <cell r="L2911">
            <v>0</v>
          </cell>
          <cell r="M2911">
            <v>0</v>
          </cell>
          <cell r="N2911">
            <v>0</v>
          </cell>
          <cell r="O2911">
            <v>99999.999999999971</v>
          </cell>
          <cell r="Q2911">
            <v>99999.999999999971</v>
          </cell>
          <cell r="R2911">
            <v>0</v>
          </cell>
          <cell r="S2911">
            <v>1</v>
          </cell>
        </row>
        <row r="2912">
          <cell r="C2912">
            <v>290.39999999999753</v>
          </cell>
          <cell r="D2912">
            <v>1</v>
          </cell>
          <cell r="F2912">
            <v>0</v>
          </cell>
          <cell r="G2912">
            <v>0</v>
          </cell>
          <cell r="H2912">
            <v>0</v>
          </cell>
          <cell r="I2912">
            <v>0</v>
          </cell>
          <cell r="J2912">
            <v>0</v>
          </cell>
          <cell r="K2912">
            <v>0</v>
          </cell>
          <cell r="L2912">
            <v>0</v>
          </cell>
          <cell r="M2912">
            <v>0</v>
          </cell>
          <cell r="N2912">
            <v>0</v>
          </cell>
          <cell r="O2912">
            <v>99999.999999999971</v>
          </cell>
          <cell r="Q2912">
            <v>99999.999999999971</v>
          </cell>
          <cell r="R2912">
            <v>0</v>
          </cell>
          <cell r="S2912">
            <v>1</v>
          </cell>
        </row>
        <row r="2913">
          <cell r="C2913">
            <v>290.49999999999756</v>
          </cell>
          <cell r="D2913">
            <v>1</v>
          </cell>
          <cell r="F2913">
            <v>0</v>
          </cell>
          <cell r="G2913">
            <v>0</v>
          </cell>
          <cell r="H2913">
            <v>0</v>
          </cell>
          <cell r="I2913">
            <v>0</v>
          </cell>
          <cell r="J2913">
            <v>0</v>
          </cell>
          <cell r="K2913">
            <v>0</v>
          </cell>
          <cell r="L2913">
            <v>0</v>
          </cell>
          <cell r="M2913">
            <v>0</v>
          </cell>
          <cell r="N2913">
            <v>0</v>
          </cell>
          <cell r="O2913">
            <v>99999.999999999971</v>
          </cell>
          <cell r="Q2913">
            <v>99999.999999999971</v>
          </cell>
          <cell r="R2913">
            <v>0</v>
          </cell>
          <cell r="S2913">
            <v>1</v>
          </cell>
        </row>
        <row r="2914">
          <cell r="C2914">
            <v>290.59999999999758</v>
          </cell>
          <cell r="D2914">
            <v>1</v>
          </cell>
          <cell r="F2914">
            <v>0</v>
          </cell>
          <cell r="G2914">
            <v>0</v>
          </cell>
          <cell r="H2914">
            <v>0</v>
          </cell>
          <cell r="I2914">
            <v>0</v>
          </cell>
          <cell r="J2914">
            <v>0</v>
          </cell>
          <cell r="K2914">
            <v>0</v>
          </cell>
          <cell r="L2914">
            <v>0</v>
          </cell>
          <cell r="M2914">
            <v>0</v>
          </cell>
          <cell r="N2914">
            <v>0</v>
          </cell>
          <cell r="O2914">
            <v>99999.999999999971</v>
          </cell>
          <cell r="Q2914">
            <v>99999.999999999971</v>
          </cell>
          <cell r="R2914">
            <v>0</v>
          </cell>
          <cell r="S2914">
            <v>1</v>
          </cell>
        </row>
        <row r="2915">
          <cell r="C2915">
            <v>290.6999999999976</v>
          </cell>
          <cell r="D2915">
            <v>1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99999.999999999971</v>
          </cell>
          <cell r="Q2915">
            <v>99999.999999999971</v>
          </cell>
          <cell r="R2915">
            <v>0</v>
          </cell>
          <cell r="S2915">
            <v>1</v>
          </cell>
        </row>
        <row r="2916">
          <cell r="C2916">
            <v>290.79999999999762</v>
          </cell>
          <cell r="D2916">
            <v>1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99999.999999999971</v>
          </cell>
          <cell r="Q2916">
            <v>99999.999999999971</v>
          </cell>
          <cell r="R2916">
            <v>0</v>
          </cell>
          <cell r="S2916">
            <v>1</v>
          </cell>
        </row>
        <row r="2917">
          <cell r="C2917">
            <v>290.89999999999765</v>
          </cell>
          <cell r="D2917">
            <v>1</v>
          </cell>
          <cell r="F2917">
            <v>0</v>
          </cell>
          <cell r="G2917">
            <v>0</v>
          </cell>
          <cell r="H2917">
            <v>0</v>
          </cell>
          <cell r="I2917">
            <v>0</v>
          </cell>
          <cell r="J2917">
            <v>0</v>
          </cell>
          <cell r="K2917">
            <v>0</v>
          </cell>
          <cell r="L2917">
            <v>0</v>
          </cell>
          <cell r="M2917">
            <v>0</v>
          </cell>
          <cell r="N2917">
            <v>0</v>
          </cell>
          <cell r="O2917">
            <v>99999.999999999971</v>
          </cell>
          <cell r="Q2917">
            <v>99999.999999999971</v>
          </cell>
          <cell r="R2917">
            <v>0</v>
          </cell>
          <cell r="S2917">
            <v>1</v>
          </cell>
        </row>
        <row r="2918">
          <cell r="C2918">
            <v>290.99999999999767</v>
          </cell>
          <cell r="D2918">
            <v>1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99999.999999999971</v>
          </cell>
          <cell r="Q2918">
            <v>99999.999999999971</v>
          </cell>
          <cell r="R2918">
            <v>0</v>
          </cell>
          <cell r="S2918">
            <v>1</v>
          </cell>
        </row>
        <row r="2919">
          <cell r="C2919">
            <v>291.09999999999769</v>
          </cell>
          <cell r="D2919">
            <v>1</v>
          </cell>
          <cell r="F2919">
            <v>0</v>
          </cell>
          <cell r="G2919">
            <v>0</v>
          </cell>
          <cell r="H2919">
            <v>0</v>
          </cell>
          <cell r="I2919">
            <v>0</v>
          </cell>
          <cell r="J2919">
            <v>0</v>
          </cell>
          <cell r="K2919">
            <v>0</v>
          </cell>
          <cell r="L2919">
            <v>0</v>
          </cell>
          <cell r="M2919">
            <v>0</v>
          </cell>
          <cell r="N2919">
            <v>0</v>
          </cell>
          <cell r="O2919">
            <v>99999.999999999971</v>
          </cell>
          <cell r="Q2919">
            <v>99999.999999999971</v>
          </cell>
          <cell r="R2919">
            <v>0</v>
          </cell>
          <cell r="S2919">
            <v>1</v>
          </cell>
        </row>
        <row r="2920">
          <cell r="C2920">
            <v>291.19999999999771</v>
          </cell>
          <cell r="D2920">
            <v>1</v>
          </cell>
          <cell r="F2920">
            <v>0</v>
          </cell>
          <cell r="G2920">
            <v>0</v>
          </cell>
          <cell r="H2920">
            <v>0</v>
          </cell>
          <cell r="I2920">
            <v>0</v>
          </cell>
          <cell r="J2920">
            <v>0</v>
          </cell>
          <cell r="K2920">
            <v>0</v>
          </cell>
          <cell r="L2920">
            <v>0</v>
          </cell>
          <cell r="M2920">
            <v>0</v>
          </cell>
          <cell r="N2920">
            <v>0</v>
          </cell>
          <cell r="O2920">
            <v>99999.999999999971</v>
          </cell>
          <cell r="Q2920">
            <v>99999.999999999971</v>
          </cell>
          <cell r="R2920">
            <v>0</v>
          </cell>
          <cell r="S2920">
            <v>1</v>
          </cell>
        </row>
        <row r="2921">
          <cell r="C2921">
            <v>291.29999999999774</v>
          </cell>
          <cell r="D2921">
            <v>1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0</v>
          </cell>
          <cell r="M2921">
            <v>0</v>
          </cell>
          <cell r="N2921">
            <v>0</v>
          </cell>
          <cell r="O2921">
            <v>99999.999999999971</v>
          </cell>
          <cell r="Q2921">
            <v>99999.999999999971</v>
          </cell>
          <cell r="R2921">
            <v>0</v>
          </cell>
          <cell r="S2921">
            <v>1</v>
          </cell>
        </row>
        <row r="2922">
          <cell r="C2922">
            <v>291.39999999999776</v>
          </cell>
          <cell r="D2922">
            <v>1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99999.999999999971</v>
          </cell>
          <cell r="Q2922">
            <v>99999.999999999971</v>
          </cell>
          <cell r="R2922">
            <v>0</v>
          </cell>
          <cell r="S2922">
            <v>1</v>
          </cell>
        </row>
        <row r="2923">
          <cell r="C2923">
            <v>291.49999999999778</v>
          </cell>
          <cell r="D2923">
            <v>1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99999.999999999971</v>
          </cell>
          <cell r="Q2923">
            <v>99999.999999999971</v>
          </cell>
          <cell r="R2923">
            <v>0</v>
          </cell>
          <cell r="S2923">
            <v>1</v>
          </cell>
        </row>
        <row r="2924">
          <cell r="C2924">
            <v>291.59999999999781</v>
          </cell>
          <cell r="D2924">
            <v>1</v>
          </cell>
          <cell r="F2924">
            <v>0</v>
          </cell>
          <cell r="G2924">
            <v>0</v>
          </cell>
          <cell r="H2924">
            <v>0</v>
          </cell>
          <cell r="I2924">
            <v>0</v>
          </cell>
          <cell r="J2924">
            <v>0</v>
          </cell>
          <cell r="K2924">
            <v>0</v>
          </cell>
          <cell r="L2924">
            <v>0</v>
          </cell>
          <cell r="M2924">
            <v>0</v>
          </cell>
          <cell r="N2924">
            <v>0</v>
          </cell>
          <cell r="O2924">
            <v>99999.999999999971</v>
          </cell>
          <cell r="Q2924">
            <v>99999.999999999971</v>
          </cell>
          <cell r="R2924">
            <v>0</v>
          </cell>
          <cell r="S2924">
            <v>1</v>
          </cell>
        </row>
        <row r="2925">
          <cell r="C2925">
            <v>291.69999999999783</v>
          </cell>
          <cell r="D2925">
            <v>1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99999.999999999971</v>
          </cell>
          <cell r="Q2925">
            <v>99999.999999999971</v>
          </cell>
          <cell r="R2925">
            <v>0</v>
          </cell>
          <cell r="S2925">
            <v>1</v>
          </cell>
        </row>
        <row r="2926">
          <cell r="C2926">
            <v>291.79999999999785</v>
          </cell>
          <cell r="D2926">
            <v>1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99999.999999999971</v>
          </cell>
          <cell r="Q2926">
            <v>99999.999999999971</v>
          </cell>
          <cell r="R2926">
            <v>0</v>
          </cell>
          <cell r="S2926">
            <v>1</v>
          </cell>
        </row>
        <row r="2927">
          <cell r="C2927">
            <v>291.89999999999787</v>
          </cell>
          <cell r="D2927">
            <v>1</v>
          </cell>
          <cell r="F2927">
            <v>0</v>
          </cell>
          <cell r="G2927">
            <v>0</v>
          </cell>
          <cell r="H2927">
            <v>0</v>
          </cell>
          <cell r="I2927">
            <v>0</v>
          </cell>
          <cell r="J2927">
            <v>0</v>
          </cell>
          <cell r="K2927">
            <v>0</v>
          </cell>
          <cell r="L2927">
            <v>0</v>
          </cell>
          <cell r="M2927">
            <v>0</v>
          </cell>
          <cell r="N2927">
            <v>0</v>
          </cell>
          <cell r="O2927">
            <v>99999.999999999971</v>
          </cell>
          <cell r="Q2927">
            <v>99999.999999999971</v>
          </cell>
          <cell r="R2927">
            <v>0</v>
          </cell>
          <cell r="S2927">
            <v>1</v>
          </cell>
        </row>
        <row r="2928">
          <cell r="C2928">
            <v>291.9999999999979</v>
          </cell>
          <cell r="D2928">
            <v>1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99999.999999999971</v>
          </cell>
          <cell r="Q2928">
            <v>99999.999999999971</v>
          </cell>
          <cell r="R2928">
            <v>0</v>
          </cell>
          <cell r="S2928">
            <v>1</v>
          </cell>
        </row>
        <row r="2929">
          <cell r="C2929">
            <v>292.09999999999792</v>
          </cell>
          <cell r="D2929">
            <v>1</v>
          </cell>
          <cell r="F2929">
            <v>0</v>
          </cell>
          <cell r="G2929">
            <v>0</v>
          </cell>
          <cell r="H2929">
            <v>0</v>
          </cell>
          <cell r="I2929">
            <v>0</v>
          </cell>
          <cell r="J2929">
            <v>0</v>
          </cell>
          <cell r="K2929">
            <v>0</v>
          </cell>
          <cell r="L2929">
            <v>0</v>
          </cell>
          <cell r="M2929">
            <v>0</v>
          </cell>
          <cell r="N2929">
            <v>0</v>
          </cell>
          <cell r="O2929">
            <v>99999.999999999971</v>
          </cell>
          <cell r="Q2929">
            <v>99999.999999999971</v>
          </cell>
          <cell r="R2929">
            <v>0</v>
          </cell>
          <cell r="S2929">
            <v>1</v>
          </cell>
        </row>
        <row r="2930">
          <cell r="C2930">
            <v>292.19999999999794</v>
          </cell>
          <cell r="D2930">
            <v>1</v>
          </cell>
          <cell r="F2930">
            <v>0</v>
          </cell>
          <cell r="G2930">
            <v>0</v>
          </cell>
          <cell r="H2930">
            <v>0</v>
          </cell>
          <cell r="I2930">
            <v>0</v>
          </cell>
          <cell r="J2930">
            <v>0</v>
          </cell>
          <cell r="K2930">
            <v>0</v>
          </cell>
          <cell r="L2930">
            <v>0</v>
          </cell>
          <cell r="M2930">
            <v>0</v>
          </cell>
          <cell r="N2930">
            <v>0</v>
          </cell>
          <cell r="O2930">
            <v>99999.999999999971</v>
          </cell>
          <cell r="Q2930">
            <v>99999.999999999971</v>
          </cell>
          <cell r="R2930">
            <v>0</v>
          </cell>
          <cell r="S2930">
            <v>1</v>
          </cell>
        </row>
        <row r="2931">
          <cell r="C2931">
            <v>292.29999999999797</v>
          </cell>
          <cell r="D2931">
            <v>1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99999.999999999971</v>
          </cell>
          <cell r="Q2931">
            <v>99999.999999999971</v>
          </cell>
          <cell r="R2931">
            <v>0</v>
          </cell>
          <cell r="S2931">
            <v>1</v>
          </cell>
        </row>
        <row r="2932">
          <cell r="C2932">
            <v>292.39999999999799</v>
          </cell>
          <cell r="D2932">
            <v>1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99999.999999999971</v>
          </cell>
          <cell r="Q2932">
            <v>99999.999999999971</v>
          </cell>
          <cell r="R2932">
            <v>0</v>
          </cell>
          <cell r="S2932">
            <v>1</v>
          </cell>
        </row>
        <row r="2933">
          <cell r="C2933">
            <v>292.49999999999801</v>
          </cell>
          <cell r="D2933">
            <v>1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99999.999999999971</v>
          </cell>
          <cell r="Q2933">
            <v>99999.999999999971</v>
          </cell>
          <cell r="R2933">
            <v>0</v>
          </cell>
          <cell r="S2933">
            <v>1</v>
          </cell>
        </row>
        <row r="2934">
          <cell r="C2934">
            <v>292.59999999999803</v>
          </cell>
          <cell r="D2934">
            <v>1</v>
          </cell>
          <cell r="F2934">
            <v>0</v>
          </cell>
          <cell r="G2934">
            <v>0</v>
          </cell>
          <cell r="H2934">
            <v>0</v>
          </cell>
          <cell r="I2934">
            <v>0</v>
          </cell>
          <cell r="J2934">
            <v>0</v>
          </cell>
          <cell r="K2934">
            <v>0</v>
          </cell>
          <cell r="L2934">
            <v>0</v>
          </cell>
          <cell r="M2934">
            <v>0</v>
          </cell>
          <cell r="N2934">
            <v>0</v>
          </cell>
          <cell r="O2934">
            <v>99999.999999999971</v>
          </cell>
          <cell r="Q2934">
            <v>99999.999999999971</v>
          </cell>
          <cell r="R2934">
            <v>0</v>
          </cell>
          <cell r="S2934">
            <v>1</v>
          </cell>
        </row>
        <row r="2935">
          <cell r="C2935">
            <v>292.69999999999806</v>
          </cell>
          <cell r="D2935">
            <v>1</v>
          </cell>
          <cell r="F2935">
            <v>0</v>
          </cell>
          <cell r="G2935">
            <v>0</v>
          </cell>
          <cell r="H2935">
            <v>0</v>
          </cell>
          <cell r="I2935">
            <v>0</v>
          </cell>
          <cell r="J2935">
            <v>0</v>
          </cell>
          <cell r="K2935">
            <v>0</v>
          </cell>
          <cell r="L2935">
            <v>0</v>
          </cell>
          <cell r="M2935">
            <v>0</v>
          </cell>
          <cell r="N2935">
            <v>0</v>
          </cell>
          <cell r="O2935">
            <v>99999.999999999971</v>
          </cell>
          <cell r="Q2935">
            <v>99999.999999999971</v>
          </cell>
          <cell r="R2935">
            <v>0</v>
          </cell>
          <cell r="S2935">
            <v>1</v>
          </cell>
        </row>
        <row r="2936">
          <cell r="C2936">
            <v>292.79999999999808</v>
          </cell>
          <cell r="D2936">
            <v>1</v>
          </cell>
          <cell r="F2936">
            <v>0</v>
          </cell>
          <cell r="G2936">
            <v>0</v>
          </cell>
          <cell r="H2936">
            <v>0</v>
          </cell>
          <cell r="I2936">
            <v>0</v>
          </cell>
          <cell r="J2936">
            <v>0</v>
          </cell>
          <cell r="K2936">
            <v>0</v>
          </cell>
          <cell r="L2936">
            <v>0</v>
          </cell>
          <cell r="M2936">
            <v>0</v>
          </cell>
          <cell r="N2936">
            <v>0</v>
          </cell>
          <cell r="O2936">
            <v>99999.999999999971</v>
          </cell>
          <cell r="Q2936">
            <v>99999.999999999971</v>
          </cell>
          <cell r="R2936">
            <v>0</v>
          </cell>
          <cell r="S2936">
            <v>1</v>
          </cell>
        </row>
        <row r="2937">
          <cell r="C2937">
            <v>292.8999999999981</v>
          </cell>
          <cell r="D2937">
            <v>1</v>
          </cell>
          <cell r="F2937">
            <v>0</v>
          </cell>
          <cell r="G2937">
            <v>0</v>
          </cell>
          <cell r="H2937">
            <v>0</v>
          </cell>
          <cell r="I2937">
            <v>0</v>
          </cell>
          <cell r="J2937">
            <v>0</v>
          </cell>
          <cell r="K2937">
            <v>0</v>
          </cell>
          <cell r="L2937">
            <v>0</v>
          </cell>
          <cell r="M2937">
            <v>0</v>
          </cell>
          <cell r="N2937">
            <v>0</v>
          </cell>
          <cell r="O2937">
            <v>99999.999999999971</v>
          </cell>
          <cell r="Q2937">
            <v>99999.999999999971</v>
          </cell>
          <cell r="R2937">
            <v>0</v>
          </cell>
          <cell r="S2937">
            <v>1</v>
          </cell>
        </row>
        <row r="2938">
          <cell r="C2938">
            <v>292.99999999999812</v>
          </cell>
          <cell r="D2938">
            <v>1</v>
          </cell>
          <cell r="F2938">
            <v>0</v>
          </cell>
          <cell r="G2938">
            <v>0</v>
          </cell>
          <cell r="H2938">
            <v>0</v>
          </cell>
          <cell r="I2938">
            <v>0</v>
          </cell>
          <cell r="J2938">
            <v>0</v>
          </cell>
          <cell r="K2938">
            <v>0</v>
          </cell>
          <cell r="L2938">
            <v>0</v>
          </cell>
          <cell r="M2938">
            <v>0</v>
          </cell>
          <cell r="N2938">
            <v>0</v>
          </cell>
          <cell r="O2938">
            <v>99999.999999999971</v>
          </cell>
          <cell r="Q2938">
            <v>99999.999999999971</v>
          </cell>
          <cell r="R2938">
            <v>0</v>
          </cell>
          <cell r="S2938">
            <v>1</v>
          </cell>
        </row>
        <row r="2939">
          <cell r="C2939">
            <v>293.09999999999815</v>
          </cell>
          <cell r="D2939">
            <v>1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0</v>
          </cell>
          <cell r="L2939">
            <v>0</v>
          </cell>
          <cell r="M2939">
            <v>0</v>
          </cell>
          <cell r="N2939">
            <v>0</v>
          </cell>
          <cell r="O2939">
            <v>99999.999999999971</v>
          </cell>
          <cell r="Q2939">
            <v>99999.999999999971</v>
          </cell>
          <cell r="R2939">
            <v>0</v>
          </cell>
          <cell r="S2939">
            <v>1</v>
          </cell>
        </row>
        <row r="2940">
          <cell r="C2940">
            <v>293.19999999999817</v>
          </cell>
          <cell r="D2940">
            <v>1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99999.999999999971</v>
          </cell>
          <cell r="Q2940">
            <v>99999.999999999971</v>
          </cell>
          <cell r="R2940">
            <v>0</v>
          </cell>
          <cell r="S2940">
            <v>1</v>
          </cell>
        </row>
        <row r="2941">
          <cell r="C2941">
            <v>293.29999999999819</v>
          </cell>
          <cell r="D2941">
            <v>1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99999.999999999971</v>
          </cell>
          <cell r="Q2941">
            <v>99999.999999999971</v>
          </cell>
          <cell r="R2941">
            <v>0</v>
          </cell>
          <cell r="S2941">
            <v>1</v>
          </cell>
        </row>
        <row r="2942">
          <cell r="C2942">
            <v>293.39999999999822</v>
          </cell>
          <cell r="D2942">
            <v>1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99999.999999999971</v>
          </cell>
          <cell r="Q2942">
            <v>99999.999999999971</v>
          </cell>
          <cell r="R2942">
            <v>0</v>
          </cell>
          <cell r="S2942">
            <v>1</v>
          </cell>
        </row>
        <row r="2943">
          <cell r="C2943">
            <v>293.49999999999824</v>
          </cell>
          <cell r="D2943">
            <v>1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99999.999999999971</v>
          </cell>
          <cell r="Q2943">
            <v>99999.999999999971</v>
          </cell>
          <cell r="R2943">
            <v>0</v>
          </cell>
          <cell r="S2943">
            <v>1</v>
          </cell>
        </row>
        <row r="2944">
          <cell r="C2944">
            <v>293.59999999999826</v>
          </cell>
          <cell r="D2944">
            <v>1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0</v>
          </cell>
          <cell r="N2944">
            <v>0</v>
          </cell>
          <cell r="O2944">
            <v>99999.999999999971</v>
          </cell>
          <cell r="Q2944">
            <v>99999.999999999971</v>
          </cell>
          <cell r="R2944">
            <v>0</v>
          </cell>
          <cell r="S2944">
            <v>1</v>
          </cell>
        </row>
        <row r="2945">
          <cell r="C2945">
            <v>293.69999999999828</v>
          </cell>
          <cell r="D2945">
            <v>1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99999.999999999971</v>
          </cell>
          <cell r="Q2945">
            <v>99999.999999999971</v>
          </cell>
          <cell r="R2945">
            <v>0</v>
          </cell>
          <cell r="S2945">
            <v>1</v>
          </cell>
        </row>
        <row r="2946">
          <cell r="C2946">
            <v>293.79999999999831</v>
          </cell>
          <cell r="D2946">
            <v>1</v>
          </cell>
          <cell r="F2946">
            <v>0</v>
          </cell>
          <cell r="G2946">
            <v>0</v>
          </cell>
          <cell r="H2946">
            <v>0</v>
          </cell>
          <cell r="I2946">
            <v>0</v>
          </cell>
          <cell r="J2946">
            <v>0</v>
          </cell>
          <cell r="K2946">
            <v>0</v>
          </cell>
          <cell r="L2946">
            <v>0</v>
          </cell>
          <cell r="M2946">
            <v>0</v>
          </cell>
          <cell r="N2946">
            <v>0</v>
          </cell>
          <cell r="O2946">
            <v>99999.999999999971</v>
          </cell>
          <cell r="Q2946">
            <v>99999.999999999971</v>
          </cell>
          <cell r="R2946">
            <v>0</v>
          </cell>
          <cell r="S2946">
            <v>1</v>
          </cell>
        </row>
        <row r="2947">
          <cell r="C2947">
            <v>293.89999999999833</v>
          </cell>
          <cell r="D2947">
            <v>1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99999.999999999971</v>
          </cell>
          <cell r="Q2947">
            <v>99999.999999999971</v>
          </cell>
          <cell r="R2947">
            <v>0</v>
          </cell>
          <cell r="S2947">
            <v>1</v>
          </cell>
        </row>
        <row r="2948">
          <cell r="C2948">
            <v>293.99999999999835</v>
          </cell>
          <cell r="D2948">
            <v>1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99999.999999999971</v>
          </cell>
          <cell r="Q2948">
            <v>99999.999999999971</v>
          </cell>
          <cell r="R2948">
            <v>0</v>
          </cell>
          <cell r="S2948">
            <v>1</v>
          </cell>
        </row>
        <row r="2949">
          <cell r="C2949">
            <v>294.09999999999837</v>
          </cell>
          <cell r="D2949">
            <v>1</v>
          </cell>
          <cell r="F2949">
            <v>0</v>
          </cell>
          <cell r="G2949">
            <v>0</v>
          </cell>
          <cell r="H2949">
            <v>0</v>
          </cell>
          <cell r="I2949">
            <v>0</v>
          </cell>
          <cell r="J2949">
            <v>0</v>
          </cell>
          <cell r="K2949">
            <v>0</v>
          </cell>
          <cell r="L2949">
            <v>0</v>
          </cell>
          <cell r="M2949">
            <v>0</v>
          </cell>
          <cell r="N2949">
            <v>0</v>
          </cell>
          <cell r="O2949">
            <v>99999.999999999971</v>
          </cell>
          <cell r="Q2949">
            <v>99999.999999999971</v>
          </cell>
          <cell r="R2949">
            <v>0</v>
          </cell>
          <cell r="S2949">
            <v>1</v>
          </cell>
        </row>
        <row r="2950">
          <cell r="C2950">
            <v>294.1999999999984</v>
          </cell>
          <cell r="D2950">
            <v>1</v>
          </cell>
          <cell r="F2950">
            <v>0</v>
          </cell>
          <cell r="G2950">
            <v>0</v>
          </cell>
          <cell r="H2950">
            <v>0</v>
          </cell>
          <cell r="I2950">
            <v>0</v>
          </cell>
          <cell r="J2950">
            <v>0</v>
          </cell>
          <cell r="K2950">
            <v>0</v>
          </cell>
          <cell r="L2950">
            <v>0</v>
          </cell>
          <cell r="M2950">
            <v>0</v>
          </cell>
          <cell r="N2950">
            <v>0</v>
          </cell>
          <cell r="O2950">
            <v>99999.999999999971</v>
          </cell>
          <cell r="Q2950">
            <v>99999.999999999971</v>
          </cell>
          <cell r="R2950">
            <v>0</v>
          </cell>
          <cell r="S2950">
            <v>1</v>
          </cell>
        </row>
        <row r="2951">
          <cell r="C2951">
            <v>294.29999999999842</v>
          </cell>
          <cell r="D2951">
            <v>1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99999.999999999971</v>
          </cell>
          <cell r="Q2951">
            <v>99999.999999999971</v>
          </cell>
          <cell r="R2951">
            <v>0</v>
          </cell>
          <cell r="S2951">
            <v>1</v>
          </cell>
        </row>
        <row r="2952">
          <cell r="C2952">
            <v>294.39999999999844</v>
          </cell>
          <cell r="D2952">
            <v>1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99999.999999999971</v>
          </cell>
          <cell r="Q2952">
            <v>99999.999999999971</v>
          </cell>
          <cell r="R2952">
            <v>0</v>
          </cell>
          <cell r="S2952">
            <v>1</v>
          </cell>
        </row>
        <row r="2953">
          <cell r="C2953">
            <v>294.49999999999847</v>
          </cell>
          <cell r="D2953">
            <v>1</v>
          </cell>
          <cell r="F2953">
            <v>0</v>
          </cell>
          <cell r="G2953">
            <v>0</v>
          </cell>
          <cell r="H2953">
            <v>0</v>
          </cell>
          <cell r="I2953">
            <v>0</v>
          </cell>
          <cell r="J2953">
            <v>0</v>
          </cell>
          <cell r="K2953">
            <v>0</v>
          </cell>
          <cell r="L2953">
            <v>0</v>
          </cell>
          <cell r="M2953">
            <v>0</v>
          </cell>
          <cell r="N2953">
            <v>0</v>
          </cell>
          <cell r="O2953">
            <v>99999.999999999971</v>
          </cell>
          <cell r="Q2953">
            <v>99999.999999999971</v>
          </cell>
          <cell r="R2953">
            <v>0</v>
          </cell>
          <cell r="S2953">
            <v>1</v>
          </cell>
        </row>
        <row r="2954">
          <cell r="C2954">
            <v>294.59999999999849</v>
          </cell>
          <cell r="D2954">
            <v>1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99999.999999999971</v>
          </cell>
          <cell r="Q2954">
            <v>99999.999999999971</v>
          </cell>
          <cell r="R2954">
            <v>0</v>
          </cell>
          <cell r="S2954">
            <v>1</v>
          </cell>
        </row>
        <row r="2955">
          <cell r="C2955">
            <v>294.69999999999851</v>
          </cell>
          <cell r="D2955">
            <v>1</v>
          </cell>
          <cell r="F2955">
            <v>0</v>
          </cell>
          <cell r="G2955">
            <v>0</v>
          </cell>
          <cell r="H2955">
            <v>0</v>
          </cell>
          <cell r="I2955">
            <v>0</v>
          </cell>
          <cell r="J2955">
            <v>0</v>
          </cell>
          <cell r="K2955">
            <v>0</v>
          </cell>
          <cell r="L2955">
            <v>0</v>
          </cell>
          <cell r="M2955">
            <v>0</v>
          </cell>
          <cell r="N2955">
            <v>0</v>
          </cell>
          <cell r="O2955">
            <v>99999.999999999971</v>
          </cell>
          <cell r="Q2955">
            <v>99999.999999999971</v>
          </cell>
          <cell r="R2955">
            <v>0</v>
          </cell>
          <cell r="S2955">
            <v>1</v>
          </cell>
        </row>
        <row r="2956">
          <cell r="C2956">
            <v>294.79999999999853</v>
          </cell>
          <cell r="D2956">
            <v>1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99999.999999999971</v>
          </cell>
          <cell r="Q2956">
            <v>99999.999999999971</v>
          </cell>
          <cell r="R2956">
            <v>0</v>
          </cell>
          <cell r="S2956">
            <v>1</v>
          </cell>
        </row>
        <row r="2957">
          <cell r="C2957">
            <v>294.89999999999856</v>
          </cell>
          <cell r="D2957">
            <v>1</v>
          </cell>
          <cell r="F2957">
            <v>0</v>
          </cell>
          <cell r="G2957">
            <v>0</v>
          </cell>
          <cell r="H2957">
            <v>0</v>
          </cell>
          <cell r="I2957">
            <v>0</v>
          </cell>
          <cell r="J2957">
            <v>0</v>
          </cell>
          <cell r="K2957">
            <v>0</v>
          </cell>
          <cell r="L2957">
            <v>0</v>
          </cell>
          <cell r="M2957">
            <v>0</v>
          </cell>
          <cell r="N2957">
            <v>0</v>
          </cell>
          <cell r="O2957">
            <v>99999.999999999971</v>
          </cell>
          <cell r="Q2957">
            <v>99999.999999999971</v>
          </cell>
          <cell r="R2957">
            <v>0</v>
          </cell>
          <cell r="S2957">
            <v>1</v>
          </cell>
        </row>
        <row r="2958">
          <cell r="C2958">
            <v>294.99999999999858</v>
          </cell>
          <cell r="D2958">
            <v>1</v>
          </cell>
          <cell r="F2958">
            <v>0</v>
          </cell>
          <cell r="G2958">
            <v>0</v>
          </cell>
          <cell r="H2958">
            <v>0</v>
          </cell>
          <cell r="I2958">
            <v>0</v>
          </cell>
          <cell r="J2958">
            <v>0</v>
          </cell>
          <cell r="K2958">
            <v>0</v>
          </cell>
          <cell r="L2958">
            <v>0</v>
          </cell>
          <cell r="M2958">
            <v>0</v>
          </cell>
          <cell r="N2958">
            <v>0</v>
          </cell>
          <cell r="O2958">
            <v>99999.999999999971</v>
          </cell>
          <cell r="Q2958">
            <v>99999.999999999971</v>
          </cell>
          <cell r="R2958">
            <v>0</v>
          </cell>
          <cell r="S2958">
            <v>1</v>
          </cell>
        </row>
        <row r="2959">
          <cell r="C2959">
            <v>295.0999999999986</v>
          </cell>
          <cell r="D2959">
            <v>1</v>
          </cell>
          <cell r="F2959">
            <v>0</v>
          </cell>
          <cell r="G2959">
            <v>0</v>
          </cell>
          <cell r="H2959">
            <v>0</v>
          </cell>
          <cell r="I2959">
            <v>0</v>
          </cell>
          <cell r="J2959">
            <v>0</v>
          </cell>
          <cell r="K2959">
            <v>0</v>
          </cell>
          <cell r="L2959">
            <v>0</v>
          </cell>
          <cell r="M2959">
            <v>0</v>
          </cell>
          <cell r="N2959">
            <v>0</v>
          </cell>
          <cell r="O2959">
            <v>99999.999999999971</v>
          </cell>
          <cell r="Q2959">
            <v>99999.999999999971</v>
          </cell>
          <cell r="R2959">
            <v>0</v>
          </cell>
          <cell r="S2959">
            <v>1</v>
          </cell>
        </row>
        <row r="2960">
          <cell r="C2960">
            <v>295.19999999999862</v>
          </cell>
          <cell r="D2960">
            <v>1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99999.999999999971</v>
          </cell>
          <cell r="Q2960">
            <v>99999.999999999971</v>
          </cell>
          <cell r="R2960">
            <v>0</v>
          </cell>
          <cell r="S2960">
            <v>1</v>
          </cell>
        </row>
        <row r="2961">
          <cell r="C2961">
            <v>295.29999999999865</v>
          </cell>
          <cell r="D2961">
            <v>1</v>
          </cell>
          <cell r="F2961">
            <v>0</v>
          </cell>
          <cell r="G2961">
            <v>0</v>
          </cell>
          <cell r="H2961">
            <v>0</v>
          </cell>
          <cell r="I2961">
            <v>0</v>
          </cell>
          <cell r="J2961">
            <v>0</v>
          </cell>
          <cell r="K2961">
            <v>0</v>
          </cell>
          <cell r="L2961">
            <v>0</v>
          </cell>
          <cell r="M2961">
            <v>0</v>
          </cell>
          <cell r="N2961">
            <v>0</v>
          </cell>
          <cell r="O2961">
            <v>99999.999999999971</v>
          </cell>
          <cell r="Q2961">
            <v>99999.999999999971</v>
          </cell>
          <cell r="R2961">
            <v>0</v>
          </cell>
          <cell r="S2961">
            <v>1</v>
          </cell>
        </row>
        <row r="2962">
          <cell r="C2962">
            <v>295.39999999999867</v>
          </cell>
          <cell r="D2962">
            <v>1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99999.999999999971</v>
          </cell>
          <cell r="Q2962">
            <v>99999.999999999971</v>
          </cell>
          <cell r="R2962">
            <v>0</v>
          </cell>
          <cell r="S2962">
            <v>1</v>
          </cell>
        </row>
        <row r="2963">
          <cell r="C2963">
            <v>295.49999999999869</v>
          </cell>
          <cell r="D2963">
            <v>1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99999.999999999971</v>
          </cell>
          <cell r="Q2963">
            <v>99999.999999999971</v>
          </cell>
          <cell r="R2963">
            <v>0</v>
          </cell>
          <cell r="S2963">
            <v>1</v>
          </cell>
        </row>
        <row r="2964">
          <cell r="C2964">
            <v>295.59999999999872</v>
          </cell>
          <cell r="D2964">
            <v>1</v>
          </cell>
          <cell r="F2964">
            <v>0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  <cell r="L2964">
            <v>0</v>
          </cell>
          <cell r="M2964">
            <v>0</v>
          </cell>
          <cell r="N2964">
            <v>0</v>
          </cell>
          <cell r="O2964">
            <v>99999.999999999971</v>
          </cell>
          <cell r="Q2964">
            <v>99999.999999999971</v>
          </cell>
          <cell r="R2964">
            <v>0</v>
          </cell>
          <cell r="S2964">
            <v>1</v>
          </cell>
        </row>
        <row r="2965">
          <cell r="C2965">
            <v>295.69999999999874</v>
          </cell>
          <cell r="D2965">
            <v>1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99999.999999999971</v>
          </cell>
          <cell r="Q2965">
            <v>99999.999999999971</v>
          </cell>
          <cell r="R2965">
            <v>0</v>
          </cell>
          <cell r="S2965">
            <v>1</v>
          </cell>
        </row>
        <row r="2966">
          <cell r="C2966">
            <v>295.79999999999876</v>
          </cell>
          <cell r="D2966">
            <v>1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99999.999999999971</v>
          </cell>
          <cell r="Q2966">
            <v>99999.999999999971</v>
          </cell>
          <cell r="R2966">
            <v>0</v>
          </cell>
          <cell r="S2966">
            <v>1</v>
          </cell>
        </row>
        <row r="2967">
          <cell r="C2967">
            <v>295.89999999999878</v>
          </cell>
          <cell r="D2967">
            <v>1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99999.999999999971</v>
          </cell>
          <cell r="Q2967">
            <v>99999.999999999971</v>
          </cell>
          <cell r="R2967">
            <v>0</v>
          </cell>
          <cell r="S2967">
            <v>1</v>
          </cell>
        </row>
        <row r="2968">
          <cell r="C2968">
            <v>295.99999999999881</v>
          </cell>
          <cell r="D2968">
            <v>1</v>
          </cell>
          <cell r="F2968">
            <v>0</v>
          </cell>
          <cell r="G2968">
            <v>0</v>
          </cell>
          <cell r="H2968">
            <v>0</v>
          </cell>
          <cell r="I2968">
            <v>0</v>
          </cell>
          <cell r="J2968">
            <v>0</v>
          </cell>
          <cell r="K2968">
            <v>0</v>
          </cell>
          <cell r="L2968">
            <v>0</v>
          </cell>
          <cell r="M2968">
            <v>0</v>
          </cell>
          <cell r="N2968">
            <v>0</v>
          </cell>
          <cell r="O2968">
            <v>99999.999999999971</v>
          </cell>
          <cell r="Q2968">
            <v>99999.999999999971</v>
          </cell>
          <cell r="R2968">
            <v>0</v>
          </cell>
          <cell r="S2968">
            <v>1</v>
          </cell>
        </row>
        <row r="2969">
          <cell r="C2969">
            <v>296.09999999999883</v>
          </cell>
          <cell r="D2969">
            <v>1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99999.999999999971</v>
          </cell>
          <cell r="Q2969">
            <v>99999.999999999971</v>
          </cell>
          <cell r="R2969">
            <v>0</v>
          </cell>
          <cell r="S2969">
            <v>1</v>
          </cell>
        </row>
        <row r="2970">
          <cell r="C2970">
            <v>296.19999999999885</v>
          </cell>
          <cell r="D2970">
            <v>1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99999.999999999971</v>
          </cell>
          <cell r="Q2970">
            <v>99999.999999999971</v>
          </cell>
          <cell r="R2970">
            <v>0</v>
          </cell>
          <cell r="S2970">
            <v>1</v>
          </cell>
        </row>
        <row r="2971">
          <cell r="C2971">
            <v>296.29999999999887</v>
          </cell>
          <cell r="D2971">
            <v>1</v>
          </cell>
          <cell r="F2971">
            <v>0</v>
          </cell>
          <cell r="G2971">
            <v>0</v>
          </cell>
          <cell r="H2971">
            <v>0</v>
          </cell>
          <cell r="I2971">
            <v>0</v>
          </cell>
          <cell r="J2971">
            <v>0</v>
          </cell>
          <cell r="K2971">
            <v>0</v>
          </cell>
          <cell r="L2971">
            <v>0</v>
          </cell>
          <cell r="M2971">
            <v>0</v>
          </cell>
          <cell r="N2971">
            <v>0</v>
          </cell>
          <cell r="O2971">
            <v>99999.999999999971</v>
          </cell>
          <cell r="Q2971">
            <v>99999.999999999971</v>
          </cell>
          <cell r="R2971">
            <v>0</v>
          </cell>
          <cell r="S2971">
            <v>1</v>
          </cell>
        </row>
        <row r="2972">
          <cell r="C2972">
            <v>296.3999999999989</v>
          </cell>
          <cell r="D2972">
            <v>1</v>
          </cell>
          <cell r="F2972">
            <v>0</v>
          </cell>
          <cell r="G2972">
            <v>0</v>
          </cell>
          <cell r="H2972">
            <v>0</v>
          </cell>
          <cell r="I2972">
            <v>0</v>
          </cell>
          <cell r="J2972">
            <v>0</v>
          </cell>
          <cell r="K2972">
            <v>0</v>
          </cell>
          <cell r="L2972">
            <v>0</v>
          </cell>
          <cell r="M2972">
            <v>0</v>
          </cell>
          <cell r="N2972">
            <v>0</v>
          </cell>
          <cell r="O2972">
            <v>99999.999999999971</v>
          </cell>
          <cell r="Q2972">
            <v>99999.999999999971</v>
          </cell>
          <cell r="R2972">
            <v>0</v>
          </cell>
          <cell r="S2972">
            <v>1</v>
          </cell>
        </row>
        <row r="2973">
          <cell r="C2973">
            <v>296.49999999999892</v>
          </cell>
          <cell r="D2973">
            <v>1</v>
          </cell>
          <cell r="F2973">
            <v>0</v>
          </cell>
          <cell r="G2973">
            <v>0</v>
          </cell>
          <cell r="H2973">
            <v>0</v>
          </cell>
          <cell r="I2973">
            <v>0</v>
          </cell>
          <cell r="J2973">
            <v>0</v>
          </cell>
          <cell r="K2973">
            <v>0</v>
          </cell>
          <cell r="L2973">
            <v>0</v>
          </cell>
          <cell r="M2973">
            <v>0</v>
          </cell>
          <cell r="N2973">
            <v>0</v>
          </cell>
          <cell r="O2973">
            <v>99999.999999999971</v>
          </cell>
          <cell r="Q2973">
            <v>99999.999999999971</v>
          </cell>
          <cell r="R2973">
            <v>0</v>
          </cell>
          <cell r="S2973">
            <v>1</v>
          </cell>
        </row>
        <row r="2974">
          <cell r="C2974">
            <v>296.59999999999894</v>
          </cell>
          <cell r="D2974">
            <v>1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99999.999999999971</v>
          </cell>
          <cell r="Q2974">
            <v>99999.999999999971</v>
          </cell>
          <cell r="R2974">
            <v>0</v>
          </cell>
          <cell r="S2974">
            <v>1</v>
          </cell>
        </row>
        <row r="2975">
          <cell r="C2975">
            <v>296.69999999999897</v>
          </cell>
          <cell r="D2975">
            <v>1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99999.999999999971</v>
          </cell>
          <cell r="Q2975">
            <v>99999.999999999971</v>
          </cell>
          <cell r="R2975">
            <v>0</v>
          </cell>
          <cell r="S2975">
            <v>1</v>
          </cell>
        </row>
        <row r="2976">
          <cell r="C2976">
            <v>296.79999999999899</v>
          </cell>
          <cell r="D2976">
            <v>1</v>
          </cell>
          <cell r="F2976">
            <v>0</v>
          </cell>
          <cell r="G2976">
            <v>0</v>
          </cell>
          <cell r="H2976">
            <v>0</v>
          </cell>
          <cell r="I2976">
            <v>0</v>
          </cell>
          <cell r="J2976">
            <v>0</v>
          </cell>
          <cell r="K2976">
            <v>0</v>
          </cell>
          <cell r="L2976">
            <v>0</v>
          </cell>
          <cell r="M2976">
            <v>0</v>
          </cell>
          <cell r="N2976">
            <v>0</v>
          </cell>
          <cell r="O2976">
            <v>99999.999999999971</v>
          </cell>
          <cell r="Q2976">
            <v>99999.999999999971</v>
          </cell>
          <cell r="R2976">
            <v>0</v>
          </cell>
          <cell r="S2976">
            <v>1</v>
          </cell>
        </row>
        <row r="2977">
          <cell r="C2977">
            <v>296.89999999999901</v>
          </cell>
          <cell r="D2977">
            <v>1</v>
          </cell>
          <cell r="F2977">
            <v>0</v>
          </cell>
          <cell r="G2977">
            <v>0</v>
          </cell>
          <cell r="H2977">
            <v>0</v>
          </cell>
          <cell r="I2977">
            <v>0</v>
          </cell>
          <cell r="J2977">
            <v>0</v>
          </cell>
          <cell r="K2977">
            <v>0</v>
          </cell>
          <cell r="L2977">
            <v>0</v>
          </cell>
          <cell r="M2977">
            <v>0</v>
          </cell>
          <cell r="N2977">
            <v>0</v>
          </cell>
          <cell r="O2977">
            <v>99999.999999999971</v>
          </cell>
          <cell r="Q2977">
            <v>99999.999999999971</v>
          </cell>
          <cell r="R2977">
            <v>0</v>
          </cell>
          <cell r="S2977">
            <v>1</v>
          </cell>
        </row>
        <row r="2978">
          <cell r="C2978">
            <v>296.99999999999903</v>
          </cell>
          <cell r="D2978">
            <v>1</v>
          </cell>
          <cell r="F2978">
            <v>0</v>
          </cell>
          <cell r="G2978">
            <v>0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  <cell r="L2978">
            <v>0</v>
          </cell>
          <cell r="M2978">
            <v>0</v>
          </cell>
          <cell r="N2978">
            <v>0</v>
          </cell>
          <cell r="O2978">
            <v>99999.999999999971</v>
          </cell>
          <cell r="Q2978">
            <v>99999.999999999971</v>
          </cell>
          <cell r="R2978">
            <v>0</v>
          </cell>
          <cell r="S2978">
            <v>1</v>
          </cell>
        </row>
        <row r="2979">
          <cell r="C2979">
            <v>297.09999999999906</v>
          </cell>
          <cell r="D2979">
            <v>1</v>
          </cell>
          <cell r="F2979">
            <v>0</v>
          </cell>
          <cell r="G2979">
            <v>0</v>
          </cell>
          <cell r="H2979">
            <v>0</v>
          </cell>
          <cell r="I2979">
            <v>0</v>
          </cell>
          <cell r="J2979">
            <v>0</v>
          </cell>
          <cell r="K2979">
            <v>0</v>
          </cell>
          <cell r="L2979">
            <v>0</v>
          </cell>
          <cell r="M2979">
            <v>0</v>
          </cell>
          <cell r="N2979">
            <v>0</v>
          </cell>
          <cell r="O2979">
            <v>99999.999999999971</v>
          </cell>
          <cell r="Q2979">
            <v>99999.999999999971</v>
          </cell>
          <cell r="R2979">
            <v>0</v>
          </cell>
          <cell r="S2979">
            <v>1</v>
          </cell>
        </row>
        <row r="2980">
          <cell r="C2980">
            <v>297.19999999999908</v>
          </cell>
          <cell r="D2980">
            <v>1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99999.999999999971</v>
          </cell>
          <cell r="Q2980">
            <v>99999.999999999971</v>
          </cell>
          <cell r="R2980">
            <v>0</v>
          </cell>
          <cell r="S2980">
            <v>1</v>
          </cell>
        </row>
        <row r="2981">
          <cell r="C2981">
            <v>297.2999999999991</v>
          </cell>
          <cell r="D2981">
            <v>1</v>
          </cell>
          <cell r="F2981">
            <v>0</v>
          </cell>
          <cell r="G2981">
            <v>0</v>
          </cell>
          <cell r="H2981">
            <v>0</v>
          </cell>
          <cell r="I2981">
            <v>0</v>
          </cell>
          <cell r="J2981">
            <v>0</v>
          </cell>
          <cell r="K2981">
            <v>0</v>
          </cell>
          <cell r="L2981">
            <v>0</v>
          </cell>
          <cell r="M2981">
            <v>0</v>
          </cell>
          <cell r="N2981">
            <v>0</v>
          </cell>
          <cell r="O2981">
            <v>99999.999999999971</v>
          </cell>
          <cell r="Q2981">
            <v>99999.999999999971</v>
          </cell>
          <cell r="R2981">
            <v>0</v>
          </cell>
          <cell r="S2981">
            <v>1</v>
          </cell>
        </row>
        <row r="2982">
          <cell r="C2982">
            <v>297.39999999999912</v>
          </cell>
          <cell r="D2982">
            <v>1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0</v>
          </cell>
          <cell r="L2982">
            <v>0</v>
          </cell>
          <cell r="M2982">
            <v>0</v>
          </cell>
          <cell r="N2982">
            <v>0</v>
          </cell>
          <cell r="O2982">
            <v>99999.999999999971</v>
          </cell>
          <cell r="Q2982">
            <v>99999.999999999971</v>
          </cell>
          <cell r="R2982">
            <v>0</v>
          </cell>
          <cell r="S2982">
            <v>1</v>
          </cell>
        </row>
        <row r="2983">
          <cell r="C2983">
            <v>297.49999999999915</v>
          </cell>
          <cell r="D2983">
            <v>1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99999.999999999971</v>
          </cell>
          <cell r="Q2983">
            <v>99999.999999999971</v>
          </cell>
          <cell r="R2983">
            <v>0</v>
          </cell>
          <cell r="S2983">
            <v>1</v>
          </cell>
        </row>
        <row r="2984">
          <cell r="C2984">
            <v>297.59999999999917</v>
          </cell>
          <cell r="D2984">
            <v>1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99999.999999999971</v>
          </cell>
          <cell r="Q2984">
            <v>99999.999999999971</v>
          </cell>
          <cell r="R2984">
            <v>0</v>
          </cell>
          <cell r="S2984">
            <v>1</v>
          </cell>
        </row>
        <row r="2985">
          <cell r="C2985">
            <v>297.69999999999919</v>
          </cell>
          <cell r="D2985">
            <v>1</v>
          </cell>
          <cell r="F2985">
            <v>0</v>
          </cell>
          <cell r="G2985">
            <v>0</v>
          </cell>
          <cell r="H2985">
            <v>0</v>
          </cell>
          <cell r="I2985">
            <v>0</v>
          </cell>
          <cell r="J2985">
            <v>0</v>
          </cell>
          <cell r="K2985">
            <v>0</v>
          </cell>
          <cell r="L2985">
            <v>0</v>
          </cell>
          <cell r="M2985">
            <v>0</v>
          </cell>
          <cell r="N2985">
            <v>0</v>
          </cell>
          <cell r="O2985">
            <v>99999.999999999971</v>
          </cell>
          <cell r="Q2985">
            <v>99999.999999999971</v>
          </cell>
          <cell r="R2985">
            <v>0</v>
          </cell>
          <cell r="S2985">
            <v>1</v>
          </cell>
        </row>
        <row r="2986">
          <cell r="C2986">
            <v>297.79999999999922</v>
          </cell>
          <cell r="D2986">
            <v>1</v>
          </cell>
          <cell r="F2986">
            <v>0</v>
          </cell>
          <cell r="G2986">
            <v>0</v>
          </cell>
          <cell r="H2986">
            <v>0</v>
          </cell>
          <cell r="I2986">
            <v>0</v>
          </cell>
          <cell r="J2986">
            <v>0</v>
          </cell>
          <cell r="K2986">
            <v>0</v>
          </cell>
          <cell r="L2986">
            <v>0</v>
          </cell>
          <cell r="M2986">
            <v>0</v>
          </cell>
          <cell r="N2986">
            <v>0</v>
          </cell>
          <cell r="O2986">
            <v>99999.999999999971</v>
          </cell>
          <cell r="Q2986">
            <v>99999.999999999971</v>
          </cell>
          <cell r="R2986">
            <v>0</v>
          </cell>
          <cell r="S2986">
            <v>1</v>
          </cell>
        </row>
        <row r="2987">
          <cell r="C2987">
            <v>297.89999999999924</v>
          </cell>
          <cell r="D2987">
            <v>1</v>
          </cell>
          <cell r="F2987">
            <v>0</v>
          </cell>
          <cell r="G2987">
            <v>0</v>
          </cell>
          <cell r="H2987">
            <v>0</v>
          </cell>
          <cell r="I2987">
            <v>0</v>
          </cell>
          <cell r="J2987">
            <v>0</v>
          </cell>
          <cell r="K2987">
            <v>0</v>
          </cell>
          <cell r="L2987">
            <v>0</v>
          </cell>
          <cell r="M2987">
            <v>0</v>
          </cell>
          <cell r="N2987">
            <v>0</v>
          </cell>
          <cell r="O2987">
            <v>99999.999999999971</v>
          </cell>
          <cell r="Q2987">
            <v>99999.999999999971</v>
          </cell>
          <cell r="R2987">
            <v>0</v>
          </cell>
          <cell r="S2987">
            <v>1</v>
          </cell>
        </row>
        <row r="2988">
          <cell r="C2988">
            <v>297.99999999999926</v>
          </cell>
          <cell r="D2988">
            <v>1</v>
          </cell>
          <cell r="F2988">
            <v>0</v>
          </cell>
          <cell r="G2988">
            <v>0</v>
          </cell>
          <cell r="H2988">
            <v>0</v>
          </cell>
          <cell r="I2988">
            <v>0</v>
          </cell>
          <cell r="J2988">
            <v>0</v>
          </cell>
          <cell r="K2988">
            <v>0</v>
          </cell>
          <cell r="L2988">
            <v>0</v>
          </cell>
          <cell r="M2988">
            <v>0</v>
          </cell>
          <cell r="N2988">
            <v>0</v>
          </cell>
          <cell r="O2988">
            <v>99999.999999999971</v>
          </cell>
          <cell r="Q2988">
            <v>99999.999999999971</v>
          </cell>
          <cell r="R2988">
            <v>0</v>
          </cell>
          <cell r="S2988">
            <v>1</v>
          </cell>
        </row>
        <row r="2989">
          <cell r="C2989">
            <v>298.09999999999928</v>
          </cell>
          <cell r="D2989">
            <v>1</v>
          </cell>
          <cell r="F2989">
            <v>0</v>
          </cell>
          <cell r="G2989">
            <v>0</v>
          </cell>
          <cell r="H2989">
            <v>0</v>
          </cell>
          <cell r="I2989">
            <v>0</v>
          </cell>
          <cell r="J2989">
            <v>0</v>
          </cell>
          <cell r="K2989">
            <v>0</v>
          </cell>
          <cell r="L2989">
            <v>0</v>
          </cell>
          <cell r="M2989">
            <v>0</v>
          </cell>
          <cell r="N2989">
            <v>0</v>
          </cell>
          <cell r="O2989">
            <v>99999.999999999971</v>
          </cell>
          <cell r="Q2989">
            <v>99999.999999999971</v>
          </cell>
          <cell r="R2989">
            <v>0</v>
          </cell>
          <cell r="S2989">
            <v>1</v>
          </cell>
        </row>
        <row r="2990">
          <cell r="C2990">
            <v>298.19999999999931</v>
          </cell>
          <cell r="D2990">
            <v>1</v>
          </cell>
          <cell r="F2990">
            <v>0</v>
          </cell>
          <cell r="G2990">
            <v>0</v>
          </cell>
          <cell r="H2990">
            <v>0</v>
          </cell>
          <cell r="I2990">
            <v>0</v>
          </cell>
          <cell r="J2990">
            <v>0</v>
          </cell>
          <cell r="K2990">
            <v>0</v>
          </cell>
          <cell r="L2990">
            <v>0</v>
          </cell>
          <cell r="M2990">
            <v>0</v>
          </cell>
          <cell r="N2990">
            <v>0</v>
          </cell>
          <cell r="O2990">
            <v>99999.999999999971</v>
          </cell>
          <cell r="Q2990">
            <v>99999.999999999971</v>
          </cell>
          <cell r="R2990">
            <v>0</v>
          </cell>
          <cell r="S2990">
            <v>1</v>
          </cell>
        </row>
        <row r="2991">
          <cell r="C2991">
            <v>298.29999999999933</v>
          </cell>
          <cell r="D2991">
            <v>1</v>
          </cell>
          <cell r="F2991">
            <v>0</v>
          </cell>
          <cell r="G2991">
            <v>0</v>
          </cell>
          <cell r="H2991">
            <v>0</v>
          </cell>
          <cell r="I2991">
            <v>0</v>
          </cell>
          <cell r="J2991">
            <v>0</v>
          </cell>
          <cell r="K2991">
            <v>0</v>
          </cell>
          <cell r="L2991">
            <v>0</v>
          </cell>
          <cell r="M2991">
            <v>0</v>
          </cell>
          <cell r="N2991">
            <v>0</v>
          </cell>
          <cell r="O2991">
            <v>99999.999999999971</v>
          </cell>
          <cell r="Q2991">
            <v>99999.999999999971</v>
          </cell>
          <cell r="R2991">
            <v>0</v>
          </cell>
          <cell r="S2991">
            <v>1</v>
          </cell>
        </row>
        <row r="2992">
          <cell r="C2992">
            <v>298.39999999999935</v>
          </cell>
          <cell r="D2992">
            <v>1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99999.999999999971</v>
          </cell>
          <cell r="Q2992">
            <v>99999.999999999971</v>
          </cell>
          <cell r="R2992">
            <v>0</v>
          </cell>
          <cell r="S2992">
            <v>1</v>
          </cell>
        </row>
        <row r="2993">
          <cell r="C2993">
            <v>298.49999999999937</v>
          </cell>
          <cell r="D2993">
            <v>1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99999.999999999971</v>
          </cell>
          <cell r="Q2993">
            <v>99999.999999999971</v>
          </cell>
          <cell r="R2993">
            <v>0</v>
          </cell>
          <cell r="S2993">
            <v>1</v>
          </cell>
        </row>
        <row r="2994">
          <cell r="C2994">
            <v>298.5999999999994</v>
          </cell>
          <cell r="D2994">
            <v>1</v>
          </cell>
          <cell r="F2994">
            <v>0</v>
          </cell>
          <cell r="G2994">
            <v>0</v>
          </cell>
          <cell r="H2994">
            <v>0</v>
          </cell>
          <cell r="I2994">
            <v>0</v>
          </cell>
          <cell r="J2994">
            <v>0</v>
          </cell>
          <cell r="K2994">
            <v>0</v>
          </cell>
          <cell r="L2994">
            <v>0</v>
          </cell>
          <cell r="M2994">
            <v>0</v>
          </cell>
          <cell r="N2994">
            <v>0</v>
          </cell>
          <cell r="O2994">
            <v>99999.999999999971</v>
          </cell>
          <cell r="Q2994">
            <v>99999.999999999971</v>
          </cell>
          <cell r="R2994">
            <v>0</v>
          </cell>
          <cell r="S2994">
            <v>1</v>
          </cell>
        </row>
        <row r="2995">
          <cell r="C2995">
            <v>298.69999999999942</v>
          </cell>
          <cell r="D2995">
            <v>1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99999.999999999971</v>
          </cell>
          <cell r="Q2995">
            <v>99999.999999999971</v>
          </cell>
          <cell r="R2995">
            <v>0</v>
          </cell>
          <cell r="S2995">
            <v>1</v>
          </cell>
        </row>
        <row r="2996">
          <cell r="C2996">
            <v>298.79999999999944</v>
          </cell>
          <cell r="D2996">
            <v>1</v>
          </cell>
          <cell r="F2996">
            <v>0</v>
          </cell>
          <cell r="G2996">
            <v>0</v>
          </cell>
          <cell r="H2996">
            <v>0</v>
          </cell>
          <cell r="I2996">
            <v>0</v>
          </cell>
          <cell r="J2996">
            <v>0</v>
          </cell>
          <cell r="K2996">
            <v>0</v>
          </cell>
          <cell r="L2996">
            <v>0</v>
          </cell>
          <cell r="M2996">
            <v>0</v>
          </cell>
          <cell r="N2996">
            <v>0</v>
          </cell>
          <cell r="O2996">
            <v>99999.999999999971</v>
          </cell>
          <cell r="Q2996">
            <v>99999.999999999971</v>
          </cell>
          <cell r="R2996">
            <v>0</v>
          </cell>
          <cell r="S2996">
            <v>1</v>
          </cell>
        </row>
        <row r="2997">
          <cell r="C2997">
            <v>298.89999999999947</v>
          </cell>
          <cell r="D2997">
            <v>1</v>
          </cell>
          <cell r="F2997">
            <v>0</v>
          </cell>
          <cell r="G2997">
            <v>0</v>
          </cell>
          <cell r="H2997">
            <v>0</v>
          </cell>
          <cell r="I2997">
            <v>0</v>
          </cell>
          <cell r="J2997">
            <v>0</v>
          </cell>
          <cell r="K2997">
            <v>0</v>
          </cell>
          <cell r="L2997">
            <v>0</v>
          </cell>
          <cell r="M2997">
            <v>0</v>
          </cell>
          <cell r="N2997">
            <v>0</v>
          </cell>
          <cell r="O2997">
            <v>99999.999999999971</v>
          </cell>
          <cell r="Q2997">
            <v>99999.999999999971</v>
          </cell>
          <cell r="R2997">
            <v>0</v>
          </cell>
          <cell r="S2997">
            <v>1</v>
          </cell>
        </row>
        <row r="2998">
          <cell r="C2998">
            <v>298.99999999999949</v>
          </cell>
          <cell r="D2998">
            <v>1</v>
          </cell>
          <cell r="F2998">
            <v>0</v>
          </cell>
          <cell r="G2998">
            <v>0</v>
          </cell>
          <cell r="H2998">
            <v>0</v>
          </cell>
          <cell r="I2998">
            <v>0</v>
          </cell>
          <cell r="J2998">
            <v>0</v>
          </cell>
          <cell r="K2998">
            <v>0</v>
          </cell>
          <cell r="L2998">
            <v>0</v>
          </cell>
          <cell r="M2998">
            <v>0</v>
          </cell>
          <cell r="N2998">
            <v>0</v>
          </cell>
          <cell r="O2998">
            <v>99999.999999999971</v>
          </cell>
          <cell r="Q2998">
            <v>99999.999999999971</v>
          </cell>
          <cell r="R2998">
            <v>0</v>
          </cell>
          <cell r="S2998">
            <v>1</v>
          </cell>
        </row>
        <row r="2999">
          <cell r="C2999">
            <v>299.09999999999951</v>
          </cell>
          <cell r="D2999">
            <v>1</v>
          </cell>
          <cell r="F2999">
            <v>0</v>
          </cell>
          <cell r="G2999">
            <v>0</v>
          </cell>
          <cell r="H2999">
            <v>0</v>
          </cell>
          <cell r="I2999">
            <v>0</v>
          </cell>
          <cell r="J2999">
            <v>0</v>
          </cell>
          <cell r="K2999">
            <v>0</v>
          </cell>
          <cell r="L2999">
            <v>0</v>
          </cell>
          <cell r="M2999">
            <v>0</v>
          </cell>
          <cell r="N2999">
            <v>0</v>
          </cell>
          <cell r="O2999">
            <v>99999.999999999971</v>
          </cell>
          <cell r="Q2999">
            <v>99999.999999999971</v>
          </cell>
          <cell r="R2999">
            <v>0</v>
          </cell>
          <cell r="S2999">
            <v>1</v>
          </cell>
        </row>
        <row r="3000">
          <cell r="C3000">
            <v>299.19999999999953</v>
          </cell>
          <cell r="D3000">
            <v>1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99999.999999999971</v>
          </cell>
          <cell r="Q3000">
            <v>99999.999999999971</v>
          </cell>
          <cell r="R3000">
            <v>0</v>
          </cell>
          <cell r="S3000">
            <v>1</v>
          </cell>
        </row>
        <row r="3001">
          <cell r="C3001">
            <v>299.29999999999956</v>
          </cell>
          <cell r="D3001">
            <v>1</v>
          </cell>
          <cell r="F3001">
            <v>0</v>
          </cell>
          <cell r="G3001">
            <v>0</v>
          </cell>
          <cell r="H3001">
            <v>0</v>
          </cell>
          <cell r="I3001">
            <v>0</v>
          </cell>
          <cell r="J3001">
            <v>0</v>
          </cell>
          <cell r="K3001">
            <v>0</v>
          </cell>
          <cell r="L3001">
            <v>0</v>
          </cell>
          <cell r="M3001">
            <v>0</v>
          </cell>
          <cell r="N3001">
            <v>0</v>
          </cell>
          <cell r="O3001">
            <v>99999.999999999971</v>
          </cell>
          <cell r="Q3001">
            <v>99999.999999999971</v>
          </cell>
          <cell r="R3001">
            <v>0</v>
          </cell>
          <cell r="S3001">
            <v>1</v>
          </cell>
        </row>
        <row r="3002">
          <cell r="C3002">
            <v>299.39999999999958</v>
          </cell>
          <cell r="D3002">
            <v>1</v>
          </cell>
          <cell r="F3002">
            <v>0</v>
          </cell>
          <cell r="G3002">
            <v>0</v>
          </cell>
          <cell r="H3002">
            <v>0</v>
          </cell>
          <cell r="I3002">
            <v>0</v>
          </cell>
          <cell r="J3002">
            <v>0</v>
          </cell>
          <cell r="K3002">
            <v>0</v>
          </cell>
          <cell r="L3002">
            <v>0</v>
          </cell>
          <cell r="M3002">
            <v>0</v>
          </cell>
          <cell r="N3002">
            <v>0</v>
          </cell>
          <cell r="O3002">
            <v>99999.999999999971</v>
          </cell>
          <cell r="Q3002">
            <v>99999.999999999971</v>
          </cell>
          <cell r="R3002">
            <v>0</v>
          </cell>
          <cell r="S3002">
            <v>1</v>
          </cell>
        </row>
        <row r="3003">
          <cell r="C3003">
            <v>299.4999999999996</v>
          </cell>
          <cell r="D3003">
            <v>1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99999.999999999971</v>
          </cell>
          <cell r="Q3003">
            <v>99999.999999999971</v>
          </cell>
          <cell r="R3003">
            <v>0</v>
          </cell>
          <cell r="S3003">
            <v>1</v>
          </cell>
        </row>
        <row r="3004">
          <cell r="C3004">
            <v>299.59999999999962</v>
          </cell>
          <cell r="D3004">
            <v>1</v>
          </cell>
          <cell r="F3004">
            <v>0</v>
          </cell>
          <cell r="G3004">
            <v>0</v>
          </cell>
          <cell r="H3004">
            <v>0</v>
          </cell>
          <cell r="I3004">
            <v>0</v>
          </cell>
          <cell r="J3004">
            <v>0</v>
          </cell>
          <cell r="K3004">
            <v>0</v>
          </cell>
          <cell r="L3004">
            <v>0</v>
          </cell>
          <cell r="M3004">
            <v>0</v>
          </cell>
          <cell r="N3004">
            <v>0</v>
          </cell>
          <cell r="O3004">
            <v>99999.999999999971</v>
          </cell>
          <cell r="Q3004">
            <v>99999.999999999971</v>
          </cell>
          <cell r="R3004">
            <v>0</v>
          </cell>
          <cell r="S3004">
            <v>1</v>
          </cell>
        </row>
        <row r="3005">
          <cell r="C3005">
            <v>299.69999999999965</v>
          </cell>
          <cell r="D3005">
            <v>1</v>
          </cell>
          <cell r="F3005">
            <v>0</v>
          </cell>
          <cell r="G3005">
            <v>0</v>
          </cell>
          <cell r="H3005">
            <v>0</v>
          </cell>
          <cell r="I3005">
            <v>0</v>
          </cell>
          <cell r="J3005">
            <v>0</v>
          </cell>
          <cell r="K3005">
            <v>0</v>
          </cell>
          <cell r="L3005">
            <v>0</v>
          </cell>
          <cell r="M3005">
            <v>0</v>
          </cell>
          <cell r="N3005">
            <v>0</v>
          </cell>
          <cell r="O3005">
            <v>99999.999999999971</v>
          </cell>
          <cell r="Q3005">
            <v>99999.999999999971</v>
          </cell>
          <cell r="R3005">
            <v>0</v>
          </cell>
          <cell r="S3005">
            <v>1</v>
          </cell>
        </row>
        <row r="3006">
          <cell r="C3006">
            <v>299.79999999999967</v>
          </cell>
          <cell r="D3006">
            <v>1</v>
          </cell>
          <cell r="F3006">
            <v>0</v>
          </cell>
          <cell r="G3006">
            <v>0</v>
          </cell>
          <cell r="H3006">
            <v>0</v>
          </cell>
          <cell r="I3006">
            <v>0</v>
          </cell>
          <cell r="J3006">
            <v>0</v>
          </cell>
          <cell r="K3006">
            <v>0</v>
          </cell>
          <cell r="L3006">
            <v>0</v>
          </cell>
          <cell r="M3006">
            <v>0</v>
          </cell>
          <cell r="N3006">
            <v>0</v>
          </cell>
          <cell r="O3006">
            <v>99999.999999999971</v>
          </cell>
          <cell r="Q3006">
            <v>99999.999999999971</v>
          </cell>
          <cell r="R3006">
            <v>0</v>
          </cell>
          <cell r="S3006">
            <v>1</v>
          </cell>
        </row>
        <row r="3007">
          <cell r="C3007">
            <v>299.89999999999969</v>
          </cell>
          <cell r="D3007">
            <v>1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99999.999999999971</v>
          </cell>
          <cell r="Q3007">
            <v>99999.999999999971</v>
          </cell>
          <cell r="R3007">
            <v>0</v>
          </cell>
          <cell r="S300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tabSelected="1" topLeftCell="A14" workbookViewId="0">
      <selection activeCell="E43" sqref="E43"/>
    </sheetView>
  </sheetViews>
  <sheetFormatPr defaultRowHeight="15" x14ac:dyDescent="0.25"/>
  <sheetData>
    <row r="2" spans="2:6" s="42" customFormat="1" x14ac:dyDescent="0.25">
      <c r="B2" s="42" t="s">
        <v>207</v>
      </c>
      <c r="C2" s="43"/>
      <c r="D2" s="43"/>
      <c r="E2" s="43"/>
      <c r="F2" s="43"/>
    </row>
    <row r="4" spans="2:6" s="40" customFormat="1" x14ac:dyDescent="0.25">
      <c r="B4" s="40" t="s">
        <v>206</v>
      </c>
      <c r="C4" s="41"/>
      <c r="D4" s="41"/>
      <c r="E4" s="41"/>
      <c r="F4" s="41"/>
    </row>
    <row r="5" spans="2:6" x14ac:dyDescent="0.25">
      <c r="B5" s="37" t="s">
        <v>205</v>
      </c>
    </row>
    <row r="6" spans="2:6" x14ac:dyDescent="0.25">
      <c r="B6" s="37" t="s">
        <v>204</v>
      </c>
    </row>
    <row r="7" spans="2:6" x14ac:dyDescent="0.25">
      <c r="B7" s="37" t="s">
        <v>203</v>
      </c>
    </row>
    <row r="8" spans="2:6" s="40" customFormat="1" x14ac:dyDescent="0.25">
      <c r="B8" s="40" t="s">
        <v>202</v>
      </c>
      <c r="C8" s="41"/>
      <c r="D8" s="41"/>
      <c r="E8" s="41"/>
      <c r="F8" s="41"/>
    </row>
    <row r="9" spans="2:6" x14ac:dyDescent="0.25">
      <c r="B9" s="37" t="s">
        <v>201</v>
      </c>
    </row>
    <row r="10" spans="2:6" x14ac:dyDescent="0.25">
      <c r="B10" s="37" t="s">
        <v>200</v>
      </c>
    </row>
    <row r="11" spans="2:6" x14ac:dyDescent="0.25">
      <c r="B11" s="37" t="s">
        <v>199</v>
      </c>
    </row>
    <row r="12" spans="2:6" x14ac:dyDescent="0.25">
      <c r="B12" s="37" t="s">
        <v>198</v>
      </c>
    </row>
    <row r="13" spans="2:6" x14ac:dyDescent="0.25">
      <c r="B13" s="37" t="s">
        <v>197</v>
      </c>
    </row>
    <row r="14" spans="2:6" x14ac:dyDescent="0.25">
      <c r="B14" s="37" t="s">
        <v>196</v>
      </c>
    </row>
    <row r="15" spans="2:6" x14ac:dyDescent="0.25">
      <c r="B15" s="37" t="s">
        <v>195</v>
      </c>
    </row>
    <row r="16" spans="2:6" x14ac:dyDescent="0.25">
      <c r="B16" s="37" t="s">
        <v>194</v>
      </c>
    </row>
    <row r="17" spans="2:6" s="40" customFormat="1" x14ac:dyDescent="0.25">
      <c r="B17" s="40" t="s">
        <v>193</v>
      </c>
      <c r="C17" s="41"/>
      <c r="D17" s="41"/>
      <c r="E17" s="41"/>
      <c r="F17" s="41"/>
    </row>
    <row r="18" spans="2:6" x14ac:dyDescent="0.25">
      <c r="B18" s="37" t="s">
        <v>192</v>
      </c>
    </row>
    <row r="19" spans="2:6" x14ac:dyDescent="0.25">
      <c r="B19" s="37" t="s">
        <v>191</v>
      </c>
    </row>
    <row r="20" spans="2:6" x14ac:dyDescent="0.25">
      <c r="B20" s="37" t="s">
        <v>190</v>
      </c>
    </row>
    <row r="21" spans="2:6" s="40" customFormat="1" x14ac:dyDescent="0.25">
      <c r="B21" s="40" t="s">
        <v>189</v>
      </c>
      <c r="C21" s="41"/>
      <c r="D21" s="41"/>
      <c r="E21" s="41"/>
      <c r="F21" s="41"/>
    </row>
    <row r="22" spans="2:6" x14ac:dyDescent="0.25">
      <c r="B22" s="37" t="s">
        <v>188</v>
      </c>
    </row>
    <row r="23" spans="2:6" x14ac:dyDescent="0.25">
      <c r="B23" s="37" t="s">
        <v>187</v>
      </c>
    </row>
    <row r="24" spans="2:6" x14ac:dyDescent="0.25">
      <c r="B24" s="37" t="s">
        <v>186</v>
      </c>
    </row>
    <row r="25" spans="2:6" x14ac:dyDescent="0.25">
      <c r="B25" s="37" t="s">
        <v>185</v>
      </c>
    </row>
    <row r="26" spans="2:6" x14ac:dyDescent="0.25">
      <c r="B26" s="37" t="s">
        <v>184</v>
      </c>
    </row>
    <row r="27" spans="2:6" x14ac:dyDescent="0.25">
      <c r="B27" s="37" t="s">
        <v>183</v>
      </c>
    </row>
    <row r="28" spans="2:6" s="38" customFormat="1" x14ac:dyDescent="0.25">
      <c r="B28" s="38" t="s">
        <v>73</v>
      </c>
      <c r="C28" s="39"/>
      <c r="D28" s="39"/>
      <c r="E28" s="39"/>
      <c r="F28" s="39"/>
    </row>
    <row r="29" spans="2:6" x14ac:dyDescent="0.25">
      <c r="B29" s="37" t="s">
        <v>182</v>
      </c>
    </row>
    <row r="33" spans="2:6" s="38" customFormat="1" x14ac:dyDescent="0.25">
      <c r="B33" s="38" t="s">
        <v>181</v>
      </c>
      <c r="C33" s="39"/>
      <c r="D33" s="39"/>
      <c r="E33" s="39"/>
      <c r="F33" s="39"/>
    </row>
    <row r="34" spans="2:6" x14ac:dyDescent="0.25">
      <c r="B34" s="37" t="s">
        <v>180</v>
      </c>
      <c r="D34" s="2">
        <f>'Policy Data'!D57</f>
        <v>614.35340676024225</v>
      </c>
      <c r="E34" s="2">
        <v>614.35340676024225</v>
      </c>
    </row>
    <row r="35" spans="2:6" x14ac:dyDescent="0.25">
      <c r="B35" s="37" t="s">
        <v>179</v>
      </c>
      <c r="D35" s="2">
        <f>'Policy Data'!D58</f>
        <v>588.66858015852381</v>
      </c>
      <c r="E35">
        <v>588.66858015852381</v>
      </c>
    </row>
    <row r="36" spans="2:6" x14ac:dyDescent="0.25">
      <c r="B36" s="37" t="s">
        <v>178</v>
      </c>
    </row>
    <row r="37" spans="2:6" x14ac:dyDescent="0.25">
      <c r="B37" s="37" t="s">
        <v>209</v>
      </c>
    </row>
    <row r="38" spans="2:6" x14ac:dyDescent="0.25">
      <c r="B38" s="37" t="s">
        <v>210</v>
      </c>
    </row>
    <row r="39" spans="2:6" x14ac:dyDescent="0.25">
      <c r="B39" s="37" t="s">
        <v>211</v>
      </c>
    </row>
    <row r="40" spans="2:6" x14ac:dyDescent="0.25">
      <c r="B40" s="37" t="s">
        <v>212</v>
      </c>
    </row>
    <row r="41" spans="2:6" x14ac:dyDescent="0.25">
      <c r="B41" s="37" t="s">
        <v>213</v>
      </c>
    </row>
    <row r="42" spans="2:6" x14ac:dyDescent="0.25">
      <c r="B42" s="37" t="s">
        <v>214</v>
      </c>
    </row>
    <row r="43" spans="2:6" x14ac:dyDescent="0.25">
      <c r="B43" s="37" t="s">
        <v>208</v>
      </c>
      <c r="D43" s="2">
        <f>D34-E34</f>
        <v>0</v>
      </c>
      <c r="E43" s="2">
        <v>99.197020605229227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6"/>
  <sheetViews>
    <sheetView topLeftCell="A26" workbookViewId="0">
      <selection activeCell="D30" sqref="D30"/>
    </sheetView>
  </sheetViews>
  <sheetFormatPr defaultRowHeight="15" x14ac:dyDescent="0.25"/>
  <cols>
    <col min="2" max="2" width="43.7109375" bestFit="1" customWidth="1"/>
    <col min="3" max="3" width="17.42578125" style="5" bestFit="1" customWidth="1"/>
    <col min="4" max="4" width="26.28515625" style="5" bestFit="1" customWidth="1"/>
    <col min="5" max="5" width="23.7109375" style="5" bestFit="1" customWidth="1"/>
    <col min="6" max="6" width="35.85546875" style="5" customWidth="1"/>
    <col min="9" max="9" width="40.140625" customWidth="1"/>
  </cols>
  <sheetData>
    <row r="2" spans="2:6" ht="18.75" x14ac:dyDescent="0.3">
      <c r="B2" s="25" t="s">
        <v>174</v>
      </c>
    </row>
    <row r="4" spans="2:6" s="28" customFormat="1" x14ac:dyDescent="0.25">
      <c r="B4" s="28" t="s">
        <v>134</v>
      </c>
      <c r="C4" s="29"/>
      <c r="D4" s="29"/>
      <c r="E4" s="29"/>
      <c r="F4" s="29"/>
    </row>
    <row r="5" spans="2:6" x14ac:dyDescent="0.25">
      <c r="B5" t="s">
        <v>172</v>
      </c>
    </row>
    <row r="6" spans="2:6" x14ac:dyDescent="0.25">
      <c r="B6" t="s">
        <v>130</v>
      </c>
    </row>
    <row r="7" spans="2:6" x14ac:dyDescent="0.25">
      <c r="B7" t="s">
        <v>35</v>
      </c>
    </row>
    <row r="8" spans="2:6" x14ac:dyDescent="0.25">
      <c r="B8" t="s">
        <v>44</v>
      </c>
    </row>
    <row r="9" spans="2:6" x14ac:dyDescent="0.25">
      <c r="B9" t="s">
        <v>34</v>
      </c>
    </row>
    <row r="10" spans="2:6" x14ac:dyDescent="0.25">
      <c r="B10" t="s">
        <v>131</v>
      </c>
    </row>
    <row r="11" spans="2:6" x14ac:dyDescent="0.25">
      <c r="B11" t="s">
        <v>171</v>
      </c>
    </row>
    <row r="12" spans="2:6" x14ac:dyDescent="0.25">
      <c r="B12" t="s">
        <v>139</v>
      </c>
    </row>
    <row r="13" spans="2:6" x14ac:dyDescent="0.25">
      <c r="B13" t="s">
        <v>138</v>
      </c>
    </row>
    <row r="14" spans="2:6" x14ac:dyDescent="0.25">
      <c r="B14" t="s">
        <v>151</v>
      </c>
    </row>
    <row r="15" spans="2:6" x14ac:dyDescent="0.25">
      <c r="B15" t="s">
        <v>71</v>
      </c>
    </row>
    <row r="16" spans="2:6" x14ac:dyDescent="0.25">
      <c r="B16" t="s">
        <v>51</v>
      </c>
    </row>
    <row r="17" spans="2:10" x14ac:dyDescent="0.25">
      <c r="B17" t="s">
        <v>63</v>
      </c>
    </row>
    <row r="18" spans="2:10" x14ac:dyDescent="0.25">
      <c r="B18" t="s">
        <v>84</v>
      </c>
    </row>
    <row r="20" spans="2:10" s="28" customFormat="1" x14ac:dyDescent="0.25">
      <c r="B20" s="28" t="s">
        <v>33</v>
      </c>
      <c r="C20" s="29" t="s">
        <v>4</v>
      </c>
      <c r="D20" s="29" t="s">
        <v>3</v>
      </c>
      <c r="E20" s="29" t="s">
        <v>5</v>
      </c>
      <c r="F20" s="29" t="s">
        <v>43</v>
      </c>
      <c r="I20" s="28" t="s">
        <v>54</v>
      </c>
      <c r="J20" s="28" t="s">
        <v>15</v>
      </c>
    </row>
    <row r="21" spans="2:10" x14ac:dyDescent="0.25">
      <c r="B21" t="s">
        <v>62</v>
      </c>
      <c r="C21" s="5" t="s">
        <v>0</v>
      </c>
      <c r="D21" s="13">
        <v>22</v>
      </c>
      <c r="E21" s="5" t="s">
        <v>6</v>
      </c>
      <c r="J21" t="s">
        <v>14</v>
      </c>
    </row>
    <row r="22" spans="2:10" x14ac:dyDescent="0.25">
      <c r="B22" t="s">
        <v>100</v>
      </c>
      <c r="C22" s="5" t="s">
        <v>101</v>
      </c>
      <c r="D22" s="13">
        <v>10</v>
      </c>
      <c r="E22" s="5" t="s">
        <v>6</v>
      </c>
    </row>
    <row r="23" spans="2:10" x14ac:dyDescent="0.25">
      <c r="B23" t="s">
        <v>7</v>
      </c>
      <c r="C23" s="5" t="s">
        <v>8</v>
      </c>
      <c r="D23" s="13">
        <v>25000</v>
      </c>
      <c r="E23" s="5" t="s">
        <v>9</v>
      </c>
      <c r="F23" s="5" t="s">
        <v>79</v>
      </c>
    </row>
    <row r="24" spans="2:10" x14ac:dyDescent="0.25">
      <c r="B24" t="s">
        <v>105</v>
      </c>
      <c r="C24" s="5" t="s">
        <v>106</v>
      </c>
      <c r="D24" s="13">
        <v>10000</v>
      </c>
      <c r="E24" s="5" t="s">
        <v>9</v>
      </c>
      <c r="F24" s="5" t="s">
        <v>79</v>
      </c>
    </row>
    <row r="25" spans="2:10" x14ac:dyDescent="0.25">
      <c r="B25" t="s">
        <v>132</v>
      </c>
      <c r="C25" s="5" t="s">
        <v>22</v>
      </c>
      <c r="D25" s="6">
        <f>'Actuarial Model'!D4</f>
        <v>987.6433348049103</v>
      </c>
      <c r="E25" s="5" t="s">
        <v>9</v>
      </c>
      <c r="F25" s="5" t="s">
        <v>45</v>
      </c>
    </row>
    <row r="26" spans="2:10" x14ac:dyDescent="0.25">
      <c r="B26" t="s">
        <v>147</v>
      </c>
      <c r="C26" s="5" t="s">
        <v>148</v>
      </c>
      <c r="D26" s="23">
        <v>0</v>
      </c>
      <c r="E26" s="5" t="s">
        <v>50</v>
      </c>
      <c r="F26" s="5" t="s">
        <v>149</v>
      </c>
    </row>
    <row r="28" spans="2:10" s="27" customFormat="1" x14ac:dyDescent="0.25">
      <c r="B28" s="27" t="s">
        <v>56</v>
      </c>
      <c r="C28" s="26"/>
      <c r="D28" s="26"/>
      <c r="E28" s="26"/>
      <c r="F28" s="26"/>
    </row>
    <row r="29" spans="2:10" x14ac:dyDescent="0.25">
      <c r="B29" t="s">
        <v>57</v>
      </c>
      <c r="C29" s="5" t="s">
        <v>10</v>
      </c>
      <c r="D29" s="14">
        <v>0.06</v>
      </c>
      <c r="J29" t="s">
        <v>13</v>
      </c>
    </row>
    <row r="30" spans="2:10" x14ac:dyDescent="0.25">
      <c r="B30" t="s">
        <v>37</v>
      </c>
      <c r="D30" s="11" t="str">
        <f>'Mortality rates'!C10</f>
        <v>SLO 2007 F</v>
      </c>
    </row>
    <row r="31" spans="2:10" x14ac:dyDescent="0.25">
      <c r="B31" t="s">
        <v>58</v>
      </c>
      <c r="C31" s="5" t="s">
        <v>12</v>
      </c>
      <c r="D31" s="11">
        <f>1/(1+i_prc)</f>
        <v>0.94339622641509424</v>
      </c>
    </row>
    <row r="32" spans="2:10" x14ac:dyDescent="0.25">
      <c r="B32" t="s">
        <v>27</v>
      </c>
      <c r="C32" s="5" t="s">
        <v>23</v>
      </c>
      <c r="D32" s="14">
        <v>1</v>
      </c>
      <c r="E32" s="5" t="s">
        <v>49</v>
      </c>
      <c r="F32" s="5" t="s">
        <v>47</v>
      </c>
      <c r="J32">
        <v>0</v>
      </c>
    </row>
    <row r="33" spans="2:10" x14ac:dyDescent="0.25">
      <c r="B33" t="s">
        <v>28</v>
      </c>
      <c r="C33" s="5" t="s">
        <v>24</v>
      </c>
      <c r="D33" s="14">
        <v>0.04</v>
      </c>
      <c r="E33" s="5" t="s">
        <v>49</v>
      </c>
      <c r="F33" s="5" t="s">
        <v>45</v>
      </c>
      <c r="J33">
        <v>0</v>
      </c>
    </row>
    <row r="34" spans="2:10" x14ac:dyDescent="0.25">
      <c r="B34" t="s">
        <v>36</v>
      </c>
      <c r="C34" s="5" t="s">
        <v>25</v>
      </c>
      <c r="D34" s="14">
        <v>0.01</v>
      </c>
      <c r="E34" s="5" t="s">
        <v>48</v>
      </c>
      <c r="F34" s="5" t="s">
        <v>46</v>
      </c>
      <c r="J34">
        <v>0</v>
      </c>
    </row>
    <row r="35" spans="2:10" x14ac:dyDescent="0.25">
      <c r="B35" t="s">
        <v>29</v>
      </c>
      <c r="C35" s="5" t="s">
        <v>26</v>
      </c>
      <c r="D35" s="14">
        <v>0</v>
      </c>
      <c r="E35" s="5" t="s">
        <v>48</v>
      </c>
      <c r="F35" s="5" t="s">
        <v>46</v>
      </c>
      <c r="J35">
        <v>0</v>
      </c>
    </row>
    <row r="37" spans="2:10" s="27" customFormat="1" x14ac:dyDescent="0.25">
      <c r="B37" s="27" t="s">
        <v>140</v>
      </c>
      <c r="C37" s="26"/>
      <c r="D37" s="26"/>
      <c r="E37" s="26"/>
      <c r="F37" s="26"/>
    </row>
    <row r="38" spans="2:10" x14ac:dyDescent="0.25">
      <c r="B38" t="s">
        <v>93</v>
      </c>
    </row>
    <row r="39" spans="2:10" x14ac:dyDescent="0.25">
      <c r="B39" t="s">
        <v>78</v>
      </c>
      <c r="C39" s="5" t="s">
        <v>77</v>
      </c>
      <c r="D39" s="15">
        <v>0.04</v>
      </c>
      <c r="E39" s="5" t="s">
        <v>50</v>
      </c>
      <c r="F39" s="5" t="s">
        <v>133</v>
      </c>
      <c r="I39" t="s">
        <v>83</v>
      </c>
    </row>
    <row r="40" spans="2:10" x14ac:dyDescent="0.25">
      <c r="B40" t="s">
        <v>94</v>
      </c>
      <c r="C40" s="5" t="s">
        <v>95</v>
      </c>
      <c r="D40" s="15">
        <v>0.04</v>
      </c>
    </row>
    <row r="42" spans="2:10" s="27" customFormat="1" x14ac:dyDescent="0.25">
      <c r="B42" s="27" t="s">
        <v>55</v>
      </c>
      <c r="C42" s="26"/>
      <c r="D42" s="26"/>
      <c r="E42" s="26"/>
      <c r="F42" s="26"/>
    </row>
    <row r="43" spans="2:10" x14ac:dyDescent="0.25">
      <c r="B43" t="s">
        <v>38</v>
      </c>
      <c r="C43" s="5" t="s">
        <v>70</v>
      </c>
      <c r="D43" s="14">
        <v>0.04</v>
      </c>
    </row>
    <row r="44" spans="2:10" x14ac:dyDescent="0.25">
      <c r="B44" t="s">
        <v>81</v>
      </c>
      <c r="C44" s="5" t="s">
        <v>82</v>
      </c>
      <c r="D44" s="14">
        <v>0.04</v>
      </c>
    </row>
    <row r="45" spans="2:10" x14ac:dyDescent="0.25">
      <c r="B45" t="s">
        <v>37</v>
      </c>
      <c r="D45" s="11" t="str">
        <f>'Mortality rates'!F10</f>
        <v>75% SLO 2007 M</v>
      </c>
    </row>
    <row r="46" spans="2:10" x14ac:dyDescent="0.25">
      <c r="B46" t="s">
        <v>39</v>
      </c>
      <c r="C46" s="5" t="s">
        <v>67</v>
      </c>
      <c r="D46" s="16">
        <v>1</v>
      </c>
      <c r="E46" s="5" t="s">
        <v>49</v>
      </c>
      <c r="F46" s="5" t="s">
        <v>47</v>
      </c>
      <c r="I46" t="s">
        <v>59</v>
      </c>
    </row>
    <row r="47" spans="2:10" x14ac:dyDescent="0.25">
      <c r="B47" t="s">
        <v>40</v>
      </c>
      <c r="C47" s="5" t="s">
        <v>64</v>
      </c>
      <c r="D47" s="13">
        <v>35</v>
      </c>
      <c r="E47" s="5" t="s">
        <v>53</v>
      </c>
      <c r="F47" s="5" t="s">
        <v>45</v>
      </c>
      <c r="I47" t="s">
        <v>60</v>
      </c>
    </row>
    <row r="48" spans="2:10" x14ac:dyDescent="0.25">
      <c r="B48" t="s">
        <v>41</v>
      </c>
      <c r="C48" s="5" t="s">
        <v>65</v>
      </c>
      <c r="D48" s="17">
        <v>5.0000000000000001E-3</v>
      </c>
      <c r="E48" s="5" t="s">
        <v>50</v>
      </c>
      <c r="F48" s="5" t="s">
        <v>45</v>
      </c>
      <c r="I48" t="s">
        <v>61</v>
      </c>
    </row>
    <row r="49" spans="2:9" x14ac:dyDescent="0.25">
      <c r="B49" t="s">
        <v>42</v>
      </c>
      <c r="C49" s="5" t="s">
        <v>66</v>
      </c>
      <c r="D49" s="17">
        <v>0.02</v>
      </c>
      <c r="E49" s="5" t="s">
        <v>48</v>
      </c>
      <c r="F49" s="5" t="s">
        <v>46</v>
      </c>
      <c r="I49" t="s">
        <v>152</v>
      </c>
    </row>
    <row r="51" spans="2:9" s="27" customFormat="1" x14ac:dyDescent="0.25">
      <c r="B51" s="27" t="s">
        <v>73</v>
      </c>
      <c r="C51" s="26"/>
      <c r="D51" s="26"/>
      <c r="E51" s="26"/>
      <c r="F51" s="26"/>
    </row>
    <row r="52" spans="2:9" x14ac:dyDescent="0.25">
      <c r="B52" t="s">
        <v>75</v>
      </c>
      <c r="C52" s="5" t="s">
        <v>74</v>
      </c>
      <c r="D52" s="18">
        <v>0.1</v>
      </c>
    </row>
    <row r="55" spans="2:9" s="30" customFormat="1" x14ac:dyDescent="0.25">
      <c r="B55" s="30" t="s">
        <v>118</v>
      </c>
      <c r="C55" s="31"/>
      <c r="D55" s="31"/>
      <c r="E55" s="31"/>
      <c r="F55" s="31"/>
    </row>
    <row r="57" spans="2:9" x14ac:dyDescent="0.25">
      <c r="B57" t="s">
        <v>122</v>
      </c>
      <c r="D57" s="6">
        <f>'Actuarial Model'!AZ11</f>
        <v>614.35340676024225</v>
      </c>
      <c r="E57" s="5" t="s">
        <v>9</v>
      </c>
      <c r="F57" s="5" t="s">
        <v>47</v>
      </c>
    </row>
    <row r="58" spans="2:9" x14ac:dyDescent="0.25">
      <c r="B58" t="s">
        <v>123</v>
      </c>
      <c r="D58" s="6">
        <f>'Actuarial Model'!BE11</f>
        <v>588.66858015852381</v>
      </c>
      <c r="E58" s="5" t="s">
        <v>9</v>
      </c>
      <c r="F58" s="5" t="s">
        <v>47</v>
      </c>
    </row>
    <row r="59" spans="2:9" x14ac:dyDescent="0.25">
      <c r="B59" t="s">
        <v>124</v>
      </c>
      <c r="D59" s="6">
        <f>'Actuarial Model'!AK11</f>
        <v>4386.1630446448708</v>
      </c>
      <c r="E59" s="5" t="s">
        <v>9</v>
      </c>
      <c r="F59" s="5" t="s">
        <v>47</v>
      </c>
    </row>
    <row r="61" spans="2:9" s="32" customFormat="1" x14ac:dyDescent="0.25">
      <c r="B61" s="32" t="s">
        <v>119</v>
      </c>
      <c r="C61" s="33"/>
      <c r="D61" s="33"/>
      <c r="E61" s="33"/>
      <c r="F61" s="33"/>
    </row>
    <row r="63" spans="2:9" x14ac:dyDescent="0.25">
      <c r="B63" t="s">
        <v>120</v>
      </c>
      <c r="D63" s="12">
        <f>D57/D59</f>
        <v>0.14006624936351036</v>
      </c>
      <c r="F63" s="5" t="s">
        <v>47</v>
      </c>
      <c r="I63" t="s">
        <v>121</v>
      </c>
    </row>
    <row r="64" spans="2:9" x14ac:dyDescent="0.25">
      <c r="B64" t="s">
        <v>126</v>
      </c>
      <c r="D64" s="12">
        <f>D58/D59</f>
        <v>0.13421037343270623</v>
      </c>
      <c r="F64" s="5" t="s">
        <v>47</v>
      </c>
      <c r="I64" t="s">
        <v>127</v>
      </c>
    </row>
    <row r="65" spans="2:9" x14ac:dyDescent="0.25">
      <c r="B65" t="s">
        <v>128</v>
      </c>
      <c r="D65" s="12">
        <f>IRR('Actuarial Model'!AY11:AY114)</f>
        <v>0.36299244514099827</v>
      </c>
      <c r="F65" s="5" t="s">
        <v>47</v>
      </c>
      <c r="I65" t="s">
        <v>129</v>
      </c>
    </row>
    <row r="66" spans="2:9" x14ac:dyDescent="0.25">
      <c r="D66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1"/>
  <sheetViews>
    <sheetView zoomScaleNormal="100" workbookViewId="0">
      <selection activeCell="N9" sqref="N9"/>
    </sheetView>
  </sheetViews>
  <sheetFormatPr defaultRowHeight="15" x14ac:dyDescent="0.25"/>
  <cols>
    <col min="1" max="2" width="9.140625" style="3"/>
    <col min="3" max="3" width="10.85546875" style="3" bestFit="1" customWidth="1"/>
    <col min="4" max="4" width="10.85546875" style="3" customWidth="1"/>
    <col min="5" max="5" width="9.140625" style="3"/>
    <col min="6" max="6" width="10.85546875" style="3" bestFit="1" customWidth="1"/>
    <col min="7" max="9" width="10.85546875" style="3" customWidth="1"/>
    <col min="10" max="11" width="9.140625" style="3"/>
    <col min="12" max="12" width="10.85546875" style="3" bestFit="1" customWidth="1"/>
    <col min="13" max="13" width="12" style="3" bestFit="1" customWidth="1"/>
    <col min="14" max="14" width="15" style="3" bestFit="1" customWidth="1"/>
    <col min="15" max="16384" width="9.140625" style="3"/>
  </cols>
  <sheetData>
    <row r="2" spans="2:16" ht="18.75" x14ac:dyDescent="0.3">
      <c r="B2" s="25" t="s">
        <v>175</v>
      </c>
    </row>
    <row r="4" spans="2:16" s="28" customFormat="1" x14ac:dyDescent="0.25">
      <c r="B4" s="28" t="s">
        <v>167</v>
      </c>
      <c r="C4" s="29"/>
      <c r="D4" s="29"/>
      <c r="E4" s="29"/>
      <c r="F4" s="29"/>
    </row>
    <row r="6" spans="2:16" s="27" customFormat="1" x14ac:dyDescent="0.25">
      <c r="C6" s="26" t="s">
        <v>31</v>
      </c>
      <c r="D6" s="26"/>
      <c r="E6" s="26"/>
      <c r="F6" s="26" t="s">
        <v>52</v>
      </c>
      <c r="K6" s="27" t="s">
        <v>170</v>
      </c>
    </row>
    <row r="7" spans="2:16" customFormat="1" x14ac:dyDescent="0.25"/>
    <row r="8" spans="2:16" x14ac:dyDescent="0.25">
      <c r="C8" s="3" t="s">
        <v>136</v>
      </c>
      <c r="F8" s="3" t="s">
        <v>136</v>
      </c>
      <c r="N8" s="14">
        <v>0.75</v>
      </c>
    </row>
    <row r="10" spans="2:16" x14ac:dyDescent="0.25">
      <c r="C10" s="4" t="str">
        <f>M10</f>
        <v>SLO 2007 F</v>
      </c>
      <c r="D10" s="4"/>
      <c r="F10" s="4" t="str">
        <f>N10</f>
        <v>75% SLO 2007 M</v>
      </c>
      <c r="G10" s="4"/>
      <c r="H10" s="4"/>
      <c r="I10" s="4"/>
      <c r="K10" t="s">
        <v>17</v>
      </c>
      <c r="L10" t="s">
        <v>16</v>
      </c>
      <c r="M10" t="s">
        <v>18</v>
      </c>
      <c r="N10" t="str">
        <f>TEXT(N8,"0%")&amp;" SLO 2007 M"</f>
        <v>75% SLO 2007 M</v>
      </c>
      <c r="O10" s="3" t="s">
        <v>135</v>
      </c>
      <c r="P10" s="3" t="s">
        <v>166</v>
      </c>
    </row>
    <row r="11" spans="2:16" x14ac:dyDescent="0.25">
      <c r="B11" s="3">
        <v>0</v>
      </c>
      <c r="C11" s="4">
        <f t="shared" ref="C11:C74" si="0">M11</f>
        <v>2.9414428298929862E-3</v>
      </c>
      <c r="D11" s="4"/>
      <c r="E11" s="3">
        <v>0</v>
      </c>
      <c r="F11" s="4">
        <f t="shared" ref="F11:F74" si="1">N11</f>
        <v>2.0216765803312345E-3</v>
      </c>
      <c r="G11" s="4"/>
      <c r="H11" s="4"/>
      <c r="I11" s="4"/>
      <c r="K11" s="3">
        <v>0</v>
      </c>
      <c r="L11" s="4">
        <v>2.6955687737749796E-3</v>
      </c>
      <c r="M11" s="3">
        <v>2.9414428298929862E-3</v>
      </c>
      <c r="N11" s="3">
        <f>MAX(0,MIN(1,IF(L11&lt;1,$N$8*L11,L11)))</f>
        <v>2.0216765803312345E-3</v>
      </c>
      <c r="O11" s="3">
        <v>1</v>
      </c>
      <c r="P11" s="3">
        <v>0.9</v>
      </c>
    </row>
    <row r="12" spans="2:16" x14ac:dyDescent="0.25">
      <c r="B12" s="3">
        <f>B11+1</f>
        <v>1</v>
      </c>
      <c r="C12" s="4">
        <f t="shared" si="0"/>
        <v>2.7538655475810677E-4</v>
      </c>
      <c r="D12" s="4"/>
      <c r="E12" s="3">
        <f>E11+1</f>
        <v>1</v>
      </c>
      <c r="F12" s="4">
        <f t="shared" si="1"/>
        <v>2.3650090656981249E-4</v>
      </c>
      <c r="G12" s="4"/>
      <c r="H12" s="4"/>
      <c r="I12" s="4"/>
      <c r="K12" s="3">
        <v>0</v>
      </c>
      <c r="L12" s="4">
        <v>3.1533454209308333E-4</v>
      </c>
      <c r="M12" s="3">
        <v>2.7538655475810677E-4</v>
      </c>
      <c r="N12" s="3">
        <f t="shared" ref="N12:N75" si="2">MAX(0,MIN(1,IF(L12&lt;1,$N$8*L12,L12)))</f>
        <v>2.3650090656981249E-4</v>
      </c>
      <c r="O12" s="3">
        <v>1</v>
      </c>
      <c r="P12" s="3">
        <v>0.8</v>
      </c>
    </row>
    <row r="13" spans="2:16" x14ac:dyDescent="0.25">
      <c r="B13" s="3">
        <f t="shared" ref="B13:B76" si="3">B12+1</f>
        <v>2</v>
      </c>
      <c r="C13" s="4">
        <f t="shared" si="0"/>
        <v>2.6041000986061637E-4</v>
      </c>
      <c r="D13" s="4"/>
      <c r="E13" s="3">
        <f t="shared" ref="E13:E76" si="4">E12+1</f>
        <v>2</v>
      </c>
      <c r="F13" s="4">
        <f t="shared" si="1"/>
        <v>2.0494950388136242E-4</v>
      </c>
      <c r="G13" s="4"/>
      <c r="H13" s="4"/>
      <c r="I13" s="4"/>
      <c r="K13" s="3">
        <v>0</v>
      </c>
      <c r="L13" s="4">
        <v>2.732660051751499E-4</v>
      </c>
      <c r="M13" s="3">
        <v>2.6041000986061637E-4</v>
      </c>
      <c r="N13" s="3">
        <f t="shared" si="2"/>
        <v>2.0494950388136242E-4</v>
      </c>
      <c r="O13" s="3">
        <v>1</v>
      </c>
      <c r="P13" s="3">
        <v>0.7</v>
      </c>
    </row>
    <row r="14" spans="2:16" x14ac:dyDescent="0.25">
      <c r="B14" s="3">
        <f t="shared" si="3"/>
        <v>3</v>
      </c>
      <c r="C14" s="4">
        <f t="shared" si="0"/>
        <v>2.1708721622356214E-4</v>
      </c>
      <c r="D14" s="4"/>
      <c r="E14" s="3">
        <f t="shared" si="4"/>
        <v>3</v>
      </c>
      <c r="F14" s="4">
        <f t="shared" si="1"/>
        <v>1.7425542281190702E-4</v>
      </c>
      <c r="G14" s="4"/>
      <c r="H14" s="4"/>
      <c r="I14" s="4"/>
      <c r="K14" s="3">
        <v>0</v>
      </c>
      <c r="L14" s="4">
        <v>2.3234056374920936E-4</v>
      </c>
      <c r="M14" s="3">
        <v>2.1708721622356214E-4</v>
      </c>
      <c r="N14" s="3">
        <f t="shared" si="2"/>
        <v>1.7425542281190702E-4</v>
      </c>
      <c r="O14" s="3">
        <v>1</v>
      </c>
      <c r="P14" s="3">
        <v>0.6</v>
      </c>
    </row>
    <row r="15" spans="2:16" x14ac:dyDescent="0.25">
      <c r="B15" s="3">
        <f t="shared" si="3"/>
        <v>4</v>
      </c>
      <c r="C15" s="4">
        <f t="shared" si="0"/>
        <v>1.677228709109845E-4</v>
      </c>
      <c r="D15" s="4"/>
      <c r="E15" s="3">
        <f t="shared" si="4"/>
        <v>4</v>
      </c>
      <c r="F15" s="4">
        <f t="shared" si="1"/>
        <v>1.4728501840575162E-4</v>
      </c>
      <c r="G15" s="4"/>
      <c r="H15" s="4"/>
      <c r="I15" s="4"/>
      <c r="K15" s="3">
        <v>0</v>
      </c>
      <c r="L15" s="4">
        <v>1.9638002454100217E-4</v>
      </c>
      <c r="M15" s="3">
        <v>1.677228709109845E-4</v>
      </c>
      <c r="N15" s="3">
        <f t="shared" si="2"/>
        <v>1.4728501840575162E-4</v>
      </c>
      <c r="O15" s="3">
        <v>1</v>
      </c>
      <c r="P15" s="3">
        <v>0.5</v>
      </c>
    </row>
    <row r="16" spans="2:16" x14ac:dyDescent="0.25">
      <c r="B16" s="3">
        <f t="shared" si="3"/>
        <v>5</v>
      </c>
      <c r="C16" s="4">
        <f t="shared" si="0"/>
        <v>1.43323345806155E-4</v>
      </c>
      <c r="D16" s="4"/>
      <c r="E16" s="3">
        <f t="shared" si="4"/>
        <v>5</v>
      </c>
      <c r="F16" s="4">
        <f t="shared" si="1"/>
        <v>1.1733874737923342E-4</v>
      </c>
      <c r="G16" s="4"/>
      <c r="H16" s="4"/>
      <c r="I16" s="4"/>
      <c r="K16" s="3">
        <v>0</v>
      </c>
      <c r="L16" s="4">
        <v>1.5645166317231123E-4</v>
      </c>
      <c r="M16" s="3">
        <v>1.43323345806155E-4</v>
      </c>
      <c r="N16" s="3">
        <f t="shared" si="2"/>
        <v>1.1733874737923342E-4</v>
      </c>
      <c r="O16" s="3">
        <v>1</v>
      </c>
      <c r="P16" s="3">
        <v>0.4</v>
      </c>
    </row>
    <row r="17" spans="2:16" x14ac:dyDescent="0.25">
      <c r="B17" s="3">
        <f t="shared" si="3"/>
        <v>6</v>
      </c>
      <c r="C17" s="4">
        <f t="shared" si="0"/>
        <v>1.4177669925137914E-4</v>
      </c>
      <c r="D17" s="4"/>
      <c r="E17" s="3">
        <f t="shared" si="4"/>
        <v>6</v>
      </c>
      <c r="F17" s="4">
        <f t="shared" si="1"/>
        <v>8.9054299995367013E-5</v>
      </c>
      <c r="G17" s="4"/>
      <c r="H17" s="4"/>
      <c r="I17" s="4"/>
      <c r="K17" s="3">
        <v>0</v>
      </c>
      <c r="L17" s="4">
        <v>1.1873906666048936E-4</v>
      </c>
      <c r="M17" s="3">
        <v>1.4177669925137914E-4</v>
      </c>
      <c r="N17" s="3">
        <f t="shared" si="2"/>
        <v>8.9054299995367013E-5</v>
      </c>
      <c r="O17" s="3">
        <v>1</v>
      </c>
      <c r="P17" s="3">
        <v>0.3</v>
      </c>
    </row>
    <row r="18" spans="2:16" x14ac:dyDescent="0.25">
      <c r="B18" s="3">
        <f t="shared" si="3"/>
        <v>7</v>
      </c>
      <c r="C18" s="4">
        <f t="shared" si="0"/>
        <v>1.3860880819399233E-4</v>
      </c>
      <c r="D18" s="4"/>
      <c r="E18" s="3">
        <f t="shared" si="4"/>
        <v>7</v>
      </c>
      <c r="F18" s="4">
        <f t="shared" si="1"/>
        <v>6.4735379364153748E-5</v>
      </c>
      <c r="G18" s="4"/>
      <c r="H18" s="4"/>
      <c r="I18" s="4"/>
      <c r="K18" s="3">
        <v>0</v>
      </c>
      <c r="L18" s="4">
        <v>8.6313839152204997E-5</v>
      </c>
      <c r="M18" s="3">
        <v>1.3860880819399233E-4</v>
      </c>
      <c r="N18" s="3">
        <f t="shared" si="2"/>
        <v>6.4735379364153748E-5</v>
      </c>
      <c r="O18" s="3">
        <v>1</v>
      </c>
      <c r="P18" s="3">
        <v>0.3</v>
      </c>
    </row>
    <row r="19" spans="2:16" x14ac:dyDescent="0.25">
      <c r="B19" s="3">
        <f t="shared" si="3"/>
        <v>8</v>
      </c>
      <c r="C19" s="4">
        <f t="shared" si="0"/>
        <v>1.3626405519988945E-4</v>
      </c>
      <c r="D19" s="4"/>
      <c r="E19" s="3">
        <f t="shared" si="4"/>
        <v>8</v>
      </c>
      <c r="F19" s="4">
        <f t="shared" si="1"/>
        <v>4.3890120255051998E-5</v>
      </c>
      <c r="G19" s="4"/>
      <c r="H19" s="4"/>
      <c r="I19" s="4"/>
      <c r="K19" s="3">
        <v>0</v>
      </c>
      <c r="L19" s="4">
        <v>5.8520160340069335E-5</v>
      </c>
      <c r="M19" s="3">
        <v>1.3626405519988945E-4</v>
      </c>
      <c r="N19" s="3">
        <f t="shared" si="2"/>
        <v>4.3890120255051998E-5</v>
      </c>
      <c r="O19" s="3">
        <v>1</v>
      </c>
      <c r="P19" s="3">
        <v>0.3</v>
      </c>
    </row>
    <row r="20" spans="2:16" x14ac:dyDescent="0.25">
      <c r="B20" s="3">
        <f t="shared" si="3"/>
        <v>9</v>
      </c>
      <c r="C20" s="4">
        <f t="shared" si="0"/>
        <v>1.4016495406039999E-4</v>
      </c>
      <c r="D20" s="4"/>
      <c r="E20" s="3">
        <f t="shared" si="4"/>
        <v>9</v>
      </c>
      <c r="F20" s="4">
        <f t="shared" si="1"/>
        <v>2.9232241464944099E-5</v>
      </c>
      <c r="G20" s="4"/>
      <c r="H20" s="4"/>
      <c r="I20" s="4"/>
      <c r="K20" s="3">
        <v>0</v>
      </c>
      <c r="L20" s="4">
        <v>3.8976321953258799E-5</v>
      </c>
      <c r="M20" s="3">
        <v>1.4016495406039999E-4</v>
      </c>
      <c r="N20" s="3">
        <f t="shared" si="2"/>
        <v>2.9232241464944099E-5</v>
      </c>
      <c r="O20" s="3">
        <v>1</v>
      </c>
      <c r="P20" s="3">
        <v>0.4</v>
      </c>
    </row>
    <row r="21" spans="2:16" x14ac:dyDescent="0.25">
      <c r="B21" s="3">
        <f t="shared" si="3"/>
        <v>10</v>
      </c>
      <c r="C21" s="4">
        <f t="shared" si="0"/>
        <v>1.4992245379259663E-4</v>
      </c>
      <c r="D21" s="4"/>
      <c r="E21" s="3">
        <f t="shared" si="4"/>
        <v>10</v>
      </c>
      <c r="F21" s="4">
        <f t="shared" si="1"/>
        <v>2.8707240223455069E-5</v>
      </c>
      <c r="G21" s="4"/>
      <c r="H21" s="4"/>
      <c r="I21" s="4"/>
      <c r="K21" s="3">
        <v>0</v>
      </c>
      <c r="L21" s="4">
        <v>3.8276320297940091E-5</v>
      </c>
      <c r="M21" s="3">
        <v>1.4992245379259663E-4</v>
      </c>
      <c r="N21" s="3">
        <f t="shared" si="2"/>
        <v>2.8707240223455069E-5</v>
      </c>
      <c r="O21" s="3">
        <v>1</v>
      </c>
      <c r="P21" s="3">
        <v>0.5</v>
      </c>
    </row>
    <row r="22" spans="2:16" x14ac:dyDescent="0.25">
      <c r="B22" s="3">
        <f t="shared" si="3"/>
        <v>11</v>
      </c>
      <c r="C22" s="4">
        <f t="shared" si="0"/>
        <v>1.6272539563890606E-4</v>
      </c>
      <c r="D22" s="4"/>
      <c r="E22" s="3">
        <f t="shared" si="4"/>
        <v>11</v>
      </c>
      <c r="F22" s="4">
        <f t="shared" si="1"/>
        <v>4.5668114076637158E-5</v>
      </c>
      <c r="G22" s="4"/>
      <c r="H22" s="4"/>
      <c r="I22" s="4"/>
      <c r="K22" s="3">
        <v>0</v>
      </c>
      <c r="L22" s="4">
        <v>6.0890818768849549E-5</v>
      </c>
      <c r="M22" s="3">
        <v>1.6272539563890606E-4</v>
      </c>
      <c r="N22" s="3">
        <f t="shared" si="2"/>
        <v>4.5668114076637158E-5</v>
      </c>
      <c r="O22" s="3">
        <v>1</v>
      </c>
      <c r="P22" s="3">
        <v>0.6</v>
      </c>
    </row>
    <row r="23" spans="2:16" x14ac:dyDescent="0.25">
      <c r="B23" s="3">
        <f t="shared" si="3"/>
        <v>12</v>
      </c>
      <c r="C23" s="4">
        <f t="shared" si="0"/>
        <v>1.8416172959433472E-4</v>
      </c>
      <c r="D23" s="4"/>
      <c r="E23" s="3">
        <f t="shared" si="4"/>
        <v>12</v>
      </c>
      <c r="F23" s="4">
        <f t="shared" si="1"/>
        <v>7.5562472385734227E-5</v>
      </c>
      <c r="G23" s="4"/>
      <c r="H23" s="4"/>
      <c r="I23" s="4"/>
      <c r="K23" s="3">
        <v>0</v>
      </c>
      <c r="L23" s="4">
        <v>1.0074996318097898E-4</v>
      </c>
      <c r="M23" s="3">
        <v>1.8416172959433472E-4</v>
      </c>
      <c r="N23" s="3">
        <f t="shared" si="2"/>
        <v>7.5562472385734227E-5</v>
      </c>
      <c r="O23" s="3">
        <v>1</v>
      </c>
      <c r="P23" s="3">
        <v>0.7</v>
      </c>
    </row>
    <row r="24" spans="2:16" x14ac:dyDescent="0.25">
      <c r="B24" s="3">
        <f t="shared" si="3"/>
        <v>13</v>
      </c>
      <c r="C24" s="4">
        <f t="shared" si="0"/>
        <v>2.1455570534988468E-4</v>
      </c>
      <c r="D24" s="4"/>
      <c r="E24" s="3">
        <f t="shared" si="4"/>
        <v>13</v>
      </c>
      <c r="F24" s="4">
        <f t="shared" si="1"/>
        <v>1.0811787311103721E-4</v>
      </c>
      <c r="G24" s="4"/>
      <c r="H24" s="4"/>
      <c r="I24" s="4"/>
      <c r="K24" s="3">
        <v>0</v>
      </c>
      <c r="L24" s="4">
        <v>1.4415716414804963E-4</v>
      </c>
      <c r="M24" s="3">
        <v>2.1455570534988468E-4</v>
      </c>
      <c r="N24" s="3">
        <f t="shared" si="2"/>
        <v>1.0811787311103721E-4</v>
      </c>
      <c r="O24" s="3">
        <v>1</v>
      </c>
      <c r="P24" s="3">
        <v>0.8</v>
      </c>
    </row>
    <row r="25" spans="2:16" x14ac:dyDescent="0.25">
      <c r="B25" s="3">
        <f t="shared" si="3"/>
        <v>14</v>
      </c>
      <c r="C25" s="4">
        <f t="shared" si="0"/>
        <v>2.5135550561900471E-4</v>
      </c>
      <c r="D25" s="4"/>
      <c r="E25" s="3">
        <f t="shared" si="4"/>
        <v>14</v>
      </c>
      <c r="F25" s="4">
        <f t="shared" si="1"/>
        <v>1.480688463251275E-4</v>
      </c>
      <c r="G25" s="4"/>
      <c r="H25" s="4"/>
      <c r="I25" s="4"/>
      <c r="K25" s="3">
        <v>0</v>
      </c>
      <c r="L25" s="4">
        <v>1.9742512843350335E-4</v>
      </c>
      <c r="M25" s="3">
        <v>2.5135550561900471E-4</v>
      </c>
      <c r="N25" s="3">
        <f t="shared" si="2"/>
        <v>1.480688463251275E-4</v>
      </c>
      <c r="O25" s="3">
        <v>1</v>
      </c>
      <c r="P25" s="3">
        <v>0.9</v>
      </c>
    </row>
    <row r="26" spans="2:16" x14ac:dyDescent="0.25">
      <c r="B26" s="3">
        <f t="shared" si="3"/>
        <v>15</v>
      </c>
      <c r="C26" s="4">
        <f t="shared" si="0"/>
        <v>2.7659357055969086E-4</v>
      </c>
      <c r="D26" s="4"/>
      <c r="E26" s="3">
        <f t="shared" si="4"/>
        <v>15</v>
      </c>
      <c r="F26" s="4">
        <f t="shared" si="1"/>
        <v>2.1530808831534884E-4</v>
      </c>
      <c r="G26" s="4"/>
      <c r="H26" s="4"/>
      <c r="I26" s="4"/>
      <c r="K26" s="3">
        <v>0</v>
      </c>
      <c r="L26" s="4">
        <v>2.8707745108713179E-4</v>
      </c>
      <c r="M26" s="3">
        <v>2.7659357055969086E-4</v>
      </c>
      <c r="N26" s="3">
        <f t="shared" si="2"/>
        <v>2.1530808831534884E-4</v>
      </c>
      <c r="O26" s="3">
        <v>1</v>
      </c>
      <c r="P26" s="3">
        <v>1</v>
      </c>
    </row>
    <row r="27" spans="2:16" x14ac:dyDescent="0.25">
      <c r="B27" s="3">
        <f t="shared" si="3"/>
        <v>16</v>
      </c>
      <c r="C27" s="4">
        <f t="shared" si="0"/>
        <v>2.8145990476275838E-4</v>
      </c>
      <c r="D27" s="4"/>
      <c r="E27" s="3">
        <f t="shared" si="4"/>
        <v>16</v>
      </c>
      <c r="F27" s="4">
        <f t="shared" si="1"/>
        <v>3.0953036294418623E-4</v>
      </c>
      <c r="G27" s="4"/>
      <c r="H27" s="4"/>
      <c r="I27" s="4"/>
      <c r="K27" s="3">
        <v>0</v>
      </c>
      <c r="L27" s="4">
        <v>4.1270715059224831E-4</v>
      </c>
      <c r="M27" s="3">
        <v>2.8145990476275838E-4</v>
      </c>
      <c r="N27" s="3">
        <f t="shared" si="2"/>
        <v>3.0953036294418623E-4</v>
      </c>
      <c r="O27" s="3">
        <v>1</v>
      </c>
      <c r="P27" s="3">
        <v>1</v>
      </c>
    </row>
    <row r="28" spans="2:16" x14ac:dyDescent="0.25">
      <c r="B28" s="3">
        <f t="shared" si="3"/>
        <v>17</v>
      </c>
      <c r="C28" s="4">
        <f t="shared" si="0"/>
        <v>2.7824456340997062E-4</v>
      </c>
      <c r="D28" s="4"/>
      <c r="E28" s="3">
        <f t="shared" si="4"/>
        <v>17</v>
      </c>
      <c r="F28" s="4">
        <f t="shared" si="1"/>
        <v>4.2742057725007844E-4</v>
      </c>
      <c r="G28" s="4"/>
      <c r="H28" s="4"/>
      <c r="I28" s="4"/>
      <c r="K28" s="3">
        <v>0</v>
      </c>
      <c r="L28" s="4">
        <v>5.6989410300010458E-4</v>
      </c>
      <c r="M28" s="3">
        <v>2.7824456340997062E-4</v>
      </c>
      <c r="N28" s="3">
        <f t="shared" si="2"/>
        <v>4.2742057725007844E-4</v>
      </c>
      <c r="O28" s="3">
        <v>1</v>
      </c>
      <c r="P28" s="3">
        <v>1</v>
      </c>
    </row>
    <row r="29" spans="2:16" x14ac:dyDescent="0.25">
      <c r="B29" s="3">
        <f t="shared" si="3"/>
        <v>18</v>
      </c>
      <c r="C29" s="4">
        <f t="shared" si="0"/>
        <v>2.7899424014667882E-4</v>
      </c>
      <c r="D29" s="4"/>
      <c r="E29" s="3">
        <f t="shared" si="4"/>
        <v>18</v>
      </c>
      <c r="F29" s="4">
        <f t="shared" si="1"/>
        <v>5.7504216024294858E-4</v>
      </c>
      <c r="G29" s="4"/>
      <c r="H29" s="4"/>
      <c r="I29" s="4"/>
      <c r="K29" s="3">
        <v>0</v>
      </c>
      <c r="L29" s="4">
        <v>7.6672288032393144E-4</v>
      </c>
      <c r="M29" s="3">
        <v>2.7899424014667882E-4</v>
      </c>
      <c r="N29" s="3">
        <f t="shared" si="2"/>
        <v>5.7504216024294858E-4</v>
      </c>
      <c r="O29" s="3">
        <v>1</v>
      </c>
      <c r="P29" s="3">
        <v>1</v>
      </c>
    </row>
    <row r="30" spans="2:16" x14ac:dyDescent="0.25">
      <c r="B30" s="3">
        <f t="shared" si="3"/>
        <v>19</v>
      </c>
      <c r="C30" s="4">
        <f t="shared" si="0"/>
        <v>2.817868248128097E-4</v>
      </c>
      <c r="D30" s="4"/>
      <c r="E30" s="3">
        <f t="shared" si="4"/>
        <v>19</v>
      </c>
      <c r="F30" s="4">
        <f t="shared" si="1"/>
        <v>7.376428063614205E-4</v>
      </c>
      <c r="G30" s="4"/>
      <c r="H30" s="4"/>
      <c r="I30" s="4"/>
      <c r="K30" s="3">
        <v>0</v>
      </c>
      <c r="L30" s="4">
        <v>9.8352374181522734E-4</v>
      </c>
      <c r="M30" s="3">
        <v>2.817868248128097E-4</v>
      </c>
      <c r="N30" s="3">
        <f t="shared" si="2"/>
        <v>7.376428063614205E-4</v>
      </c>
      <c r="O30" s="3">
        <v>1</v>
      </c>
      <c r="P30" s="3">
        <v>1</v>
      </c>
    </row>
    <row r="31" spans="2:16" x14ac:dyDescent="0.25">
      <c r="B31" s="3">
        <f t="shared" si="3"/>
        <v>20</v>
      </c>
      <c r="C31" s="4">
        <f t="shared" si="0"/>
        <v>2.9180541690606719E-4</v>
      </c>
      <c r="D31" s="4"/>
      <c r="E31" s="3">
        <f t="shared" si="4"/>
        <v>20</v>
      </c>
      <c r="F31" s="4">
        <f t="shared" si="1"/>
        <v>8.6971172093288946E-4</v>
      </c>
      <c r="G31" s="4"/>
      <c r="H31" s="4"/>
      <c r="I31" s="4"/>
      <c r="K31" s="3">
        <v>0</v>
      </c>
      <c r="L31" s="4">
        <v>1.1596156279105193E-3</v>
      </c>
      <c r="M31" s="3">
        <v>2.9180541690606719E-4</v>
      </c>
      <c r="N31" s="3">
        <f t="shared" si="2"/>
        <v>8.6971172093288946E-4</v>
      </c>
      <c r="O31" s="3">
        <v>1</v>
      </c>
      <c r="P31" s="3">
        <v>1</v>
      </c>
    </row>
    <row r="32" spans="2:16" x14ac:dyDescent="0.25">
      <c r="B32" s="3">
        <f t="shared" si="3"/>
        <v>21</v>
      </c>
      <c r="C32" s="4">
        <f t="shared" si="0"/>
        <v>3.1732574605193846E-4</v>
      </c>
      <c r="D32" s="4"/>
      <c r="E32" s="3">
        <f t="shared" si="4"/>
        <v>21</v>
      </c>
      <c r="F32" s="4">
        <f t="shared" si="1"/>
        <v>9.2979507620753201E-4</v>
      </c>
      <c r="G32" s="4"/>
      <c r="H32" s="4"/>
      <c r="I32" s="4"/>
      <c r="K32" s="3">
        <v>0</v>
      </c>
      <c r="L32" s="4">
        <v>1.2397267682767094E-3</v>
      </c>
      <c r="M32" s="3">
        <v>3.1732574605193846E-4</v>
      </c>
      <c r="N32" s="3">
        <f t="shared" si="2"/>
        <v>9.2979507620753201E-4</v>
      </c>
      <c r="O32" s="3">
        <v>1</v>
      </c>
      <c r="P32" s="3">
        <v>1</v>
      </c>
    </row>
    <row r="33" spans="2:16" x14ac:dyDescent="0.25">
      <c r="B33" s="3">
        <f t="shared" si="3"/>
        <v>22</v>
      </c>
      <c r="C33" s="4">
        <f t="shared" si="0"/>
        <v>3.3983435753737613E-4</v>
      </c>
      <c r="D33" s="4"/>
      <c r="E33" s="3">
        <f t="shared" si="4"/>
        <v>22</v>
      </c>
      <c r="F33" s="4">
        <f t="shared" si="1"/>
        <v>9.2523941156873516E-4</v>
      </c>
      <c r="G33" s="4"/>
      <c r="H33" s="4"/>
      <c r="I33" s="4"/>
      <c r="K33" s="3">
        <v>0</v>
      </c>
      <c r="L33" s="4">
        <v>1.2336525487583135E-3</v>
      </c>
      <c r="M33" s="3">
        <v>3.3983435753737613E-4</v>
      </c>
      <c r="N33" s="3">
        <f t="shared" si="2"/>
        <v>9.2523941156873516E-4</v>
      </c>
      <c r="O33" s="3">
        <v>1</v>
      </c>
      <c r="P33" s="3">
        <v>1</v>
      </c>
    </row>
    <row r="34" spans="2:16" x14ac:dyDescent="0.25">
      <c r="B34" s="3">
        <f t="shared" si="3"/>
        <v>23</v>
      </c>
      <c r="C34" s="4">
        <f t="shared" si="0"/>
        <v>3.2717339023054009E-4</v>
      </c>
      <c r="D34" s="4"/>
      <c r="E34" s="3">
        <f t="shared" si="4"/>
        <v>23</v>
      </c>
      <c r="F34" s="4">
        <f t="shared" si="1"/>
        <v>8.7712355690736923E-4</v>
      </c>
      <c r="G34" s="4"/>
      <c r="H34" s="4"/>
      <c r="I34" s="4"/>
      <c r="K34" s="3">
        <v>0</v>
      </c>
      <c r="L34" s="4">
        <v>1.1694980758764923E-3</v>
      </c>
      <c r="M34" s="3">
        <v>3.2717339023054009E-4</v>
      </c>
      <c r="N34" s="3">
        <f t="shared" si="2"/>
        <v>8.7712355690736923E-4</v>
      </c>
      <c r="O34" s="3">
        <v>1</v>
      </c>
      <c r="P34" s="3">
        <v>1</v>
      </c>
    </row>
    <row r="35" spans="2:16" x14ac:dyDescent="0.25">
      <c r="B35" s="3">
        <f t="shared" si="3"/>
        <v>24</v>
      </c>
      <c r="C35" s="4">
        <f t="shared" si="0"/>
        <v>3.0482867512532526E-4</v>
      </c>
      <c r="D35" s="4"/>
      <c r="E35" s="3">
        <f t="shared" si="4"/>
        <v>24</v>
      </c>
      <c r="F35" s="4">
        <f t="shared" si="1"/>
        <v>8.1746655361655991E-4</v>
      </c>
      <c r="G35" s="4"/>
      <c r="H35" s="4"/>
      <c r="I35" s="4"/>
      <c r="K35" s="3">
        <v>0</v>
      </c>
      <c r="L35" s="4">
        <v>1.0899554048220798E-3</v>
      </c>
      <c r="M35" s="3">
        <v>3.0482867512532526E-4</v>
      </c>
      <c r="N35" s="3">
        <f t="shared" si="2"/>
        <v>8.1746655361655991E-4</v>
      </c>
      <c r="O35" s="3">
        <v>1</v>
      </c>
      <c r="P35" s="3">
        <v>1</v>
      </c>
    </row>
    <row r="36" spans="2:16" x14ac:dyDescent="0.25">
      <c r="B36" s="3">
        <f t="shared" si="3"/>
        <v>25</v>
      </c>
      <c r="C36" s="4">
        <f t="shared" si="0"/>
        <v>2.8592497773870197E-4</v>
      </c>
      <c r="D36" s="4"/>
      <c r="E36" s="3">
        <f t="shared" si="4"/>
        <v>25</v>
      </c>
      <c r="F36" s="4">
        <f t="shared" si="1"/>
        <v>7.9259319658352958E-4</v>
      </c>
      <c r="G36" s="4"/>
      <c r="H36" s="4"/>
      <c r="I36" s="4"/>
      <c r="K36" s="3">
        <v>0</v>
      </c>
      <c r="L36" s="4">
        <v>1.0567909287780394E-3</v>
      </c>
      <c r="M36" s="3">
        <v>2.8592497773870197E-4</v>
      </c>
      <c r="N36" s="3">
        <f t="shared" si="2"/>
        <v>7.9259319658352958E-4</v>
      </c>
      <c r="O36" s="3">
        <v>1</v>
      </c>
      <c r="P36" s="3">
        <v>1</v>
      </c>
    </row>
    <row r="37" spans="2:16" x14ac:dyDescent="0.25">
      <c r="B37" s="3">
        <f t="shared" si="3"/>
        <v>26</v>
      </c>
      <c r="C37" s="4">
        <f t="shared" si="0"/>
        <v>2.7111523497573895E-4</v>
      </c>
      <c r="D37" s="4"/>
      <c r="E37" s="3">
        <f t="shared" si="4"/>
        <v>26</v>
      </c>
      <c r="F37" s="4">
        <f t="shared" si="1"/>
        <v>8.1792239774640873E-4</v>
      </c>
      <c r="G37" s="4"/>
      <c r="H37" s="4"/>
      <c r="I37" s="4"/>
      <c r="K37" s="3">
        <v>0</v>
      </c>
      <c r="L37" s="4">
        <v>1.0905631969952117E-3</v>
      </c>
      <c r="M37" s="3">
        <v>2.7111523497573895E-4</v>
      </c>
      <c r="N37" s="3">
        <f t="shared" si="2"/>
        <v>8.1792239774640873E-4</v>
      </c>
      <c r="O37" s="3">
        <v>1</v>
      </c>
      <c r="P37" s="3">
        <v>1</v>
      </c>
    </row>
    <row r="38" spans="2:16" x14ac:dyDescent="0.25">
      <c r="B38" s="3">
        <f t="shared" si="3"/>
        <v>27</v>
      </c>
      <c r="C38" s="4">
        <f t="shared" si="0"/>
        <v>2.5363599990426376E-4</v>
      </c>
      <c r="D38" s="4"/>
      <c r="E38" s="3">
        <f t="shared" si="4"/>
        <v>27</v>
      </c>
      <c r="F38" s="4">
        <f t="shared" si="1"/>
        <v>8.698459198232904E-4</v>
      </c>
      <c r="G38" s="4"/>
      <c r="H38" s="4"/>
      <c r="I38" s="4"/>
      <c r="K38" s="3">
        <v>0</v>
      </c>
      <c r="L38" s="4">
        <v>1.1597945597643872E-3</v>
      </c>
      <c r="M38" s="3">
        <v>2.5363599990426376E-4</v>
      </c>
      <c r="N38" s="3">
        <f t="shared" si="2"/>
        <v>8.698459198232904E-4</v>
      </c>
      <c r="O38" s="3">
        <v>1</v>
      </c>
      <c r="P38" s="3">
        <v>1</v>
      </c>
    </row>
    <row r="39" spans="2:16" x14ac:dyDescent="0.25">
      <c r="B39" s="3">
        <f t="shared" si="3"/>
        <v>28</v>
      </c>
      <c r="C39" s="4">
        <f t="shared" si="0"/>
        <v>2.4394802958012976E-4</v>
      </c>
      <c r="D39" s="4"/>
      <c r="E39" s="3">
        <f t="shared" si="4"/>
        <v>28</v>
      </c>
      <c r="F39" s="4">
        <f t="shared" si="1"/>
        <v>9.2408268250588569E-4</v>
      </c>
      <c r="G39" s="4"/>
      <c r="H39" s="4"/>
      <c r="I39" s="4"/>
      <c r="K39" s="3">
        <v>0</v>
      </c>
      <c r="L39" s="4">
        <v>1.232110243341181E-3</v>
      </c>
      <c r="M39" s="3">
        <v>2.4394802958012976E-4</v>
      </c>
      <c r="N39" s="3">
        <f t="shared" si="2"/>
        <v>9.2408268250588569E-4</v>
      </c>
      <c r="O39" s="3">
        <v>1</v>
      </c>
      <c r="P39" s="3">
        <v>1</v>
      </c>
    </row>
    <row r="40" spans="2:16" x14ac:dyDescent="0.25">
      <c r="B40" s="3">
        <f t="shared" si="3"/>
        <v>29</v>
      </c>
      <c r="C40" s="4">
        <f t="shared" si="0"/>
        <v>2.5037210692719085E-4</v>
      </c>
      <c r="D40" s="4"/>
      <c r="E40" s="3">
        <f t="shared" si="4"/>
        <v>29</v>
      </c>
      <c r="F40" s="4">
        <f t="shared" si="1"/>
        <v>9.4541527944881024E-4</v>
      </c>
      <c r="G40" s="4"/>
      <c r="H40" s="4"/>
      <c r="I40" s="4"/>
      <c r="K40" s="3">
        <v>0</v>
      </c>
      <c r="L40" s="4">
        <v>1.2605537059317471E-3</v>
      </c>
      <c r="M40" s="3">
        <v>2.5037210692719085E-4</v>
      </c>
      <c r="N40" s="3">
        <f t="shared" si="2"/>
        <v>9.4541527944881024E-4</v>
      </c>
      <c r="O40" s="3">
        <v>1</v>
      </c>
      <c r="P40" s="3">
        <v>1</v>
      </c>
    </row>
    <row r="41" spans="2:16" x14ac:dyDescent="0.25">
      <c r="B41" s="3">
        <f t="shared" si="3"/>
        <v>30</v>
      </c>
      <c r="C41" s="4">
        <f t="shared" si="0"/>
        <v>2.7871430617584743E-4</v>
      </c>
      <c r="D41" s="4"/>
      <c r="E41" s="3">
        <f t="shared" si="4"/>
        <v>30</v>
      </c>
      <c r="F41" s="4">
        <f t="shared" si="1"/>
        <v>9.2868257351972369E-4</v>
      </c>
      <c r="G41" s="4"/>
      <c r="H41" s="4"/>
      <c r="I41" s="4"/>
      <c r="K41" s="3">
        <v>0</v>
      </c>
      <c r="L41" s="4">
        <v>1.2382434313596316E-3</v>
      </c>
      <c r="M41" s="3">
        <v>2.7871430617584743E-4</v>
      </c>
      <c r="N41" s="3">
        <f t="shared" si="2"/>
        <v>9.2868257351972369E-4</v>
      </c>
      <c r="O41" s="3">
        <v>1</v>
      </c>
      <c r="P41" s="3">
        <v>1</v>
      </c>
    </row>
    <row r="42" spans="2:16" x14ac:dyDescent="0.25">
      <c r="B42" s="3">
        <f t="shared" si="3"/>
        <v>31</v>
      </c>
      <c r="C42" s="4">
        <f t="shared" si="0"/>
        <v>3.1659730205120003E-4</v>
      </c>
      <c r="D42" s="4"/>
      <c r="E42" s="3">
        <f t="shared" si="4"/>
        <v>31</v>
      </c>
      <c r="F42" s="4">
        <f t="shared" si="1"/>
        <v>9.0236413449211092E-4</v>
      </c>
      <c r="G42" s="4"/>
      <c r="H42" s="4"/>
      <c r="I42" s="4"/>
      <c r="K42" s="3">
        <v>0</v>
      </c>
      <c r="L42" s="4">
        <v>1.2031521793228145E-3</v>
      </c>
      <c r="M42" s="3">
        <v>3.1659730205120003E-4</v>
      </c>
      <c r="N42" s="3">
        <f t="shared" si="2"/>
        <v>9.0236413449211092E-4</v>
      </c>
      <c r="O42" s="3">
        <v>1</v>
      </c>
      <c r="P42" s="3">
        <v>1</v>
      </c>
    </row>
    <row r="43" spans="2:16" x14ac:dyDescent="0.25">
      <c r="B43" s="3">
        <f t="shared" si="3"/>
        <v>32</v>
      </c>
      <c r="C43" s="4">
        <f t="shared" si="0"/>
        <v>3.4919446890058393E-4</v>
      </c>
      <c r="D43" s="4"/>
      <c r="E43" s="3">
        <f t="shared" si="4"/>
        <v>32</v>
      </c>
      <c r="F43" s="4">
        <f t="shared" si="1"/>
        <v>8.9603228453003858E-4</v>
      </c>
      <c r="G43" s="4"/>
      <c r="H43" s="4"/>
      <c r="I43" s="4"/>
      <c r="K43" s="3">
        <v>0</v>
      </c>
      <c r="L43" s="4">
        <v>1.194709712706718E-3</v>
      </c>
      <c r="M43" s="3">
        <v>3.4919446890058393E-4</v>
      </c>
      <c r="N43" s="3">
        <f t="shared" si="2"/>
        <v>8.9603228453003858E-4</v>
      </c>
      <c r="O43" s="3">
        <v>1</v>
      </c>
      <c r="P43" s="3">
        <v>1</v>
      </c>
    </row>
    <row r="44" spans="2:16" x14ac:dyDescent="0.25">
      <c r="B44" s="3">
        <f t="shared" si="3"/>
        <v>33</v>
      </c>
      <c r="C44" s="4">
        <f t="shared" si="0"/>
        <v>3.727076204481622E-4</v>
      </c>
      <c r="D44" s="4"/>
      <c r="E44" s="3">
        <f t="shared" si="4"/>
        <v>33</v>
      </c>
      <c r="F44" s="4">
        <f t="shared" si="1"/>
        <v>9.1466329668452159E-4</v>
      </c>
      <c r="G44" s="4"/>
      <c r="H44" s="4"/>
      <c r="I44" s="4"/>
      <c r="K44" s="3">
        <v>0</v>
      </c>
      <c r="L44" s="4">
        <v>1.2195510622460288E-3</v>
      </c>
      <c r="M44" s="3">
        <v>3.727076204481622E-4</v>
      </c>
      <c r="N44" s="3">
        <f t="shared" si="2"/>
        <v>9.1466329668452159E-4</v>
      </c>
      <c r="O44" s="3">
        <v>1</v>
      </c>
      <c r="P44" s="3">
        <v>1</v>
      </c>
    </row>
    <row r="45" spans="2:16" x14ac:dyDescent="0.25">
      <c r="B45" s="3">
        <f t="shared" si="3"/>
        <v>34</v>
      </c>
      <c r="C45" s="4">
        <f t="shared" si="0"/>
        <v>3.8271905320574797E-4</v>
      </c>
      <c r="D45" s="4"/>
      <c r="E45" s="3">
        <f t="shared" si="4"/>
        <v>34</v>
      </c>
      <c r="F45" s="4">
        <f t="shared" si="1"/>
        <v>9.5130343975934279E-4</v>
      </c>
      <c r="G45" s="4"/>
      <c r="H45" s="4"/>
      <c r="I45" s="4"/>
      <c r="K45" s="3">
        <v>0</v>
      </c>
      <c r="L45" s="4">
        <v>1.2684045863457904E-3</v>
      </c>
      <c r="M45" s="3">
        <v>3.8271905320574797E-4</v>
      </c>
      <c r="N45" s="3">
        <f t="shared" si="2"/>
        <v>9.5130343975934279E-4</v>
      </c>
      <c r="O45" s="3">
        <v>1</v>
      </c>
      <c r="P45" s="3">
        <v>1</v>
      </c>
    </row>
    <row r="46" spans="2:16" x14ac:dyDescent="0.25">
      <c r="B46" s="3">
        <f t="shared" si="3"/>
        <v>35</v>
      </c>
      <c r="C46" s="4">
        <f t="shared" si="0"/>
        <v>3.9914367626267501E-4</v>
      </c>
      <c r="D46" s="4"/>
      <c r="E46" s="3">
        <f t="shared" si="4"/>
        <v>35</v>
      </c>
      <c r="F46" s="4">
        <f t="shared" si="1"/>
        <v>9.9633102494405858E-4</v>
      </c>
      <c r="G46" s="4"/>
      <c r="H46" s="4"/>
      <c r="I46" s="4"/>
      <c r="K46" s="3">
        <v>0</v>
      </c>
      <c r="L46" s="4">
        <v>1.3284413665920782E-3</v>
      </c>
      <c r="M46" s="3">
        <v>3.9914367626267501E-4</v>
      </c>
      <c r="N46" s="3">
        <f t="shared" si="2"/>
        <v>9.9633102494405858E-4</v>
      </c>
      <c r="O46" s="3">
        <v>1</v>
      </c>
      <c r="P46" s="3">
        <v>1</v>
      </c>
    </row>
    <row r="47" spans="2:16" x14ac:dyDescent="0.25">
      <c r="B47" s="3">
        <f t="shared" si="3"/>
        <v>36</v>
      </c>
      <c r="C47" s="4">
        <f t="shared" si="0"/>
        <v>4.3356388995760488E-4</v>
      </c>
      <c r="D47" s="4"/>
      <c r="E47" s="3">
        <f t="shared" si="4"/>
        <v>36</v>
      </c>
      <c r="F47" s="4">
        <f t="shared" si="1"/>
        <v>1.0460651913890306E-3</v>
      </c>
      <c r="G47" s="4"/>
      <c r="H47" s="4"/>
      <c r="I47" s="4"/>
      <c r="K47" s="3">
        <v>0</v>
      </c>
      <c r="L47" s="4">
        <v>1.3947535885187076E-3</v>
      </c>
      <c r="M47" s="3">
        <v>4.3356388995760488E-4</v>
      </c>
      <c r="N47" s="3">
        <f t="shared" si="2"/>
        <v>1.0460651913890306E-3</v>
      </c>
      <c r="O47" s="3">
        <v>1</v>
      </c>
      <c r="P47" s="3">
        <v>1</v>
      </c>
    </row>
    <row r="48" spans="2:16" x14ac:dyDescent="0.25">
      <c r="B48" s="3">
        <f t="shared" si="3"/>
        <v>37</v>
      </c>
      <c r="C48" s="4">
        <f t="shared" si="0"/>
        <v>4.8833578594505037E-4</v>
      </c>
      <c r="D48" s="4"/>
      <c r="E48" s="3">
        <f t="shared" si="4"/>
        <v>37</v>
      </c>
      <c r="F48" s="4">
        <f t="shared" si="1"/>
        <v>1.1354470651583409E-3</v>
      </c>
      <c r="G48" s="4"/>
      <c r="H48" s="4"/>
      <c r="I48" s="4"/>
      <c r="K48" s="3">
        <v>0</v>
      </c>
      <c r="L48" s="4">
        <v>1.5139294202111213E-3</v>
      </c>
      <c r="M48" s="3">
        <v>4.8833578594505037E-4</v>
      </c>
      <c r="N48" s="3">
        <f t="shared" si="2"/>
        <v>1.1354470651583409E-3</v>
      </c>
      <c r="O48" s="3">
        <v>1</v>
      </c>
      <c r="P48" s="3">
        <v>1</v>
      </c>
    </row>
    <row r="49" spans="2:16" x14ac:dyDescent="0.25">
      <c r="B49" s="3">
        <f t="shared" si="3"/>
        <v>38</v>
      </c>
      <c r="C49" s="4">
        <f t="shared" si="0"/>
        <v>5.4041033848232828E-4</v>
      </c>
      <c r="D49" s="4"/>
      <c r="E49" s="3">
        <f t="shared" si="4"/>
        <v>38</v>
      </c>
      <c r="F49" s="4">
        <f t="shared" si="1"/>
        <v>1.2790995067318578E-3</v>
      </c>
      <c r="G49" s="4"/>
      <c r="H49" s="4"/>
      <c r="I49" s="4"/>
      <c r="K49" s="3">
        <v>0</v>
      </c>
      <c r="L49" s="4">
        <v>1.7054660089758104E-3</v>
      </c>
      <c r="M49" s="3">
        <v>5.4041033848232828E-4</v>
      </c>
      <c r="N49" s="3">
        <f t="shared" si="2"/>
        <v>1.2790995067318578E-3</v>
      </c>
      <c r="O49" s="3">
        <v>1</v>
      </c>
      <c r="P49" s="3">
        <v>1</v>
      </c>
    </row>
    <row r="50" spans="2:16" x14ac:dyDescent="0.25">
      <c r="B50" s="3">
        <f t="shared" si="3"/>
        <v>39</v>
      </c>
      <c r="C50" s="4">
        <f t="shared" si="0"/>
        <v>5.973583415444083E-4</v>
      </c>
      <c r="D50" s="4"/>
      <c r="E50" s="3">
        <f t="shared" si="4"/>
        <v>39</v>
      </c>
      <c r="F50" s="4">
        <f t="shared" si="1"/>
        <v>1.4447373708533829E-3</v>
      </c>
      <c r="G50" s="4"/>
      <c r="H50" s="4"/>
      <c r="I50" s="4"/>
      <c r="K50" s="3">
        <v>0</v>
      </c>
      <c r="L50" s="4">
        <v>1.9263164944711773E-3</v>
      </c>
      <c r="M50" s="3">
        <v>5.973583415444083E-4</v>
      </c>
      <c r="N50" s="3">
        <f t="shared" si="2"/>
        <v>1.4447373708533829E-3</v>
      </c>
      <c r="O50" s="3">
        <v>1</v>
      </c>
      <c r="P50" s="3">
        <v>1</v>
      </c>
    </row>
    <row r="51" spans="2:16" x14ac:dyDescent="0.25">
      <c r="B51" s="3">
        <f t="shared" si="3"/>
        <v>40</v>
      </c>
      <c r="C51" s="4">
        <f t="shared" si="0"/>
        <v>6.8085524565197203E-4</v>
      </c>
      <c r="D51" s="4"/>
      <c r="E51" s="3">
        <f t="shared" si="4"/>
        <v>40</v>
      </c>
      <c r="F51" s="4">
        <f t="shared" si="1"/>
        <v>1.5995384300579664E-3</v>
      </c>
      <c r="G51" s="4"/>
      <c r="H51" s="4"/>
      <c r="I51" s="4"/>
      <c r="K51" s="3">
        <v>0</v>
      </c>
      <c r="L51" s="4">
        <v>2.1327179067439552E-3</v>
      </c>
      <c r="M51" s="3">
        <v>6.8085524565197203E-4</v>
      </c>
      <c r="N51" s="3">
        <f t="shared" si="2"/>
        <v>1.5995384300579664E-3</v>
      </c>
      <c r="O51" s="3">
        <v>1</v>
      </c>
      <c r="P51" s="3">
        <v>1</v>
      </c>
    </row>
    <row r="52" spans="2:16" x14ac:dyDescent="0.25">
      <c r="B52" s="3">
        <f t="shared" si="3"/>
        <v>41</v>
      </c>
      <c r="C52" s="4">
        <f t="shared" si="0"/>
        <v>8.0609406230028183E-4</v>
      </c>
      <c r="D52" s="4"/>
      <c r="E52" s="3">
        <f t="shared" si="4"/>
        <v>41</v>
      </c>
      <c r="F52" s="4">
        <f t="shared" si="1"/>
        <v>1.7219195926149798E-3</v>
      </c>
      <c r="G52" s="4"/>
      <c r="H52" s="4"/>
      <c r="I52" s="4"/>
      <c r="K52" s="3">
        <v>0</v>
      </c>
      <c r="L52" s="4">
        <v>2.2958927901533064E-3</v>
      </c>
      <c r="M52" s="3">
        <v>8.0609406230028183E-4</v>
      </c>
      <c r="N52" s="3">
        <f t="shared" si="2"/>
        <v>1.7219195926149798E-3</v>
      </c>
      <c r="O52" s="3">
        <v>1</v>
      </c>
      <c r="P52" s="3">
        <v>1</v>
      </c>
    </row>
    <row r="53" spans="2:16" x14ac:dyDescent="0.25">
      <c r="B53" s="3">
        <f t="shared" si="3"/>
        <v>42</v>
      </c>
      <c r="C53" s="4">
        <f t="shared" si="0"/>
        <v>9.514149939151799E-4</v>
      </c>
      <c r="D53" s="4"/>
      <c r="E53" s="3">
        <f t="shared" si="4"/>
        <v>42</v>
      </c>
      <c r="F53" s="4">
        <f t="shared" si="1"/>
        <v>1.8319450275496411E-3</v>
      </c>
      <c r="G53" s="4"/>
      <c r="H53" s="4"/>
      <c r="I53" s="4"/>
      <c r="K53" s="3">
        <v>0</v>
      </c>
      <c r="L53" s="4">
        <v>2.442593370066188E-3</v>
      </c>
      <c r="M53" s="3">
        <v>9.514149939151799E-4</v>
      </c>
      <c r="N53" s="3">
        <f t="shared" si="2"/>
        <v>1.8319450275496411E-3</v>
      </c>
      <c r="O53" s="3">
        <v>1</v>
      </c>
      <c r="P53" s="3">
        <v>1</v>
      </c>
    </row>
    <row r="54" spans="2:16" x14ac:dyDescent="0.25">
      <c r="B54" s="3">
        <f t="shared" si="3"/>
        <v>43</v>
      </c>
      <c r="C54" s="4">
        <f t="shared" si="0"/>
        <v>1.0914872244419125E-3</v>
      </c>
      <c r="D54" s="4"/>
      <c r="E54" s="3">
        <f t="shared" si="4"/>
        <v>43</v>
      </c>
      <c r="F54" s="4">
        <f t="shared" si="1"/>
        <v>2.0071304056559795E-3</v>
      </c>
      <c r="G54" s="4"/>
      <c r="H54" s="4"/>
      <c r="I54" s="4"/>
      <c r="K54" s="3">
        <v>0</v>
      </c>
      <c r="L54" s="4">
        <v>2.6761738742079725E-3</v>
      </c>
      <c r="M54" s="3">
        <v>1.0914872244419125E-3</v>
      </c>
      <c r="N54" s="3">
        <f t="shared" si="2"/>
        <v>2.0071304056559795E-3</v>
      </c>
      <c r="O54" s="3">
        <v>1</v>
      </c>
      <c r="P54" s="3">
        <v>1</v>
      </c>
    </row>
    <row r="55" spans="2:16" x14ac:dyDescent="0.25">
      <c r="B55" s="3">
        <f t="shared" si="3"/>
        <v>44</v>
      </c>
      <c r="C55" s="4">
        <f t="shared" si="0"/>
        <v>1.2204959709594893E-3</v>
      </c>
      <c r="D55" s="4"/>
      <c r="E55" s="3">
        <f t="shared" si="4"/>
        <v>44</v>
      </c>
      <c r="F55" s="4">
        <f t="shared" si="1"/>
        <v>2.2635213417879895E-3</v>
      </c>
      <c r="G55" s="4"/>
      <c r="H55" s="4"/>
      <c r="I55" s="4"/>
      <c r="K55" s="3">
        <v>0</v>
      </c>
      <c r="L55" s="4">
        <v>3.0180284557173196E-3</v>
      </c>
      <c r="M55" s="3">
        <v>1.2204959709594893E-3</v>
      </c>
      <c r="N55" s="3">
        <f t="shared" si="2"/>
        <v>2.2635213417879895E-3</v>
      </c>
      <c r="O55" s="3">
        <v>1</v>
      </c>
      <c r="P55" s="3">
        <v>1</v>
      </c>
    </row>
    <row r="56" spans="2:16" x14ac:dyDescent="0.25">
      <c r="B56" s="3">
        <f t="shared" si="3"/>
        <v>45</v>
      </c>
      <c r="C56" s="4">
        <f t="shared" si="0"/>
        <v>1.3648448435433095E-3</v>
      </c>
      <c r="D56" s="4"/>
      <c r="E56" s="3">
        <f t="shared" si="4"/>
        <v>45</v>
      </c>
      <c r="F56" s="4">
        <f t="shared" si="1"/>
        <v>2.554496556288254E-3</v>
      </c>
      <c r="G56" s="4"/>
      <c r="H56" s="4"/>
      <c r="I56" s="4"/>
      <c r="K56" s="3">
        <v>0</v>
      </c>
      <c r="L56" s="4">
        <v>3.4059954083843387E-3</v>
      </c>
      <c r="M56" s="3">
        <v>1.3648448435433095E-3</v>
      </c>
      <c r="N56" s="3">
        <f t="shared" si="2"/>
        <v>2.554496556288254E-3</v>
      </c>
      <c r="O56" s="3">
        <v>1</v>
      </c>
      <c r="P56" s="3">
        <v>1</v>
      </c>
    </row>
    <row r="57" spans="2:16" x14ac:dyDescent="0.25">
      <c r="B57" s="3">
        <f t="shared" si="3"/>
        <v>46</v>
      </c>
      <c r="C57" s="4">
        <f t="shared" si="0"/>
        <v>1.5679437738073793E-3</v>
      </c>
      <c r="D57" s="4"/>
      <c r="E57" s="3">
        <f t="shared" si="4"/>
        <v>46</v>
      </c>
      <c r="F57" s="4">
        <f t="shared" si="1"/>
        <v>2.8719766052759418E-3</v>
      </c>
      <c r="G57" s="4"/>
      <c r="H57" s="4"/>
      <c r="I57" s="4"/>
      <c r="K57" s="3">
        <v>0</v>
      </c>
      <c r="L57" s="4">
        <v>3.8293021403679223E-3</v>
      </c>
      <c r="M57" s="3">
        <v>1.5679437738073793E-3</v>
      </c>
      <c r="N57" s="3">
        <f t="shared" si="2"/>
        <v>2.8719766052759418E-3</v>
      </c>
      <c r="O57" s="3">
        <v>1</v>
      </c>
      <c r="P57" s="3">
        <v>1</v>
      </c>
    </row>
    <row r="58" spans="2:16" x14ac:dyDescent="0.25">
      <c r="B58" s="3">
        <f t="shared" si="3"/>
        <v>47</v>
      </c>
      <c r="C58" s="4">
        <f t="shared" si="0"/>
        <v>1.836887875725759E-3</v>
      </c>
      <c r="D58" s="4"/>
      <c r="E58" s="3">
        <f t="shared" si="4"/>
        <v>47</v>
      </c>
      <c r="F58" s="4">
        <f t="shared" si="1"/>
        <v>3.2193720721859324E-3</v>
      </c>
      <c r="G58" s="4"/>
      <c r="H58" s="4"/>
      <c r="I58" s="4"/>
      <c r="K58" s="3">
        <v>0</v>
      </c>
      <c r="L58" s="4">
        <v>4.2924960962479096E-3</v>
      </c>
      <c r="M58" s="3">
        <v>1.836887875725759E-3</v>
      </c>
      <c r="N58" s="3">
        <f t="shared" si="2"/>
        <v>3.2193720721859324E-3</v>
      </c>
      <c r="O58" s="3">
        <v>1</v>
      </c>
      <c r="P58" s="3">
        <v>1</v>
      </c>
    </row>
    <row r="59" spans="2:16" x14ac:dyDescent="0.25">
      <c r="B59" s="3">
        <f t="shared" si="3"/>
        <v>48</v>
      </c>
      <c r="C59" s="4">
        <f t="shared" si="0"/>
        <v>2.1091328643807524E-3</v>
      </c>
      <c r="D59" s="4"/>
      <c r="E59" s="3">
        <f t="shared" si="4"/>
        <v>48</v>
      </c>
      <c r="F59" s="4">
        <f t="shared" si="1"/>
        <v>3.5691839149078379E-3</v>
      </c>
      <c r="G59" s="4"/>
      <c r="H59" s="4"/>
      <c r="I59" s="4"/>
      <c r="K59" s="3">
        <v>0</v>
      </c>
      <c r="L59" s="4">
        <v>4.7589118865437839E-3</v>
      </c>
      <c r="M59" s="3">
        <v>2.1091328643807524E-3</v>
      </c>
      <c r="N59" s="3">
        <f t="shared" si="2"/>
        <v>3.5691839149078379E-3</v>
      </c>
      <c r="O59" s="3">
        <v>1</v>
      </c>
      <c r="P59" s="3">
        <v>1</v>
      </c>
    </row>
    <row r="60" spans="2:16" x14ac:dyDescent="0.25">
      <c r="B60" s="3">
        <f t="shared" si="3"/>
        <v>49</v>
      </c>
      <c r="C60" s="4">
        <f t="shared" si="0"/>
        <v>2.353377372056183E-3</v>
      </c>
      <c r="D60" s="4"/>
      <c r="E60" s="3">
        <f t="shared" si="4"/>
        <v>49</v>
      </c>
      <c r="F60" s="4">
        <f t="shared" si="1"/>
        <v>3.9270263596542301E-3</v>
      </c>
      <c r="G60" s="4"/>
      <c r="H60" s="4"/>
      <c r="I60" s="4"/>
      <c r="K60" s="3">
        <v>0</v>
      </c>
      <c r="L60" s="4">
        <v>5.2360351462056405E-3</v>
      </c>
      <c r="M60" s="3">
        <v>2.353377372056183E-3</v>
      </c>
      <c r="N60" s="3">
        <f t="shared" si="2"/>
        <v>3.9270263596542301E-3</v>
      </c>
      <c r="O60" s="3">
        <v>1</v>
      </c>
      <c r="P60" s="3">
        <v>1</v>
      </c>
    </row>
    <row r="61" spans="2:16" x14ac:dyDescent="0.25">
      <c r="B61" s="3">
        <f t="shared" si="3"/>
        <v>50</v>
      </c>
      <c r="C61" s="4">
        <f t="shared" si="0"/>
        <v>2.5632520853109773E-3</v>
      </c>
      <c r="D61" s="4"/>
      <c r="E61" s="3">
        <f t="shared" si="4"/>
        <v>50</v>
      </c>
      <c r="F61" s="4">
        <f t="shared" si="1"/>
        <v>4.3029815767134088E-3</v>
      </c>
      <c r="G61" s="4"/>
      <c r="H61" s="4"/>
      <c r="I61" s="4"/>
      <c r="K61" s="3">
        <v>0</v>
      </c>
      <c r="L61" s="4">
        <v>5.7373087689512117E-3</v>
      </c>
      <c r="M61" s="3">
        <v>2.5632520853109773E-3</v>
      </c>
      <c r="N61" s="3">
        <f t="shared" si="2"/>
        <v>4.3029815767134088E-3</v>
      </c>
      <c r="O61" s="3">
        <v>1</v>
      </c>
      <c r="P61" s="3">
        <v>1</v>
      </c>
    </row>
    <row r="62" spans="2:16" x14ac:dyDescent="0.25">
      <c r="B62" s="3">
        <f t="shared" si="3"/>
        <v>51</v>
      </c>
      <c r="C62" s="4">
        <f t="shared" si="0"/>
        <v>2.7572634330663218E-3</v>
      </c>
      <c r="D62" s="4"/>
      <c r="E62" s="3">
        <f t="shared" si="4"/>
        <v>51</v>
      </c>
      <c r="F62" s="4">
        <f t="shared" si="1"/>
        <v>4.701912662861722E-3</v>
      </c>
      <c r="G62" s="4"/>
      <c r="H62" s="4"/>
      <c r="I62" s="4"/>
      <c r="K62" s="3">
        <v>0</v>
      </c>
      <c r="L62" s="4">
        <v>6.2692168838156294E-3</v>
      </c>
      <c r="M62" s="3">
        <v>2.7572634330663218E-3</v>
      </c>
      <c r="N62" s="3">
        <f t="shared" si="2"/>
        <v>4.701912662861722E-3</v>
      </c>
      <c r="O62" s="3">
        <v>1</v>
      </c>
      <c r="P62" s="3">
        <v>1</v>
      </c>
    </row>
    <row r="63" spans="2:16" x14ac:dyDescent="0.25">
      <c r="B63" s="3">
        <f t="shared" si="3"/>
        <v>52</v>
      </c>
      <c r="C63" s="4">
        <f t="shared" si="0"/>
        <v>2.9797886432324809E-3</v>
      </c>
      <c r="D63" s="4"/>
      <c r="E63" s="3">
        <f t="shared" si="4"/>
        <v>52</v>
      </c>
      <c r="F63" s="4">
        <f t="shared" si="1"/>
        <v>5.1829422124288526E-3</v>
      </c>
      <c r="G63" s="4"/>
      <c r="H63" s="4"/>
      <c r="I63" s="4"/>
      <c r="K63" s="3">
        <v>0</v>
      </c>
      <c r="L63" s="4">
        <v>6.9105896165718031E-3</v>
      </c>
      <c r="M63" s="3">
        <v>2.9797886432324809E-3</v>
      </c>
      <c r="N63" s="3">
        <f t="shared" si="2"/>
        <v>5.1829422124288526E-3</v>
      </c>
      <c r="O63" s="3">
        <v>1</v>
      </c>
      <c r="P63" s="3">
        <v>1</v>
      </c>
    </row>
    <row r="64" spans="2:16" x14ac:dyDescent="0.25">
      <c r="B64" s="3">
        <f t="shared" si="3"/>
        <v>53</v>
      </c>
      <c r="C64" s="4">
        <f t="shared" si="0"/>
        <v>3.2638902026135238E-3</v>
      </c>
      <c r="D64" s="4"/>
      <c r="E64" s="3">
        <f t="shared" si="4"/>
        <v>53</v>
      </c>
      <c r="F64" s="4">
        <f t="shared" si="1"/>
        <v>5.7251978470863572E-3</v>
      </c>
      <c r="G64" s="4"/>
      <c r="H64" s="4"/>
      <c r="I64" s="4"/>
      <c r="K64" s="3">
        <v>0</v>
      </c>
      <c r="L64" s="4">
        <v>7.6335971294484769E-3</v>
      </c>
      <c r="M64" s="3">
        <v>3.2638902026135238E-3</v>
      </c>
      <c r="N64" s="3">
        <f t="shared" si="2"/>
        <v>5.7251978470863572E-3</v>
      </c>
      <c r="O64" s="3">
        <v>1</v>
      </c>
      <c r="P64" s="3">
        <v>1</v>
      </c>
    </row>
    <row r="65" spans="2:16" x14ac:dyDescent="0.25">
      <c r="B65" s="3">
        <f t="shared" si="3"/>
        <v>54</v>
      </c>
      <c r="C65" s="4">
        <f t="shared" si="0"/>
        <v>3.5923792182459805E-3</v>
      </c>
      <c r="D65" s="4"/>
      <c r="E65" s="3">
        <f t="shared" si="4"/>
        <v>54</v>
      </c>
      <c r="F65" s="4">
        <f t="shared" si="1"/>
        <v>6.2835703897606964E-3</v>
      </c>
      <c r="G65" s="4"/>
      <c r="H65" s="4"/>
      <c r="I65" s="4"/>
      <c r="K65" s="3">
        <v>0</v>
      </c>
      <c r="L65" s="4">
        <v>8.3780938530142613E-3</v>
      </c>
      <c r="M65" s="3">
        <v>3.5923792182459805E-3</v>
      </c>
      <c r="N65" s="3">
        <f t="shared" si="2"/>
        <v>6.2835703897606964E-3</v>
      </c>
      <c r="O65" s="3">
        <v>1</v>
      </c>
      <c r="P65" s="3">
        <v>1</v>
      </c>
    </row>
    <row r="66" spans="2:16" x14ac:dyDescent="0.25">
      <c r="B66" s="3">
        <f t="shared" si="3"/>
        <v>55</v>
      </c>
      <c r="C66" s="4">
        <f t="shared" si="0"/>
        <v>3.8897214016337263E-3</v>
      </c>
      <c r="D66" s="4"/>
      <c r="E66" s="3">
        <f t="shared" si="4"/>
        <v>55</v>
      </c>
      <c r="F66" s="4">
        <f t="shared" si="1"/>
        <v>6.8400395358290764E-3</v>
      </c>
      <c r="G66" s="4"/>
      <c r="H66" s="4"/>
      <c r="I66" s="4"/>
      <c r="K66" s="3">
        <v>0</v>
      </c>
      <c r="L66" s="4">
        <v>9.1200527144387686E-3</v>
      </c>
      <c r="M66" s="3">
        <v>3.8897214016337263E-3</v>
      </c>
      <c r="N66" s="3">
        <f t="shared" si="2"/>
        <v>6.8400395358290764E-3</v>
      </c>
      <c r="O66" s="3">
        <v>1</v>
      </c>
      <c r="P66" s="3">
        <v>1</v>
      </c>
    </row>
    <row r="67" spans="2:16" x14ac:dyDescent="0.25">
      <c r="B67" s="3">
        <f t="shared" si="3"/>
        <v>56</v>
      </c>
      <c r="C67" s="4">
        <f t="shared" si="0"/>
        <v>4.1260483099231299E-3</v>
      </c>
      <c r="D67" s="4"/>
      <c r="E67" s="3">
        <f t="shared" si="4"/>
        <v>56</v>
      </c>
      <c r="F67" s="4">
        <f t="shared" si="1"/>
        <v>7.3649736783113293E-3</v>
      </c>
      <c r="G67" s="4"/>
      <c r="H67" s="4"/>
      <c r="I67" s="4"/>
      <c r="K67" s="3">
        <v>0</v>
      </c>
      <c r="L67" s="4">
        <v>9.8199649044151058E-3</v>
      </c>
      <c r="M67" s="3">
        <v>4.1260483099231299E-3</v>
      </c>
      <c r="N67" s="3">
        <f t="shared" si="2"/>
        <v>7.3649736783113293E-3</v>
      </c>
      <c r="O67" s="3">
        <v>1</v>
      </c>
      <c r="P67" s="3">
        <v>1</v>
      </c>
    </row>
    <row r="68" spans="2:16" x14ac:dyDescent="0.25">
      <c r="B68" s="3">
        <f t="shared" si="3"/>
        <v>57</v>
      </c>
      <c r="C68" s="4">
        <f t="shared" si="0"/>
        <v>4.3366103471891059E-3</v>
      </c>
      <c r="D68" s="4"/>
      <c r="E68" s="3">
        <f t="shared" si="4"/>
        <v>57</v>
      </c>
      <c r="F68" s="4">
        <f t="shared" si="1"/>
        <v>7.9148685801290804E-3</v>
      </c>
      <c r="G68" s="4"/>
      <c r="H68" s="4"/>
      <c r="I68" s="4"/>
      <c r="K68" s="3">
        <v>0</v>
      </c>
      <c r="L68" s="4">
        <v>1.0553158106838774E-2</v>
      </c>
      <c r="M68" s="3">
        <v>4.3366103471891059E-3</v>
      </c>
      <c r="N68" s="3">
        <f t="shared" si="2"/>
        <v>7.9148685801290804E-3</v>
      </c>
      <c r="O68" s="3">
        <v>1</v>
      </c>
      <c r="P68" s="3">
        <v>1</v>
      </c>
    </row>
    <row r="69" spans="2:16" x14ac:dyDescent="0.25">
      <c r="B69" s="3">
        <f t="shared" si="3"/>
        <v>58</v>
      </c>
      <c r="C69" s="4">
        <f t="shared" si="0"/>
        <v>4.5974730900936785E-3</v>
      </c>
      <c r="D69" s="4"/>
      <c r="E69" s="3">
        <f t="shared" si="4"/>
        <v>58</v>
      </c>
      <c r="F69" s="4">
        <f t="shared" si="1"/>
        <v>8.5362276773788028E-3</v>
      </c>
      <c r="G69" s="4"/>
      <c r="H69" s="4"/>
      <c r="I69" s="4"/>
      <c r="K69" s="3">
        <v>0</v>
      </c>
      <c r="L69" s="4">
        <v>1.1381636903171738E-2</v>
      </c>
      <c r="M69" s="3">
        <v>4.5974730900936785E-3</v>
      </c>
      <c r="N69" s="3">
        <f t="shared" si="2"/>
        <v>8.5362276773788028E-3</v>
      </c>
      <c r="O69" s="3">
        <v>1</v>
      </c>
      <c r="P69" s="3">
        <v>1</v>
      </c>
    </row>
    <row r="70" spans="2:16" x14ac:dyDescent="0.25">
      <c r="B70" s="3">
        <f t="shared" si="3"/>
        <v>59</v>
      </c>
      <c r="C70" s="4">
        <f t="shared" si="0"/>
        <v>4.88136827135371E-3</v>
      </c>
      <c r="D70" s="4"/>
      <c r="E70" s="3">
        <f t="shared" si="4"/>
        <v>59</v>
      </c>
      <c r="F70" s="4">
        <f t="shared" si="1"/>
        <v>9.2796068812160924E-3</v>
      </c>
      <c r="G70" s="4"/>
      <c r="H70" s="4"/>
      <c r="I70" s="4"/>
      <c r="K70" s="3">
        <v>0</v>
      </c>
      <c r="L70" s="4">
        <v>1.2372809174954789E-2</v>
      </c>
      <c r="M70" s="3">
        <v>4.88136827135371E-3</v>
      </c>
      <c r="N70" s="3">
        <f t="shared" si="2"/>
        <v>9.2796068812160924E-3</v>
      </c>
      <c r="O70" s="3">
        <v>1</v>
      </c>
      <c r="P70" s="3">
        <v>1</v>
      </c>
    </row>
    <row r="71" spans="2:16" x14ac:dyDescent="0.25">
      <c r="B71" s="3">
        <f t="shared" si="3"/>
        <v>60</v>
      </c>
      <c r="C71" s="4">
        <f t="shared" si="0"/>
        <v>5.210122281580824E-3</v>
      </c>
      <c r="D71" s="4"/>
      <c r="E71" s="3">
        <f t="shared" si="4"/>
        <v>60</v>
      </c>
      <c r="F71" s="4">
        <f t="shared" si="1"/>
        <v>1.0121735766563769E-2</v>
      </c>
      <c r="G71" s="4"/>
      <c r="H71" s="4"/>
      <c r="I71" s="4"/>
      <c r="K71" s="3">
        <v>0</v>
      </c>
      <c r="L71" s="4">
        <v>1.3495647688751692E-2</v>
      </c>
      <c r="M71" s="3">
        <v>5.210122281580824E-3</v>
      </c>
      <c r="N71" s="3">
        <f t="shared" si="2"/>
        <v>1.0121735766563769E-2</v>
      </c>
      <c r="O71" s="3">
        <v>1</v>
      </c>
      <c r="P71" s="3">
        <v>1</v>
      </c>
    </row>
    <row r="72" spans="2:16" x14ac:dyDescent="0.25">
      <c r="B72" s="3">
        <f t="shared" si="3"/>
        <v>61</v>
      </c>
      <c r="C72" s="4">
        <f t="shared" si="0"/>
        <v>5.6878323229569809E-3</v>
      </c>
      <c r="D72" s="4"/>
      <c r="E72" s="3">
        <f t="shared" si="4"/>
        <v>61</v>
      </c>
      <c r="F72" s="4">
        <f t="shared" si="1"/>
        <v>1.0964401787719489E-2</v>
      </c>
      <c r="G72" s="4"/>
      <c r="H72" s="4"/>
      <c r="I72" s="4"/>
      <c r="K72" s="3">
        <v>0</v>
      </c>
      <c r="L72" s="4">
        <v>1.4619202383625985E-2</v>
      </c>
      <c r="M72" s="3">
        <v>5.6878323229569809E-3</v>
      </c>
      <c r="N72" s="3">
        <f t="shared" si="2"/>
        <v>1.0964401787719489E-2</v>
      </c>
      <c r="O72" s="3">
        <v>1</v>
      </c>
      <c r="P72" s="3">
        <v>1</v>
      </c>
    </row>
    <row r="73" spans="2:16" x14ac:dyDescent="0.25">
      <c r="B73" s="3">
        <f t="shared" si="3"/>
        <v>62</v>
      </c>
      <c r="C73" s="4">
        <f t="shared" si="0"/>
        <v>6.2822291254149999E-3</v>
      </c>
      <c r="D73" s="4"/>
      <c r="E73" s="3">
        <f t="shared" si="4"/>
        <v>62</v>
      </c>
      <c r="F73" s="4">
        <f t="shared" si="1"/>
        <v>1.1883663986498849E-2</v>
      </c>
      <c r="G73" s="4"/>
      <c r="H73" s="4"/>
      <c r="I73" s="4"/>
      <c r="K73" s="3">
        <v>0</v>
      </c>
      <c r="L73" s="4">
        <v>1.5844885315331798E-2</v>
      </c>
      <c r="M73" s="3">
        <v>6.2822291254149999E-3</v>
      </c>
      <c r="N73" s="3">
        <f t="shared" si="2"/>
        <v>1.1883663986498849E-2</v>
      </c>
      <c r="O73" s="3">
        <v>1</v>
      </c>
      <c r="P73" s="3">
        <v>1</v>
      </c>
    </row>
    <row r="74" spans="2:16" x14ac:dyDescent="0.25">
      <c r="B74" s="3">
        <f t="shared" si="3"/>
        <v>63</v>
      </c>
      <c r="C74" s="4">
        <f t="shared" si="0"/>
        <v>6.9155454741561479E-3</v>
      </c>
      <c r="D74" s="4"/>
      <c r="E74" s="3">
        <f t="shared" si="4"/>
        <v>63</v>
      </c>
      <c r="F74" s="4">
        <f t="shared" si="1"/>
        <v>1.2920083014135945E-2</v>
      </c>
      <c r="G74" s="4"/>
      <c r="H74" s="4"/>
      <c r="I74" s="4"/>
      <c r="K74" s="3">
        <v>0</v>
      </c>
      <c r="L74" s="4">
        <v>1.7226777352181259E-2</v>
      </c>
      <c r="M74" s="3">
        <v>6.9155454741561479E-3</v>
      </c>
      <c r="N74" s="3">
        <f t="shared" si="2"/>
        <v>1.2920083014135945E-2</v>
      </c>
      <c r="O74" s="3">
        <v>1</v>
      </c>
      <c r="P74" s="3">
        <v>1</v>
      </c>
    </row>
    <row r="75" spans="2:16" x14ac:dyDescent="0.25">
      <c r="B75" s="3">
        <f t="shared" si="3"/>
        <v>64</v>
      </c>
      <c r="C75" s="4">
        <f t="shared" ref="C75:C131" si="5">M75</f>
        <v>7.451211408361377E-3</v>
      </c>
      <c r="D75" s="4"/>
      <c r="E75" s="3">
        <f t="shared" si="4"/>
        <v>64</v>
      </c>
      <c r="F75" s="4">
        <f t="shared" ref="F75:F131" si="6">N75</f>
        <v>1.3957514755550897E-2</v>
      </c>
      <c r="G75" s="4"/>
      <c r="H75" s="4"/>
      <c r="I75" s="4"/>
      <c r="K75" s="3">
        <v>0</v>
      </c>
      <c r="L75" s="4">
        <v>1.8610019674067863E-2</v>
      </c>
      <c r="M75" s="3">
        <v>7.451211408361377E-3</v>
      </c>
      <c r="N75" s="3">
        <f t="shared" si="2"/>
        <v>1.3957514755550897E-2</v>
      </c>
      <c r="O75" s="3">
        <v>1</v>
      </c>
      <c r="P75" s="3">
        <v>1</v>
      </c>
    </row>
    <row r="76" spans="2:16" x14ac:dyDescent="0.25">
      <c r="B76" s="3">
        <f t="shared" si="3"/>
        <v>65</v>
      </c>
      <c r="C76" s="4">
        <f t="shared" si="5"/>
        <v>7.9903665185478839E-3</v>
      </c>
      <c r="D76" s="4"/>
      <c r="E76" s="3">
        <f t="shared" si="4"/>
        <v>65</v>
      </c>
      <c r="F76" s="4">
        <f t="shared" si="6"/>
        <v>1.5009004272910324E-2</v>
      </c>
      <c r="G76" s="4"/>
      <c r="H76" s="4"/>
      <c r="I76" s="4"/>
      <c r="K76" s="3">
        <v>0</v>
      </c>
      <c r="L76" s="4">
        <v>2.0012005697213765E-2</v>
      </c>
      <c r="M76" s="3">
        <v>7.9903665185478839E-3</v>
      </c>
      <c r="N76" s="3">
        <f t="shared" ref="N76:N131" si="7">MAX(0,MIN(1,IF(L76&lt;1,$N$8*L76,L76)))</f>
        <v>1.5009004272910324E-2</v>
      </c>
      <c r="O76" s="3">
        <v>1</v>
      </c>
      <c r="P76" s="3">
        <v>1</v>
      </c>
    </row>
    <row r="77" spans="2:16" x14ac:dyDescent="0.25">
      <c r="B77" s="3">
        <f t="shared" ref="B77:B127" si="8">B76+1</f>
        <v>66</v>
      </c>
      <c r="C77" s="4">
        <f t="shared" si="5"/>
        <v>8.7167654701433856E-3</v>
      </c>
      <c r="D77" s="4"/>
      <c r="E77" s="3">
        <f t="shared" ref="E77:E127" si="9">E76+1</f>
        <v>66</v>
      </c>
      <c r="F77" s="4">
        <f t="shared" si="6"/>
        <v>1.6227711526219223E-2</v>
      </c>
      <c r="G77" s="4"/>
      <c r="H77" s="4"/>
      <c r="I77" s="4"/>
      <c r="K77" s="3">
        <v>0</v>
      </c>
      <c r="L77" s="4">
        <v>2.1636948701625632E-2</v>
      </c>
      <c r="M77" s="3">
        <v>8.7167654701433856E-3</v>
      </c>
      <c r="N77" s="3">
        <f t="shared" si="7"/>
        <v>1.6227711526219223E-2</v>
      </c>
      <c r="O77" s="3">
        <v>1</v>
      </c>
      <c r="P77" s="3">
        <v>1</v>
      </c>
    </row>
    <row r="78" spans="2:16" x14ac:dyDescent="0.25">
      <c r="B78" s="3">
        <f t="shared" si="8"/>
        <v>67</v>
      </c>
      <c r="C78" s="4">
        <f t="shared" si="5"/>
        <v>9.7019917095679566E-3</v>
      </c>
      <c r="D78" s="4"/>
      <c r="E78" s="3">
        <f t="shared" si="9"/>
        <v>67</v>
      </c>
      <c r="F78" s="4">
        <f t="shared" si="6"/>
        <v>1.7635365774539231E-2</v>
      </c>
      <c r="G78" s="4"/>
      <c r="H78" s="4"/>
      <c r="I78" s="4"/>
      <c r="K78" s="3">
        <v>0</v>
      </c>
      <c r="L78" s="4">
        <v>2.3513821032718978E-2</v>
      </c>
      <c r="M78" s="3">
        <v>9.7019917095679566E-3</v>
      </c>
      <c r="N78" s="3">
        <f t="shared" si="7"/>
        <v>1.7635365774539231E-2</v>
      </c>
      <c r="O78" s="3">
        <v>1</v>
      </c>
      <c r="P78" s="3">
        <v>1</v>
      </c>
    </row>
    <row r="79" spans="2:16" x14ac:dyDescent="0.25">
      <c r="B79" s="3">
        <f t="shared" si="8"/>
        <v>68</v>
      </c>
      <c r="C79" s="4">
        <f t="shared" si="5"/>
        <v>1.0879192308057641E-2</v>
      </c>
      <c r="D79" s="4"/>
      <c r="E79" s="3">
        <f t="shared" si="9"/>
        <v>68</v>
      </c>
      <c r="F79" s="4">
        <f t="shared" si="6"/>
        <v>1.9238801189187534E-2</v>
      </c>
      <c r="G79" s="4"/>
      <c r="H79" s="4"/>
      <c r="I79" s="4"/>
      <c r="K79" s="3">
        <v>0</v>
      </c>
      <c r="L79" s="4">
        <v>2.5651734918916709E-2</v>
      </c>
      <c r="M79" s="3">
        <v>1.0879192308057641E-2</v>
      </c>
      <c r="N79" s="3">
        <f t="shared" si="7"/>
        <v>1.9238801189187534E-2</v>
      </c>
      <c r="O79" s="3">
        <v>1</v>
      </c>
      <c r="P79" s="3">
        <v>1</v>
      </c>
    </row>
    <row r="80" spans="2:16" x14ac:dyDescent="0.25">
      <c r="B80" s="3">
        <f t="shared" si="8"/>
        <v>69</v>
      </c>
      <c r="C80" s="4">
        <f t="shared" si="5"/>
        <v>1.22574868908721E-2</v>
      </c>
      <c r="D80" s="4"/>
      <c r="E80" s="3">
        <f t="shared" si="9"/>
        <v>69</v>
      </c>
      <c r="F80" s="4">
        <f t="shared" si="6"/>
        <v>2.1077327336982768E-2</v>
      </c>
      <c r="G80" s="4"/>
      <c r="H80" s="4"/>
      <c r="I80" s="4"/>
      <c r="K80" s="3">
        <v>0</v>
      </c>
      <c r="L80" s="4">
        <v>2.8103103115977024E-2</v>
      </c>
      <c r="M80" s="3">
        <v>1.22574868908721E-2</v>
      </c>
      <c r="N80" s="3">
        <f t="shared" si="7"/>
        <v>2.1077327336982768E-2</v>
      </c>
      <c r="O80" s="3">
        <v>1</v>
      </c>
      <c r="P80" s="3">
        <v>1</v>
      </c>
    </row>
    <row r="81" spans="2:16" x14ac:dyDescent="0.25">
      <c r="B81" s="3">
        <f t="shared" si="8"/>
        <v>70</v>
      </c>
      <c r="C81" s="4">
        <f t="shared" si="5"/>
        <v>1.3791243694557417E-2</v>
      </c>
      <c r="D81" s="4"/>
      <c r="E81" s="3">
        <f t="shared" si="9"/>
        <v>70</v>
      </c>
      <c r="F81" s="4">
        <f t="shared" si="6"/>
        <v>2.3118002682430666E-2</v>
      </c>
      <c r="G81" s="4"/>
      <c r="H81" s="4"/>
      <c r="I81" s="4"/>
      <c r="K81" s="3">
        <v>0</v>
      </c>
      <c r="L81" s="4">
        <v>3.0824003576574222E-2</v>
      </c>
      <c r="M81" s="3">
        <v>1.3791243694557417E-2</v>
      </c>
      <c r="N81" s="3">
        <f t="shared" si="7"/>
        <v>2.3118002682430666E-2</v>
      </c>
      <c r="O81" s="3">
        <v>1</v>
      </c>
      <c r="P81" s="3">
        <v>1</v>
      </c>
    </row>
    <row r="82" spans="2:16" x14ac:dyDescent="0.25">
      <c r="B82" s="3">
        <f t="shared" si="8"/>
        <v>71</v>
      </c>
      <c r="C82" s="4">
        <f t="shared" si="5"/>
        <v>1.5565466709516619E-2</v>
      </c>
      <c r="D82" s="4"/>
      <c r="E82" s="3">
        <f t="shared" si="9"/>
        <v>71</v>
      </c>
      <c r="F82" s="4">
        <f t="shared" si="6"/>
        <v>2.5413469119480767E-2</v>
      </c>
      <c r="G82" s="4"/>
      <c r="H82" s="4"/>
      <c r="I82" s="4"/>
      <c r="K82" s="3">
        <v>0</v>
      </c>
      <c r="L82" s="4">
        <v>3.388462549264102E-2</v>
      </c>
      <c r="M82" s="3">
        <v>1.5565466709516619E-2</v>
      </c>
      <c r="N82" s="3">
        <f t="shared" si="7"/>
        <v>2.5413469119480767E-2</v>
      </c>
      <c r="O82" s="3">
        <v>1</v>
      </c>
      <c r="P82" s="3">
        <v>1</v>
      </c>
    </row>
    <row r="83" spans="2:16" x14ac:dyDescent="0.25">
      <c r="B83" s="3">
        <f t="shared" si="8"/>
        <v>72</v>
      </c>
      <c r="C83" s="4">
        <f t="shared" si="5"/>
        <v>1.7592169787998668E-2</v>
      </c>
      <c r="D83" s="4"/>
      <c r="E83" s="3">
        <f t="shared" si="9"/>
        <v>72</v>
      </c>
      <c r="F83" s="4">
        <f t="shared" si="6"/>
        <v>2.808320553383984E-2</v>
      </c>
      <c r="G83" s="4"/>
      <c r="H83" s="4"/>
      <c r="I83" s="4"/>
      <c r="K83" s="3">
        <v>0</v>
      </c>
      <c r="L83" s="4">
        <v>3.7444274045119789E-2</v>
      </c>
      <c r="M83" s="3">
        <v>1.7592169787998668E-2</v>
      </c>
      <c r="N83" s="3">
        <f t="shared" si="7"/>
        <v>2.808320553383984E-2</v>
      </c>
      <c r="O83" s="3">
        <v>1</v>
      </c>
      <c r="P83" s="3">
        <v>1</v>
      </c>
    </row>
    <row r="84" spans="2:16" x14ac:dyDescent="0.25">
      <c r="B84" s="3">
        <f t="shared" si="8"/>
        <v>73</v>
      </c>
      <c r="C84" s="4">
        <f t="shared" si="5"/>
        <v>1.9961283874619956E-2</v>
      </c>
      <c r="D84" s="4"/>
      <c r="E84" s="3">
        <f t="shared" si="9"/>
        <v>73</v>
      </c>
      <c r="F84" s="4">
        <f t="shared" si="6"/>
        <v>3.1026581765981491E-2</v>
      </c>
      <c r="G84" s="4"/>
      <c r="H84" s="4"/>
      <c r="I84" s="4"/>
      <c r="K84" s="3">
        <v>0</v>
      </c>
      <c r="L84" s="4">
        <v>4.1368775687975319E-2</v>
      </c>
      <c r="M84" s="3">
        <v>1.9961283874619956E-2</v>
      </c>
      <c r="N84" s="3">
        <f t="shared" si="7"/>
        <v>3.1026581765981491E-2</v>
      </c>
      <c r="O84" s="3">
        <v>1</v>
      </c>
      <c r="P84" s="3">
        <v>1</v>
      </c>
    </row>
    <row r="85" spans="2:16" x14ac:dyDescent="0.25">
      <c r="B85" s="3">
        <f t="shared" si="8"/>
        <v>74</v>
      </c>
      <c r="C85" s="4">
        <f t="shared" si="5"/>
        <v>2.2530199599640924E-2</v>
      </c>
      <c r="D85" s="4"/>
      <c r="E85" s="3">
        <f t="shared" si="9"/>
        <v>74</v>
      </c>
      <c r="F85" s="4">
        <f t="shared" si="6"/>
        <v>3.4182150651081968E-2</v>
      </c>
      <c r="G85" s="4"/>
      <c r="H85" s="4"/>
      <c r="I85" s="4"/>
      <c r="K85" s="3">
        <v>0</v>
      </c>
      <c r="L85" s="4">
        <v>4.557620086810929E-2</v>
      </c>
      <c r="M85" s="3">
        <v>2.2530199599640924E-2</v>
      </c>
      <c r="N85" s="3">
        <f t="shared" si="7"/>
        <v>3.4182150651081968E-2</v>
      </c>
      <c r="O85" s="3">
        <v>1</v>
      </c>
      <c r="P85" s="3">
        <v>1</v>
      </c>
    </row>
    <row r="86" spans="2:16" x14ac:dyDescent="0.25">
      <c r="B86" s="3">
        <f t="shared" si="8"/>
        <v>75</v>
      </c>
      <c r="C86" s="4">
        <f t="shared" si="5"/>
        <v>2.5248364645084013E-2</v>
      </c>
      <c r="D86" s="4"/>
      <c r="E86" s="3">
        <f t="shared" si="9"/>
        <v>75</v>
      </c>
      <c r="F86" s="4">
        <f t="shared" si="6"/>
        <v>3.7768647275998608E-2</v>
      </c>
      <c r="G86" s="4"/>
      <c r="H86" s="4"/>
      <c r="I86" s="4"/>
      <c r="K86" s="3">
        <v>0</v>
      </c>
      <c r="L86" s="4">
        <v>5.0358196367998147E-2</v>
      </c>
      <c r="M86" s="3">
        <v>2.5248364645084013E-2</v>
      </c>
      <c r="N86" s="3">
        <f t="shared" si="7"/>
        <v>3.7768647275998608E-2</v>
      </c>
      <c r="O86" s="3">
        <v>1</v>
      </c>
      <c r="P86" s="3">
        <v>1</v>
      </c>
    </row>
    <row r="87" spans="2:16" x14ac:dyDescent="0.25">
      <c r="B87" s="3">
        <f t="shared" si="8"/>
        <v>76</v>
      </c>
      <c r="C87" s="4">
        <f t="shared" si="5"/>
        <v>2.8231571561015887E-2</v>
      </c>
      <c r="D87" s="4"/>
      <c r="E87" s="3">
        <f t="shared" si="9"/>
        <v>76</v>
      </c>
      <c r="F87" s="4">
        <f t="shared" si="6"/>
        <v>4.1630876195809276E-2</v>
      </c>
      <c r="G87" s="4"/>
      <c r="H87" s="4"/>
      <c r="I87" s="4"/>
      <c r="K87" s="3">
        <v>0</v>
      </c>
      <c r="L87" s="4">
        <v>5.5507834927745699E-2</v>
      </c>
      <c r="M87" s="3">
        <v>2.8231571561015887E-2</v>
      </c>
      <c r="N87" s="3">
        <f t="shared" si="7"/>
        <v>4.1630876195809276E-2</v>
      </c>
      <c r="O87" s="3">
        <v>1</v>
      </c>
      <c r="P87" s="3">
        <v>1</v>
      </c>
    </row>
    <row r="88" spans="2:16" x14ac:dyDescent="0.25">
      <c r="B88" s="3">
        <f t="shared" si="8"/>
        <v>77</v>
      </c>
      <c r="C88" s="4">
        <f t="shared" si="5"/>
        <v>3.171681950469412E-2</v>
      </c>
      <c r="D88" s="4"/>
      <c r="E88" s="3">
        <f t="shared" si="9"/>
        <v>77</v>
      </c>
      <c r="F88" s="4">
        <f t="shared" si="6"/>
        <v>4.5594467248119164E-2</v>
      </c>
      <c r="G88" s="4"/>
      <c r="H88" s="4"/>
      <c r="I88" s="4"/>
      <c r="K88" s="3">
        <v>0</v>
      </c>
      <c r="L88" s="4">
        <v>6.0792622997492218E-2</v>
      </c>
      <c r="M88" s="3">
        <v>3.171681950469412E-2</v>
      </c>
      <c r="N88" s="3">
        <f t="shared" si="7"/>
        <v>4.5594467248119164E-2</v>
      </c>
      <c r="O88" s="3">
        <v>1</v>
      </c>
      <c r="P88" s="3">
        <v>1</v>
      </c>
    </row>
    <row r="89" spans="2:16" x14ac:dyDescent="0.25">
      <c r="B89" s="3">
        <f t="shared" si="8"/>
        <v>78</v>
      </c>
      <c r="C89" s="4">
        <f t="shared" si="5"/>
        <v>3.596021247216994E-2</v>
      </c>
      <c r="D89" s="4"/>
      <c r="E89" s="3">
        <f t="shared" si="9"/>
        <v>78</v>
      </c>
      <c r="F89" s="4">
        <f t="shared" si="6"/>
        <v>4.9875261942604589E-2</v>
      </c>
      <c r="G89" s="4"/>
      <c r="H89" s="4"/>
      <c r="I89" s="4"/>
      <c r="K89" s="3">
        <v>0</v>
      </c>
      <c r="L89" s="4">
        <v>6.6500349256806118E-2</v>
      </c>
      <c r="M89" s="3">
        <v>3.596021247216994E-2</v>
      </c>
      <c r="N89" s="3">
        <f t="shared" si="7"/>
        <v>4.9875261942604589E-2</v>
      </c>
      <c r="O89" s="3">
        <v>1</v>
      </c>
      <c r="P89" s="3">
        <v>1</v>
      </c>
    </row>
    <row r="90" spans="2:16" x14ac:dyDescent="0.25">
      <c r="B90" s="3">
        <f t="shared" si="8"/>
        <v>79</v>
      </c>
      <c r="C90" s="4">
        <f t="shared" si="5"/>
        <v>4.0951211090839892E-2</v>
      </c>
      <c r="D90" s="4"/>
      <c r="E90" s="3">
        <f t="shared" si="9"/>
        <v>79</v>
      </c>
      <c r="F90" s="4">
        <f t="shared" si="6"/>
        <v>5.4437402992553945E-2</v>
      </c>
      <c r="G90" s="4"/>
      <c r="H90" s="4"/>
      <c r="I90" s="4"/>
      <c r="K90" s="3">
        <v>0</v>
      </c>
      <c r="L90" s="4">
        <v>7.2583203990071926E-2</v>
      </c>
      <c r="M90" s="3">
        <v>4.0951211090839892E-2</v>
      </c>
      <c r="N90" s="3">
        <f t="shared" si="7"/>
        <v>5.4437402992553945E-2</v>
      </c>
      <c r="O90" s="3">
        <v>1</v>
      </c>
      <c r="P90" s="3">
        <v>1</v>
      </c>
    </row>
    <row r="91" spans="2:16" x14ac:dyDescent="0.25">
      <c r="B91" s="3">
        <f t="shared" si="8"/>
        <v>80</v>
      </c>
      <c r="C91" s="4">
        <f t="shared" si="5"/>
        <v>4.6855245455886929E-2</v>
      </c>
      <c r="D91" s="4"/>
      <c r="E91" s="3">
        <f t="shared" si="9"/>
        <v>80</v>
      </c>
      <c r="F91" s="4">
        <f t="shared" si="6"/>
        <v>5.9017625292910561E-2</v>
      </c>
      <c r="G91" s="4"/>
      <c r="H91" s="4"/>
      <c r="I91" s="4"/>
      <c r="K91" s="3">
        <v>0</v>
      </c>
      <c r="L91" s="4">
        <v>7.8690167057214086E-2</v>
      </c>
      <c r="M91" s="3">
        <v>4.6855245455886929E-2</v>
      </c>
      <c r="N91" s="3">
        <f t="shared" si="7"/>
        <v>5.9017625292910561E-2</v>
      </c>
      <c r="O91" s="3">
        <v>1</v>
      </c>
      <c r="P91" s="3">
        <v>1</v>
      </c>
    </row>
    <row r="92" spans="2:16" x14ac:dyDescent="0.25">
      <c r="B92" s="3">
        <f t="shared" si="8"/>
        <v>81</v>
      </c>
      <c r="C92" s="4">
        <f t="shared" si="5"/>
        <v>5.3983149378859951E-2</v>
      </c>
      <c r="D92" s="4"/>
      <c r="E92" s="3">
        <f t="shared" si="9"/>
        <v>81</v>
      </c>
      <c r="F92" s="4">
        <f t="shared" si="6"/>
        <v>6.3949562391420134E-2</v>
      </c>
      <c r="G92" s="4"/>
      <c r="H92" s="4"/>
      <c r="I92" s="4"/>
      <c r="K92" s="3">
        <v>0</v>
      </c>
      <c r="L92" s="4">
        <v>8.5266083188560188E-2</v>
      </c>
      <c r="M92" s="3">
        <v>5.3983149378859951E-2</v>
      </c>
      <c r="N92" s="3">
        <f t="shared" si="7"/>
        <v>6.3949562391420134E-2</v>
      </c>
      <c r="O92" s="3">
        <v>1</v>
      </c>
      <c r="P92" s="3">
        <v>1</v>
      </c>
    </row>
    <row r="93" spans="2:16" x14ac:dyDescent="0.25">
      <c r="B93" s="3">
        <f t="shared" si="8"/>
        <v>82</v>
      </c>
      <c r="C93" s="4">
        <f t="shared" si="5"/>
        <v>6.2524801405516209E-2</v>
      </c>
      <c r="D93" s="4"/>
      <c r="E93" s="3">
        <f t="shared" si="9"/>
        <v>82</v>
      </c>
      <c r="F93" s="4">
        <f t="shared" si="6"/>
        <v>6.9940405312385698E-2</v>
      </c>
      <c r="G93" s="4"/>
      <c r="H93" s="4"/>
      <c r="I93" s="4"/>
      <c r="K93" s="3">
        <v>0</v>
      </c>
      <c r="L93" s="4">
        <v>9.3253873749847602E-2</v>
      </c>
      <c r="M93" s="3">
        <v>6.2524801405516209E-2</v>
      </c>
      <c r="N93" s="3">
        <f t="shared" si="7"/>
        <v>6.9940405312385698E-2</v>
      </c>
      <c r="O93" s="3">
        <v>1</v>
      </c>
      <c r="P93" s="3">
        <v>1</v>
      </c>
    </row>
    <row r="94" spans="2:16" x14ac:dyDescent="0.25">
      <c r="B94" s="3">
        <f t="shared" si="8"/>
        <v>83</v>
      </c>
      <c r="C94" s="4">
        <f t="shared" si="5"/>
        <v>7.2268918954495054E-2</v>
      </c>
      <c r="D94" s="4"/>
      <c r="E94" s="3">
        <f t="shared" si="9"/>
        <v>83</v>
      </c>
      <c r="F94" s="4">
        <f t="shared" si="6"/>
        <v>7.6874735878646683E-2</v>
      </c>
      <c r="G94" s="4"/>
      <c r="H94" s="4"/>
      <c r="I94" s="4"/>
      <c r="K94" s="3">
        <v>0</v>
      </c>
      <c r="L94" s="4">
        <v>0.10249964783819558</v>
      </c>
      <c r="M94" s="3">
        <v>7.2268918954495054E-2</v>
      </c>
      <c r="N94" s="3">
        <f t="shared" si="7"/>
        <v>7.6874735878646683E-2</v>
      </c>
      <c r="O94" s="3">
        <v>1</v>
      </c>
      <c r="P94" s="3">
        <v>1</v>
      </c>
    </row>
    <row r="95" spans="2:16" x14ac:dyDescent="0.25">
      <c r="B95" s="3">
        <f t="shared" si="8"/>
        <v>84</v>
      </c>
      <c r="C95" s="4">
        <f t="shared" si="5"/>
        <v>8.2741905962772186E-2</v>
      </c>
      <c r="D95" s="4"/>
      <c r="E95" s="3">
        <f t="shared" si="9"/>
        <v>84</v>
      </c>
      <c r="F95" s="4">
        <f t="shared" si="6"/>
        <v>8.386173897395105E-2</v>
      </c>
      <c r="G95" s="4"/>
      <c r="H95" s="4"/>
      <c r="I95" s="4"/>
      <c r="K95" s="3">
        <v>0</v>
      </c>
      <c r="L95" s="4">
        <v>0.11181565196526806</v>
      </c>
      <c r="M95" s="3">
        <v>8.2741905962772186E-2</v>
      </c>
      <c r="N95" s="3">
        <f t="shared" si="7"/>
        <v>8.386173897395105E-2</v>
      </c>
      <c r="O95" s="3">
        <v>1</v>
      </c>
      <c r="P95" s="3">
        <v>1</v>
      </c>
    </row>
    <row r="96" spans="2:16" x14ac:dyDescent="0.25">
      <c r="B96" s="3">
        <f t="shared" si="8"/>
        <v>85</v>
      </c>
      <c r="C96" s="4">
        <f t="shared" si="5"/>
        <v>9.3665290063706913E-2</v>
      </c>
      <c r="D96" s="4"/>
      <c r="E96" s="3">
        <f t="shared" si="9"/>
        <v>85</v>
      </c>
      <c r="F96" s="4">
        <f t="shared" si="6"/>
        <v>9.0789818937022773E-2</v>
      </c>
      <c r="G96" s="4"/>
      <c r="H96" s="4"/>
      <c r="I96" s="4"/>
      <c r="K96" s="3">
        <v>0</v>
      </c>
      <c r="L96" s="4">
        <v>0.12105309191603036</v>
      </c>
      <c r="M96" s="3">
        <v>9.3665290063706913E-2</v>
      </c>
      <c r="N96" s="3">
        <f t="shared" si="7"/>
        <v>9.0789818937022773E-2</v>
      </c>
      <c r="O96" s="3">
        <v>1</v>
      </c>
      <c r="P96" s="3">
        <v>1</v>
      </c>
    </row>
    <row r="97" spans="2:16" x14ac:dyDescent="0.25">
      <c r="B97" s="3">
        <f t="shared" si="8"/>
        <v>86</v>
      </c>
      <c r="C97" s="4">
        <f t="shared" si="5"/>
        <v>0.10455459761378158</v>
      </c>
      <c r="D97" s="4"/>
      <c r="E97" s="3">
        <f t="shared" si="9"/>
        <v>86</v>
      </c>
      <c r="F97" s="4">
        <f t="shared" si="6"/>
        <v>9.8683187273500089E-2</v>
      </c>
      <c r="G97" s="4"/>
      <c r="H97" s="4"/>
      <c r="I97" s="4"/>
      <c r="K97" s="3">
        <v>0</v>
      </c>
      <c r="L97" s="4">
        <v>0.13157758303133346</v>
      </c>
      <c r="M97" s="3">
        <v>0.10455459761378158</v>
      </c>
      <c r="N97" s="3">
        <f t="shared" si="7"/>
        <v>9.8683187273500089E-2</v>
      </c>
      <c r="O97" s="3">
        <v>1</v>
      </c>
      <c r="P97" s="3">
        <v>1</v>
      </c>
    </row>
    <row r="98" spans="2:16" x14ac:dyDescent="0.25">
      <c r="B98" s="3">
        <f t="shared" si="8"/>
        <v>87</v>
      </c>
      <c r="C98" s="4">
        <f t="shared" si="5"/>
        <v>0.11547933992271739</v>
      </c>
      <c r="D98" s="4"/>
      <c r="E98" s="3">
        <f t="shared" si="9"/>
        <v>87</v>
      </c>
      <c r="F98" s="4">
        <f t="shared" si="6"/>
        <v>0.10937052411584725</v>
      </c>
      <c r="G98" s="4"/>
      <c r="H98" s="4"/>
      <c r="I98" s="4"/>
      <c r="K98" s="3">
        <v>0</v>
      </c>
      <c r="L98" s="4">
        <v>0.14582736548779632</v>
      </c>
      <c r="M98" s="3">
        <v>0.11547933992271739</v>
      </c>
      <c r="N98" s="3">
        <f t="shared" si="7"/>
        <v>0.10937052411584725</v>
      </c>
      <c r="O98" s="3">
        <v>1</v>
      </c>
      <c r="P98" s="3">
        <v>1</v>
      </c>
    </row>
    <row r="99" spans="2:16" x14ac:dyDescent="0.25">
      <c r="B99" s="3">
        <f t="shared" si="8"/>
        <v>88</v>
      </c>
      <c r="C99" s="4">
        <f t="shared" si="5"/>
        <v>0.12642794436428437</v>
      </c>
      <c r="D99" s="4"/>
      <c r="E99" s="3">
        <f t="shared" si="9"/>
        <v>88</v>
      </c>
      <c r="F99" s="4">
        <f t="shared" si="6"/>
        <v>0.1230984884801431</v>
      </c>
      <c r="G99" s="4"/>
      <c r="H99" s="4"/>
      <c r="I99" s="4"/>
      <c r="K99" s="3">
        <v>0</v>
      </c>
      <c r="L99" s="4">
        <v>0.16413131797352412</v>
      </c>
      <c r="M99" s="3">
        <v>0.12642794436428437</v>
      </c>
      <c r="N99" s="3">
        <f t="shared" si="7"/>
        <v>0.1230984884801431</v>
      </c>
      <c r="O99" s="3">
        <v>1</v>
      </c>
      <c r="P99" s="3">
        <v>1</v>
      </c>
    </row>
    <row r="100" spans="2:16" x14ac:dyDescent="0.25">
      <c r="B100" s="3">
        <f t="shared" si="8"/>
        <v>89</v>
      </c>
      <c r="C100" s="4">
        <f t="shared" si="5"/>
        <v>0.13947883943268918</v>
      </c>
      <c r="D100" s="4"/>
      <c r="E100" s="3">
        <f t="shared" si="9"/>
        <v>89</v>
      </c>
      <c r="F100" s="4">
        <f t="shared" si="6"/>
        <v>0.13922925554013793</v>
      </c>
      <c r="G100" s="4"/>
      <c r="H100" s="4"/>
      <c r="I100" s="4"/>
      <c r="K100" s="3">
        <v>0</v>
      </c>
      <c r="L100" s="4">
        <v>0.18563900738685057</v>
      </c>
      <c r="M100" s="3">
        <v>0.13947883943268918</v>
      </c>
      <c r="N100" s="3">
        <f t="shared" si="7"/>
        <v>0.13922925554013793</v>
      </c>
      <c r="O100" s="3">
        <v>1</v>
      </c>
      <c r="P100" s="3">
        <v>1</v>
      </c>
    </row>
    <row r="101" spans="2:16" x14ac:dyDescent="0.25">
      <c r="B101" s="3">
        <f t="shared" si="8"/>
        <v>90</v>
      </c>
      <c r="C101" s="4">
        <f t="shared" si="5"/>
        <v>0.15518904385817378</v>
      </c>
      <c r="D101" s="4"/>
      <c r="E101" s="3">
        <f t="shared" si="9"/>
        <v>90</v>
      </c>
      <c r="F101" s="4">
        <f t="shared" si="6"/>
        <v>0.15640060311269921</v>
      </c>
      <c r="G101" s="4"/>
      <c r="H101" s="4"/>
      <c r="I101" s="4"/>
      <c r="K101" s="3">
        <v>0</v>
      </c>
      <c r="L101" s="4">
        <v>0.20853413748359895</v>
      </c>
      <c r="M101" s="3">
        <v>0.15518904385817378</v>
      </c>
      <c r="N101" s="3">
        <f t="shared" si="7"/>
        <v>0.15640060311269921</v>
      </c>
      <c r="O101" s="3">
        <v>1</v>
      </c>
      <c r="P101" s="3">
        <v>1</v>
      </c>
    </row>
    <row r="102" spans="2:16" x14ac:dyDescent="0.25">
      <c r="B102" s="3">
        <f t="shared" si="8"/>
        <v>91</v>
      </c>
      <c r="C102" s="4">
        <f t="shared" si="5"/>
        <v>0.17214609290851315</v>
      </c>
      <c r="D102" s="4"/>
      <c r="E102" s="3">
        <f t="shared" si="9"/>
        <v>91</v>
      </c>
      <c r="F102" s="4">
        <f t="shared" si="6"/>
        <v>0.17344096431453299</v>
      </c>
      <c r="G102" s="4"/>
      <c r="H102" s="4"/>
      <c r="I102" s="4"/>
      <c r="K102" s="3">
        <v>0</v>
      </c>
      <c r="L102" s="4">
        <v>0.231254619086044</v>
      </c>
      <c r="M102" s="3">
        <v>0.17214609290851315</v>
      </c>
      <c r="N102" s="3">
        <f t="shared" si="7"/>
        <v>0.17344096431453299</v>
      </c>
      <c r="O102" s="3">
        <v>1</v>
      </c>
      <c r="P102" s="3">
        <v>1</v>
      </c>
    </row>
    <row r="103" spans="2:16" x14ac:dyDescent="0.25">
      <c r="B103" s="3">
        <f t="shared" si="8"/>
        <v>92</v>
      </c>
      <c r="C103" s="4">
        <f t="shared" si="5"/>
        <v>0.19103758571211577</v>
      </c>
      <c r="D103" s="4"/>
      <c r="E103" s="3">
        <f t="shared" si="9"/>
        <v>92</v>
      </c>
      <c r="F103" s="4">
        <f t="shared" si="6"/>
        <v>0.19066376061397536</v>
      </c>
      <c r="G103" s="4"/>
      <c r="H103" s="4"/>
      <c r="I103" s="4"/>
      <c r="K103" s="3">
        <v>0</v>
      </c>
      <c r="L103" s="4">
        <v>0.25421834748530048</v>
      </c>
      <c r="M103" s="3">
        <v>0.19103758571211577</v>
      </c>
      <c r="N103" s="3">
        <f t="shared" si="7"/>
        <v>0.19066376061397536</v>
      </c>
      <c r="O103" s="3">
        <v>1</v>
      </c>
      <c r="P103" s="3">
        <v>1</v>
      </c>
    </row>
    <row r="104" spans="2:16" x14ac:dyDescent="0.25">
      <c r="B104" s="3">
        <f t="shared" si="8"/>
        <v>93</v>
      </c>
      <c r="C104" s="4">
        <f t="shared" si="5"/>
        <v>0.21070424643258934</v>
      </c>
      <c r="D104" s="4"/>
      <c r="E104" s="3">
        <f t="shared" si="9"/>
        <v>93</v>
      </c>
      <c r="F104" s="4">
        <f t="shared" si="6"/>
        <v>0.20424101216645482</v>
      </c>
      <c r="G104" s="4"/>
      <c r="H104" s="4"/>
      <c r="I104" s="4"/>
      <c r="K104" s="3">
        <v>0</v>
      </c>
      <c r="L104" s="4">
        <v>0.2723213495552731</v>
      </c>
      <c r="M104" s="3">
        <v>0.21070424643258934</v>
      </c>
      <c r="N104" s="3">
        <f t="shared" si="7"/>
        <v>0.20424101216645482</v>
      </c>
      <c r="O104" s="3">
        <v>1</v>
      </c>
      <c r="P104" s="3">
        <v>1</v>
      </c>
    </row>
    <row r="105" spans="2:16" x14ac:dyDescent="0.25">
      <c r="B105" s="3">
        <f t="shared" si="8"/>
        <v>94</v>
      </c>
      <c r="C105" s="4">
        <f t="shared" si="5"/>
        <v>0.23128280553650946</v>
      </c>
      <c r="D105" s="4"/>
      <c r="E105" s="3">
        <f t="shared" si="9"/>
        <v>94</v>
      </c>
      <c r="F105" s="4">
        <f t="shared" si="6"/>
        <v>0.2146556605834572</v>
      </c>
      <c r="G105" s="4"/>
      <c r="H105" s="4"/>
      <c r="I105" s="4"/>
      <c r="K105" s="3">
        <v>0</v>
      </c>
      <c r="L105" s="4">
        <v>0.28620754744460958</v>
      </c>
      <c r="M105" s="3">
        <v>0.23128280553650946</v>
      </c>
      <c r="N105" s="3">
        <f t="shared" si="7"/>
        <v>0.2146556605834572</v>
      </c>
      <c r="O105" s="3">
        <v>1</v>
      </c>
      <c r="P105" s="3">
        <v>1</v>
      </c>
    </row>
    <row r="106" spans="2:16" x14ac:dyDescent="0.25">
      <c r="B106" s="3">
        <f t="shared" si="8"/>
        <v>95</v>
      </c>
      <c r="C106" s="4">
        <f t="shared" si="5"/>
        <v>0.25292322691859481</v>
      </c>
      <c r="D106" s="4"/>
      <c r="E106" s="3">
        <f t="shared" si="9"/>
        <v>95</v>
      </c>
      <c r="F106" s="4">
        <f t="shared" si="6"/>
        <v>0.22784300436140165</v>
      </c>
      <c r="G106" s="4"/>
      <c r="H106" s="4"/>
      <c r="I106" s="4"/>
      <c r="K106" s="3">
        <v>0</v>
      </c>
      <c r="L106" s="4">
        <v>0.30379067248186886</v>
      </c>
      <c r="M106" s="3">
        <v>0.25292322691859481</v>
      </c>
      <c r="N106" s="3">
        <f t="shared" si="7"/>
        <v>0.22784300436140165</v>
      </c>
      <c r="O106" s="3">
        <v>1</v>
      </c>
      <c r="P106" s="3">
        <v>1</v>
      </c>
    </row>
    <row r="107" spans="2:16" x14ac:dyDescent="0.25">
      <c r="B107" s="3">
        <f t="shared" si="8"/>
        <v>96</v>
      </c>
      <c r="C107" s="4">
        <f t="shared" si="5"/>
        <v>0.2750371973667845</v>
      </c>
      <c r="D107" s="4"/>
      <c r="E107" s="3">
        <f t="shared" si="9"/>
        <v>96</v>
      </c>
      <c r="F107" s="4">
        <f t="shared" si="6"/>
        <v>0.24514387448153691</v>
      </c>
      <c r="G107" s="4"/>
      <c r="H107" s="4"/>
      <c r="I107" s="4"/>
      <c r="K107" s="3">
        <v>0</v>
      </c>
      <c r="L107" s="4">
        <v>0.32685849930871586</v>
      </c>
      <c r="M107" s="3">
        <v>0.2750371973667845</v>
      </c>
      <c r="N107" s="3">
        <f t="shared" si="7"/>
        <v>0.24514387448153691</v>
      </c>
      <c r="O107" s="3">
        <v>1</v>
      </c>
      <c r="P107" s="3">
        <v>1</v>
      </c>
    </row>
    <row r="108" spans="2:16" x14ac:dyDescent="0.25">
      <c r="B108" s="3">
        <f t="shared" si="8"/>
        <v>97</v>
      </c>
      <c r="C108" s="4">
        <f t="shared" si="5"/>
        <v>0.29726979941632731</v>
      </c>
      <c r="D108" s="4"/>
      <c r="E108" s="3">
        <f t="shared" si="9"/>
        <v>97</v>
      </c>
      <c r="F108" s="4">
        <f t="shared" si="6"/>
        <v>0.26244474460167222</v>
      </c>
      <c r="G108" s="4"/>
      <c r="H108" s="4"/>
      <c r="I108" s="4"/>
      <c r="K108" s="3">
        <v>0</v>
      </c>
      <c r="L108" s="4">
        <v>0.34992632613556296</v>
      </c>
      <c r="M108" s="3">
        <v>0.29726979941632731</v>
      </c>
      <c r="N108" s="3">
        <f t="shared" si="7"/>
        <v>0.26244474460167222</v>
      </c>
      <c r="O108" s="3">
        <v>1</v>
      </c>
      <c r="P108" s="3">
        <v>1</v>
      </c>
    </row>
    <row r="109" spans="2:16" x14ac:dyDescent="0.25">
      <c r="B109" s="3">
        <f t="shared" si="8"/>
        <v>98</v>
      </c>
      <c r="C109" s="4">
        <f t="shared" si="5"/>
        <v>0.32027452063947826</v>
      </c>
      <c r="D109" s="4"/>
      <c r="E109" s="3">
        <f t="shared" si="9"/>
        <v>98</v>
      </c>
      <c r="F109" s="4">
        <f t="shared" si="6"/>
        <v>0.27974561472180759</v>
      </c>
      <c r="G109" s="4"/>
      <c r="H109" s="4"/>
      <c r="I109" s="4"/>
      <c r="K109" s="3">
        <v>0</v>
      </c>
      <c r="L109" s="4">
        <v>0.37299415296241012</v>
      </c>
      <c r="M109" s="3">
        <v>0.32027452063947826</v>
      </c>
      <c r="N109" s="3">
        <f t="shared" si="7"/>
        <v>0.27974561472180759</v>
      </c>
      <c r="O109" s="3">
        <v>1</v>
      </c>
      <c r="P109" s="3">
        <v>1</v>
      </c>
    </row>
    <row r="110" spans="2:16" x14ac:dyDescent="0.25">
      <c r="B110" s="3">
        <f t="shared" si="8"/>
        <v>99</v>
      </c>
      <c r="C110" s="4">
        <f t="shared" si="5"/>
        <v>0.34406330617748687</v>
      </c>
      <c r="D110" s="4"/>
      <c r="E110" s="3">
        <f t="shared" si="9"/>
        <v>99</v>
      </c>
      <c r="F110" s="4">
        <f t="shared" si="6"/>
        <v>0.29704648484194296</v>
      </c>
      <c r="G110" s="4"/>
      <c r="H110" s="4"/>
      <c r="I110" s="4"/>
      <c r="K110" s="3">
        <v>0</v>
      </c>
      <c r="L110" s="4">
        <v>0.39606197978925728</v>
      </c>
      <c r="M110" s="3">
        <v>0.34406330617748687</v>
      </c>
      <c r="N110" s="3">
        <f t="shared" si="7"/>
        <v>0.29704648484194296</v>
      </c>
      <c r="O110" s="3">
        <v>1</v>
      </c>
      <c r="P110" s="3">
        <v>1</v>
      </c>
    </row>
    <row r="111" spans="2:16" x14ac:dyDescent="0.25">
      <c r="B111" s="3">
        <f t="shared" si="8"/>
        <v>100</v>
      </c>
      <c r="C111" s="4">
        <f t="shared" si="5"/>
        <v>0.3610783724198674</v>
      </c>
      <c r="D111" s="4"/>
      <c r="E111" s="3">
        <f t="shared" si="9"/>
        <v>100</v>
      </c>
      <c r="F111" s="4">
        <f t="shared" si="6"/>
        <v>0.31434735496207833</v>
      </c>
      <c r="G111" s="4"/>
      <c r="H111" s="4"/>
      <c r="I111" s="4"/>
      <c r="K111" s="3">
        <v>0</v>
      </c>
      <c r="L111" s="4">
        <v>0.41912980661610444</v>
      </c>
      <c r="M111" s="3">
        <v>0.3610783724198674</v>
      </c>
      <c r="N111" s="3">
        <f t="shared" si="7"/>
        <v>0.31434735496207833</v>
      </c>
      <c r="O111" s="3">
        <v>1</v>
      </c>
      <c r="P111" s="3">
        <v>1</v>
      </c>
    </row>
    <row r="112" spans="2:16" x14ac:dyDescent="0.25">
      <c r="B112" s="3">
        <f t="shared" si="8"/>
        <v>101</v>
      </c>
      <c r="C112" s="4">
        <f t="shared" si="5"/>
        <v>0.3610783724198674</v>
      </c>
      <c r="D112" s="4"/>
      <c r="E112" s="3">
        <f t="shared" si="9"/>
        <v>101</v>
      </c>
      <c r="F112" s="4">
        <f t="shared" si="6"/>
        <v>0.31434735496207833</v>
      </c>
      <c r="G112" s="4"/>
      <c r="H112" s="4"/>
      <c r="I112" s="4"/>
      <c r="K112" s="3">
        <v>0</v>
      </c>
      <c r="L112" s="4">
        <v>0.41912980661610444</v>
      </c>
      <c r="M112" s="3">
        <v>0.3610783724198674</v>
      </c>
      <c r="N112" s="3">
        <f t="shared" si="7"/>
        <v>0.31434735496207833</v>
      </c>
      <c r="O112" s="3">
        <v>1</v>
      </c>
      <c r="P112" s="3">
        <v>1</v>
      </c>
    </row>
    <row r="113" spans="2:16" x14ac:dyDescent="0.25">
      <c r="B113" s="3">
        <f t="shared" si="8"/>
        <v>102</v>
      </c>
      <c r="C113" s="4">
        <f t="shared" si="5"/>
        <v>0.3610783724198674</v>
      </c>
      <c r="D113" s="4"/>
      <c r="E113" s="3">
        <f t="shared" si="9"/>
        <v>102</v>
      </c>
      <c r="F113" s="4">
        <f t="shared" si="6"/>
        <v>0.31434735496207833</v>
      </c>
      <c r="G113" s="4"/>
      <c r="H113" s="4"/>
      <c r="I113" s="4"/>
      <c r="K113" s="3">
        <v>0</v>
      </c>
      <c r="L113" s="4">
        <v>0.41912980661610444</v>
      </c>
      <c r="M113" s="3">
        <v>0.3610783724198674</v>
      </c>
      <c r="N113" s="3">
        <f t="shared" si="7"/>
        <v>0.31434735496207833</v>
      </c>
      <c r="O113" s="3">
        <v>1</v>
      </c>
      <c r="P113" s="3">
        <v>1</v>
      </c>
    </row>
    <row r="114" spans="2:16" x14ac:dyDescent="0.25">
      <c r="B114" s="3">
        <f t="shared" si="8"/>
        <v>103</v>
      </c>
      <c r="C114" s="4">
        <f t="shared" si="5"/>
        <v>0.3610783724198674</v>
      </c>
      <c r="D114" s="4"/>
      <c r="E114" s="3">
        <f t="shared" si="9"/>
        <v>103</v>
      </c>
      <c r="F114" s="4">
        <f t="shared" si="6"/>
        <v>0.31434735496207833</v>
      </c>
      <c r="G114" s="4"/>
      <c r="H114" s="4"/>
      <c r="I114" s="4"/>
      <c r="K114" s="3">
        <v>0</v>
      </c>
      <c r="L114" s="4">
        <v>0.41912980661610444</v>
      </c>
      <c r="M114" s="3">
        <v>0.3610783724198674</v>
      </c>
      <c r="N114" s="3">
        <f t="shared" si="7"/>
        <v>0.31434735496207833</v>
      </c>
      <c r="O114" s="3">
        <v>1</v>
      </c>
      <c r="P114" s="3">
        <v>1</v>
      </c>
    </row>
    <row r="115" spans="2:16" x14ac:dyDescent="0.25">
      <c r="B115" s="3">
        <f t="shared" si="8"/>
        <v>104</v>
      </c>
      <c r="C115" s="4">
        <f t="shared" si="5"/>
        <v>0.3610783724198674</v>
      </c>
      <c r="D115" s="4"/>
      <c r="E115" s="3">
        <f t="shared" si="9"/>
        <v>104</v>
      </c>
      <c r="F115" s="4">
        <f t="shared" si="6"/>
        <v>0.31434735496207833</v>
      </c>
      <c r="G115" s="4"/>
      <c r="H115" s="4"/>
      <c r="I115" s="4"/>
      <c r="K115" s="3">
        <v>0</v>
      </c>
      <c r="L115" s="4">
        <v>0.41912980661610444</v>
      </c>
      <c r="M115" s="3">
        <v>0.3610783724198674</v>
      </c>
      <c r="N115" s="3">
        <f t="shared" si="7"/>
        <v>0.31434735496207833</v>
      </c>
      <c r="O115" s="3">
        <v>1</v>
      </c>
      <c r="P115" s="3">
        <v>1</v>
      </c>
    </row>
    <row r="116" spans="2:16" x14ac:dyDescent="0.25">
      <c r="B116" s="3">
        <f t="shared" si="8"/>
        <v>105</v>
      </c>
      <c r="C116" s="4">
        <f t="shared" si="5"/>
        <v>0.3610783724198674</v>
      </c>
      <c r="D116" s="4"/>
      <c r="E116" s="3">
        <f t="shared" si="9"/>
        <v>105</v>
      </c>
      <c r="F116" s="4">
        <f t="shared" si="6"/>
        <v>0.31434735496207833</v>
      </c>
      <c r="G116" s="4"/>
      <c r="H116" s="4"/>
      <c r="I116" s="4"/>
      <c r="K116" s="3">
        <v>0</v>
      </c>
      <c r="L116" s="4">
        <v>0.41912980661610444</v>
      </c>
      <c r="M116" s="3">
        <v>0.3610783724198674</v>
      </c>
      <c r="N116" s="3">
        <f t="shared" si="7"/>
        <v>0.31434735496207833</v>
      </c>
      <c r="O116" s="3">
        <v>1</v>
      </c>
      <c r="P116" s="3">
        <v>1</v>
      </c>
    </row>
    <row r="117" spans="2:16" x14ac:dyDescent="0.25">
      <c r="B117" s="3">
        <f t="shared" si="8"/>
        <v>106</v>
      </c>
      <c r="C117" s="4">
        <f t="shared" si="5"/>
        <v>0.3610783724198674</v>
      </c>
      <c r="D117" s="4"/>
      <c r="E117" s="3">
        <f t="shared" si="9"/>
        <v>106</v>
      </c>
      <c r="F117" s="4">
        <f t="shared" si="6"/>
        <v>0.31434735496207833</v>
      </c>
      <c r="G117" s="4"/>
      <c r="H117" s="4"/>
      <c r="I117" s="4"/>
      <c r="K117" s="3">
        <v>0</v>
      </c>
      <c r="L117" s="4">
        <v>0.41912980661610444</v>
      </c>
      <c r="M117" s="3">
        <v>0.3610783724198674</v>
      </c>
      <c r="N117" s="3">
        <f t="shared" si="7"/>
        <v>0.31434735496207833</v>
      </c>
      <c r="O117" s="3">
        <v>1</v>
      </c>
      <c r="P117" s="3">
        <v>1</v>
      </c>
    </row>
    <row r="118" spans="2:16" x14ac:dyDescent="0.25">
      <c r="B118" s="3">
        <f t="shared" si="8"/>
        <v>107</v>
      </c>
      <c r="C118" s="4">
        <f t="shared" si="5"/>
        <v>0.3610783724198674</v>
      </c>
      <c r="D118" s="4"/>
      <c r="E118" s="3">
        <f t="shared" si="9"/>
        <v>107</v>
      </c>
      <c r="F118" s="4">
        <f t="shared" si="6"/>
        <v>0.31434735496207833</v>
      </c>
      <c r="G118" s="4"/>
      <c r="H118" s="4"/>
      <c r="I118" s="4"/>
      <c r="K118" s="3">
        <v>0</v>
      </c>
      <c r="L118" s="4">
        <v>0.41912980661610444</v>
      </c>
      <c r="M118" s="3">
        <v>0.3610783724198674</v>
      </c>
      <c r="N118" s="3">
        <f t="shared" si="7"/>
        <v>0.31434735496207833</v>
      </c>
      <c r="O118" s="3">
        <v>1</v>
      </c>
      <c r="P118" s="3">
        <v>1</v>
      </c>
    </row>
    <row r="119" spans="2:16" x14ac:dyDescent="0.25">
      <c r="B119" s="3">
        <f t="shared" si="8"/>
        <v>108</v>
      </c>
      <c r="C119" s="4">
        <f t="shared" si="5"/>
        <v>0.3610783724198674</v>
      </c>
      <c r="D119" s="4"/>
      <c r="E119" s="3">
        <f t="shared" si="9"/>
        <v>108</v>
      </c>
      <c r="F119" s="4">
        <f t="shared" si="6"/>
        <v>0.31434735496207833</v>
      </c>
      <c r="G119" s="4"/>
      <c r="H119" s="4"/>
      <c r="I119" s="4"/>
      <c r="K119" s="3">
        <v>0</v>
      </c>
      <c r="L119" s="4">
        <v>0.41912980661610444</v>
      </c>
      <c r="M119" s="3">
        <v>0.3610783724198674</v>
      </c>
      <c r="N119" s="3">
        <f t="shared" si="7"/>
        <v>0.31434735496207833</v>
      </c>
      <c r="O119" s="3">
        <v>1</v>
      </c>
      <c r="P119" s="3">
        <v>1</v>
      </c>
    </row>
    <row r="120" spans="2:16" x14ac:dyDescent="0.25">
      <c r="B120" s="3">
        <f t="shared" si="8"/>
        <v>109</v>
      </c>
      <c r="C120" s="4">
        <f t="shared" si="5"/>
        <v>0.3610783724198674</v>
      </c>
      <c r="D120" s="4"/>
      <c r="E120" s="3">
        <f t="shared" si="9"/>
        <v>109</v>
      </c>
      <c r="F120" s="4">
        <f t="shared" si="6"/>
        <v>0.31434735496207833</v>
      </c>
      <c r="G120" s="4"/>
      <c r="H120" s="4"/>
      <c r="I120" s="4"/>
      <c r="K120" s="3">
        <v>0</v>
      </c>
      <c r="L120" s="4">
        <v>0.41912980661610444</v>
      </c>
      <c r="M120" s="3">
        <v>0.3610783724198674</v>
      </c>
      <c r="N120" s="3">
        <f t="shared" si="7"/>
        <v>0.31434735496207833</v>
      </c>
      <c r="O120" s="3">
        <v>1</v>
      </c>
      <c r="P120" s="3">
        <v>1</v>
      </c>
    </row>
    <row r="121" spans="2:16" x14ac:dyDescent="0.25">
      <c r="B121" s="3">
        <f t="shared" si="8"/>
        <v>110</v>
      </c>
      <c r="C121" s="4">
        <f t="shared" si="5"/>
        <v>0.3610783724198674</v>
      </c>
      <c r="D121" s="4"/>
      <c r="E121" s="3">
        <f t="shared" si="9"/>
        <v>110</v>
      </c>
      <c r="F121" s="4">
        <f t="shared" si="6"/>
        <v>0.31434735496207833</v>
      </c>
      <c r="G121" s="4"/>
      <c r="H121" s="4"/>
      <c r="I121" s="4"/>
      <c r="K121" s="3">
        <v>0</v>
      </c>
      <c r="L121" s="4">
        <v>0.41912980661610444</v>
      </c>
      <c r="M121" s="3">
        <v>0.3610783724198674</v>
      </c>
      <c r="N121" s="3">
        <f t="shared" si="7"/>
        <v>0.31434735496207833</v>
      </c>
      <c r="O121" s="3">
        <v>1</v>
      </c>
      <c r="P121" s="3">
        <v>1</v>
      </c>
    </row>
    <row r="122" spans="2:16" x14ac:dyDescent="0.25">
      <c r="B122" s="3">
        <f t="shared" si="8"/>
        <v>111</v>
      </c>
      <c r="C122" s="4">
        <f t="shared" si="5"/>
        <v>0.3610783724198674</v>
      </c>
      <c r="D122" s="4"/>
      <c r="E122" s="3">
        <f t="shared" si="9"/>
        <v>111</v>
      </c>
      <c r="F122" s="4">
        <f t="shared" si="6"/>
        <v>0.31434735496207833</v>
      </c>
      <c r="G122" s="4"/>
      <c r="H122" s="4"/>
      <c r="I122" s="4"/>
      <c r="K122" s="3">
        <v>0</v>
      </c>
      <c r="L122" s="4">
        <v>0.41912980661610444</v>
      </c>
      <c r="M122" s="3">
        <v>0.3610783724198674</v>
      </c>
      <c r="N122" s="3">
        <f t="shared" si="7"/>
        <v>0.31434735496207833</v>
      </c>
      <c r="O122" s="3">
        <v>1</v>
      </c>
      <c r="P122" s="3">
        <v>1</v>
      </c>
    </row>
    <row r="123" spans="2:16" x14ac:dyDescent="0.25">
      <c r="B123" s="3">
        <f t="shared" si="8"/>
        <v>112</v>
      </c>
      <c r="C123" s="4">
        <f t="shared" si="5"/>
        <v>0.3610783724198674</v>
      </c>
      <c r="D123" s="4"/>
      <c r="E123" s="3">
        <f t="shared" si="9"/>
        <v>112</v>
      </c>
      <c r="F123" s="4">
        <f t="shared" si="6"/>
        <v>0.31434735496207833</v>
      </c>
      <c r="G123" s="4"/>
      <c r="H123" s="4"/>
      <c r="I123" s="4"/>
      <c r="K123" s="3">
        <v>0</v>
      </c>
      <c r="L123" s="4">
        <v>0.41912980661610444</v>
      </c>
      <c r="M123" s="3">
        <v>0.3610783724198674</v>
      </c>
      <c r="N123" s="3">
        <f t="shared" si="7"/>
        <v>0.31434735496207833</v>
      </c>
      <c r="O123" s="3">
        <v>1</v>
      </c>
      <c r="P123" s="3">
        <v>1</v>
      </c>
    </row>
    <row r="124" spans="2:16" x14ac:dyDescent="0.25">
      <c r="B124" s="3">
        <f t="shared" si="8"/>
        <v>113</v>
      </c>
      <c r="C124" s="4">
        <f t="shared" si="5"/>
        <v>0.3610783724198674</v>
      </c>
      <c r="D124" s="4"/>
      <c r="E124" s="3">
        <f t="shared" si="9"/>
        <v>113</v>
      </c>
      <c r="F124" s="4">
        <f t="shared" si="6"/>
        <v>0.31434735496207833</v>
      </c>
      <c r="G124" s="4"/>
      <c r="H124" s="4"/>
      <c r="I124" s="4"/>
      <c r="K124" s="3">
        <v>0</v>
      </c>
      <c r="L124" s="4">
        <v>0.41912980661610444</v>
      </c>
      <c r="M124" s="3">
        <v>0.3610783724198674</v>
      </c>
      <c r="N124" s="3">
        <f t="shared" si="7"/>
        <v>0.31434735496207833</v>
      </c>
      <c r="O124" s="3">
        <v>1</v>
      </c>
      <c r="P124" s="3">
        <v>1</v>
      </c>
    </row>
    <row r="125" spans="2:16" x14ac:dyDescent="0.25">
      <c r="B125" s="3">
        <f t="shared" si="8"/>
        <v>114</v>
      </c>
      <c r="C125" s="4">
        <f t="shared" si="5"/>
        <v>0.3610783724198674</v>
      </c>
      <c r="D125" s="4"/>
      <c r="E125" s="3">
        <f t="shared" si="9"/>
        <v>114</v>
      </c>
      <c r="F125" s="4">
        <f t="shared" si="6"/>
        <v>0.31434735496207833</v>
      </c>
      <c r="G125" s="4"/>
      <c r="H125" s="4"/>
      <c r="I125" s="4"/>
      <c r="K125" s="3">
        <v>0</v>
      </c>
      <c r="L125" s="4">
        <v>0.41912980661610444</v>
      </c>
      <c r="M125" s="3">
        <v>0.3610783724198674</v>
      </c>
      <c r="N125" s="3">
        <f t="shared" si="7"/>
        <v>0.31434735496207833</v>
      </c>
      <c r="O125" s="3">
        <v>1</v>
      </c>
      <c r="P125" s="3">
        <v>1</v>
      </c>
    </row>
    <row r="126" spans="2:16" x14ac:dyDescent="0.25">
      <c r="B126" s="3">
        <f t="shared" si="8"/>
        <v>115</v>
      </c>
      <c r="C126" s="4">
        <f t="shared" si="5"/>
        <v>0.3610783724198674</v>
      </c>
      <c r="D126" s="4"/>
      <c r="E126" s="3">
        <f t="shared" si="9"/>
        <v>115</v>
      </c>
      <c r="F126" s="4">
        <f t="shared" si="6"/>
        <v>0.31434735496207833</v>
      </c>
      <c r="G126" s="4"/>
      <c r="H126" s="4"/>
      <c r="I126" s="4"/>
      <c r="K126" s="3">
        <v>0</v>
      </c>
      <c r="L126" s="4">
        <v>0.41912980661610444</v>
      </c>
      <c r="M126" s="3">
        <v>0.3610783724198674</v>
      </c>
      <c r="N126" s="3">
        <f t="shared" si="7"/>
        <v>0.31434735496207833</v>
      </c>
      <c r="O126" s="3">
        <v>1</v>
      </c>
      <c r="P126" s="3">
        <v>1</v>
      </c>
    </row>
    <row r="127" spans="2:16" x14ac:dyDescent="0.25">
      <c r="B127" s="3">
        <f t="shared" si="8"/>
        <v>116</v>
      </c>
      <c r="C127" s="4">
        <f t="shared" si="5"/>
        <v>0.3610783724198674</v>
      </c>
      <c r="D127" s="4"/>
      <c r="E127" s="3">
        <f t="shared" si="9"/>
        <v>116</v>
      </c>
      <c r="F127" s="4">
        <f t="shared" si="6"/>
        <v>0.31434735496207833</v>
      </c>
      <c r="G127" s="4"/>
      <c r="H127" s="4"/>
      <c r="I127" s="4"/>
      <c r="K127" s="3">
        <v>0</v>
      </c>
      <c r="L127" s="4">
        <v>0.41912980661610444</v>
      </c>
      <c r="M127" s="3">
        <v>0.3610783724198674</v>
      </c>
      <c r="N127" s="3">
        <f t="shared" si="7"/>
        <v>0.31434735496207833</v>
      </c>
      <c r="O127" s="3">
        <v>1</v>
      </c>
      <c r="P127" s="3">
        <v>1</v>
      </c>
    </row>
    <row r="128" spans="2:16" x14ac:dyDescent="0.25">
      <c r="B128" s="3">
        <f>B127+1</f>
        <v>117</v>
      </c>
      <c r="C128" s="4">
        <f t="shared" si="5"/>
        <v>0.3610783724198674</v>
      </c>
      <c r="D128" s="4"/>
      <c r="E128" s="3">
        <f>E127+1</f>
        <v>117</v>
      </c>
      <c r="F128" s="4">
        <f t="shared" si="6"/>
        <v>0.31434735496207833</v>
      </c>
      <c r="G128" s="4"/>
      <c r="H128" s="4"/>
      <c r="I128" s="4"/>
      <c r="K128" s="3">
        <v>0</v>
      </c>
      <c r="L128" s="4">
        <v>0.41912980661610444</v>
      </c>
      <c r="M128" s="3">
        <v>0.3610783724198674</v>
      </c>
      <c r="N128" s="3">
        <f t="shared" si="7"/>
        <v>0.31434735496207833</v>
      </c>
      <c r="O128" s="3">
        <v>1</v>
      </c>
      <c r="P128" s="3">
        <v>1</v>
      </c>
    </row>
    <row r="129" spans="2:16" x14ac:dyDescent="0.25">
      <c r="B129" s="3">
        <f>B128+1</f>
        <v>118</v>
      </c>
      <c r="C129" s="4">
        <f t="shared" si="5"/>
        <v>0.3610783724198674</v>
      </c>
      <c r="D129" s="4"/>
      <c r="E129" s="3">
        <f>E128+1</f>
        <v>118</v>
      </c>
      <c r="F129" s="4">
        <f t="shared" si="6"/>
        <v>0.31434735496207833</v>
      </c>
      <c r="G129" s="4"/>
      <c r="H129" s="4"/>
      <c r="I129" s="4"/>
      <c r="K129" s="3">
        <v>0</v>
      </c>
      <c r="L129" s="4">
        <v>0.41912980661610444</v>
      </c>
      <c r="M129" s="3">
        <v>0.3610783724198674</v>
      </c>
      <c r="N129" s="3">
        <f t="shared" si="7"/>
        <v>0.31434735496207833</v>
      </c>
      <c r="O129" s="3">
        <v>1</v>
      </c>
      <c r="P129" s="3">
        <v>1</v>
      </c>
    </row>
    <row r="130" spans="2:16" x14ac:dyDescent="0.25">
      <c r="B130" s="3">
        <f>B129+1</f>
        <v>119</v>
      </c>
      <c r="C130" s="4">
        <f t="shared" si="5"/>
        <v>0.3610783724198674</v>
      </c>
      <c r="D130" s="4"/>
      <c r="E130" s="3">
        <f>E129+1</f>
        <v>119</v>
      </c>
      <c r="F130" s="4">
        <f t="shared" si="6"/>
        <v>0.31434735496207833</v>
      </c>
      <c r="G130" s="4"/>
      <c r="H130" s="4"/>
      <c r="I130" s="4"/>
      <c r="K130" s="3">
        <v>0</v>
      </c>
      <c r="L130" s="4">
        <v>0.41912980661610444</v>
      </c>
      <c r="M130" s="3">
        <v>0.3610783724198674</v>
      </c>
      <c r="N130" s="3">
        <f t="shared" si="7"/>
        <v>0.31434735496207833</v>
      </c>
      <c r="O130" s="3">
        <v>1</v>
      </c>
      <c r="P130" s="3">
        <v>1</v>
      </c>
    </row>
    <row r="131" spans="2:16" x14ac:dyDescent="0.25">
      <c r="B131" s="3">
        <f>B130+1</f>
        <v>120</v>
      </c>
      <c r="C131" s="4">
        <f t="shared" si="5"/>
        <v>1</v>
      </c>
      <c r="D131" s="4"/>
      <c r="E131" s="3">
        <f>E130+1</f>
        <v>120</v>
      </c>
      <c r="F131" s="4">
        <f t="shared" si="6"/>
        <v>1</v>
      </c>
      <c r="G131" s="4"/>
      <c r="H131" s="4"/>
      <c r="I131" s="4"/>
      <c r="K131" s="3">
        <v>0</v>
      </c>
      <c r="L131" s="4">
        <v>1</v>
      </c>
      <c r="M131" s="4">
        <v>1</v>
      </c>
      <c r="N131" s="3">
        <f t="shared" si="7"/>
        <v>1</v>
      </c>
      <c r="O131" s="3">
        <v>1</v>
      </c>
      <c r="P131" s="3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5" zoomScaleNormal="100" workbookViewId="0">
      <selection activeCell="B2" sqref="B2"/>
    </sheetView>
  </sheetViews>
  <sheetFormatPr defaultRowHeight="15" x14ac:dyDescent="0.25"/>
  <cols>
    <col min="1" max="2" width="9.140625" style="3"/>
    <col min="3" max="3" width="10.85546875" style="3" bestFit="1" customWidth="1"/>
    <col min="4" max="4" width="10.85546875" style="3" customWidth="1"/>
    <col min="5" max="16384" width="9.140625" style="3"/>
  </cols>
  <sheetData>
    <row r="2" spans="2:8" ht="18.75" x14ac:dyDescent="0.3">
      <c r="B2" s="25" t="s">
        <v>176</v>
      </c>
    </row>
    <row r="4" spans="2:8" s="28" customFormat="1" x14ac:dyDescent="0.25">
      <c r="B4" s="28" t="s">
        <v>168</v>
      </c>
      <c r="C4" s="29"/>
      <c r="D4" s="29"/>
      <c r="E4" s="29"/>
      <c r="F4" s="29"/>
    </row>
    <row r="6" spans="2:8" s="27" customFormat="1" x14ac:dyDescent="0.25">
      <c r="C6" s="26" t="s">
        <v>52</v>
      </c>
      <c r="D6" s="26"/>
      <c r="E6" s="26"/>
      <c r="F6" s="26"/>
      <c r="G6" s="27" t="s">
        <v>170</v>
      </c>
    </row>
    <row r="7" spans="2:8" x14ac:dyDescent="0.25">
      <c r="C7"/>
      <c r="D7"/>
    </row>
    <row r="8" spans="2:8" x14ac:dyDescent="0.25">
      <c r="C8" t="s">
        <v>143</v>
      </c>
      <c r="G8"/>
    </row>
    <row r="10" spans="2:8" x14ac:dyDescent="0.25">
      <c r="C10" s="4" t="str">
        <f>G10</f>
        <v>SURR_1</v>
      </c>
      <c r="D10" s="4"/>
      <c r="G10" t="s">
        <v>144</v>
      </c>
      <c r="H10" s="3" t="s">
        <v>17</v>
      </c>
    </row>
    <row r="11" spans="2:8" x14ac:dyDescent="0.25">
      <c r="B11" s="3">
        <v>0</v>
      </c>
      <c r="C11" s="4">
        <f t="shared" ref="C11:C41" si="0">G11</f>
        <v>0.2</v>
      </c>
      <c r="D11" s="4"/>
      <c r="G11" s="4">
        <v>0.2</v>
      </c>
      <c r="H11" s="3">
        <v>0</v>
      </c>
    </row>
    <row r="12" spans="2:8" x14ac:dyDescent="0.25">
      <c r="B12" s="3">
        <f>B11+1</f>
        <v>1</v>
      </c>
      <c r="C12" s="4">
        <f t="shared" si="0"/>
        <v>0.15</v>
      </c>
      <c r="D12" s="4"/>
      <c r="G12" s="4">
        <v>0.15</v>
      </c>
      <c r="H12" s="3">
        <v>0</v>
      </c>
    </row>
    <row r="13" spans="2:8" x14ac:dyDescent="0.25">
      <c r="B13" s="3">
        <f t="shared" ref="B13:B41" si="1">B12+1</f>
        <v>2</v>
      </c>
      <c r="C13" s="4">
        <f t="shared" si="0"/>
        <v>0.1</v>
      </c>
      <c r="D13" s="4"/>
      <c r="G13" s="4">
        <v>0.1</v>
      </c>
      <c r="H13" s="3">
        <v>0</v>
      </c>
    </row>
    <row r="14" spans="2:8" x14ac:dyDescent="0.25">
      <c r="B14" s="3">
        <f t="shared" si="1"/>
        <v>3</v>
      </c>
      <c r="C14" s="4">
        <f t="shared" si="0"/>
        <v>0.05</v>
      </c>
      <c r="D14" s="4"/>
      <c r="G14" s="4">
        <v>0.05</v>
      </c>
      <c r="H14" s="3">
        <v>0</v>
      </c>
    </row>
    <row r="15" spans="2:8" x14ac:dyDescent="0.25">
      <c r="B15" s="3">
        <f t="shared" si="1"/>
        <v>4</v>
      </c>
      <c r="C15" s="4">
        <f t="shared" si="0"/>
        <v>0.05</v>
      </c>
      <c r="D15" s="4"/>
      <c r="G15" s="4">
        <v>0.05</v>
      </c>
      <c r="H15" s="3">
        <v>0</v>
      </c>
    </row>
    <row r="16" spans="2:8" x14ac:dyDescent="0.25">
      <c r="B16" s="3">
        <f t="shared" si="1"/>
        <v>5</v>
      </c>
      <c r="C16" s="4">
        <f t="shared" si="0"/>
        <v>0.05</v>
      </c>
      <c r="D16" s="4"/>
      <c r="G16" s="4">
        <v>0.05</v>
      </c>
      <c r="H16" s="3">
        <v>0</v>
      </c>
    </row>
    <row r="17" spans="2:12" x14ac:dyDescent="0.25">
      <c r="B17" s="3">
        <f t="shared" si="1"/>
        <v>6</v>
      </c>
      <c r="C17" s="4">
        <f t="shared" si="0"/>
        <v>0.05</v>
      </c>
      <c r="D17" s="4"/>
      <c r="G17" s="4">
        <v>0.05</v>
      </c>
      <c r="H17" s="3">
        <v>0</v>
      </c>
    </row>
    <row r="18" spans="2:12" x14ac:dyDescent="0.25">
      <c r="B18" s="3">
        <f t="shared" si="1"/>
        <v>7</v>
      </c>
      <c r="C18" s="4">
        <f t="shared" si="0"/>
        <v>0.05</v>
      </c>
      <c r="D18" s="4"/>
      <c r="G18" s="4">
        <v>0.05</v>
      </c>
      <c r="H18" s="3">
        <v>0</v>
      </c>
    </row>
    <row r="19" spans="2:12" x14ac:dyDescent="0.25">
      <c r="B19" s="3">
        <f t="shared" si="1"/>
        <v>8</v>
      </c>
      <c r="C19" s="4">
        <f t="shared" si="0"/>
        <v>0.05</v>
      </c>
      <c r="D19" s="4"/>
      <c r="G19" s="4">
        <v>0.05</v>
      </c>
      <c r="H19" s="3">
        <v>0</v>
      </c>
    </row>
    <row r="20" spans="2:12" x14ac:dyDescent="0.25">
      <c r="B20" s="3">
        <f t="shared" si="1"/>
        <v>9</v>
      </c>
      <c r="C20" s="4">
        <f t="shared" si="0"/>
        <v>0.05</v>
      </c>
      <c r="D20" s="4"/>
      <c r="G20" s="4">
        <v>0.05</v>
      </c>
      <c r="H20" s="3">
        <v>0</v>
      </c>
    </row>
    <row r="21" spans="2:12" x14ac:dyDescent="0.25">
      <c r="B21" s="3">
        <f t="shared" si="1"/>
        <v>10</v>
      </c>
      <c r="C21" s="4">
        <f t="shared" si="0"/>
        <v>0.05</v>
      </c>
      <c r="D21" s="4"/>
      <c r="G21" s="4">
        <v>0.05</v>
      </c>
      <c r="H21" s="3">
        <v>0</v>
      </c>
    </row>
    <row r="22" spans="2:12" x14ac:dyDescent="0.25">
      <c r="B22" s="3">
        <f t="shared" si="1"/>
        <v>11</v>
      </c>
      <c r="C22" s="4">
        <f t="shared" si="0"/>
        <v>0.05</v>
      </c>
      <c r="D22" s="4"/>
      <c r="G22" s="4">
        <v>0.05</v>
      </c>
      <c r="H22" s="3">
        <v>0</v>
      </c>
    </row>
    <row r="23" spans="2:12" x14ac:dyDescent="0.25">
      <c r="B23" s="3">
        <f t="shared" si="1"/>
        <v>12</v>
      </c>
      <c r="C23" s="4">
        <f t="shared" si="0"/>
        <v>0.05</v>
      </c>
      <c r="D23" s="4"/>
      <c r="G23" s="4">
        <v>0.05</v>
      </c>
      <c r="H23" s="3">
        <v>0</v>
      </c>
    </row>
    <row r="24" spans="2:12" x14ac:dyDescent="0.25">
      <c r="B24" s="3">
        <f t="shared" si="1"/>
        <v>13</v>
      </c>
      <c r="C24" s="4">
        <f t="shared" si="0"/>
        <v>0.05</v>
      </c>
      <c r="D24" s="4"/>
      <c r="G24" s="4">
        <v>0.05</v>
      </c>
      <c r="H24" s="3">
        <v>0</v>
      </c>
    </row>
    <row r="25" spans="2:12" x14ac:dyDescent="0.25">
      <c r="B25" s="3">
        <f t="shared" si="1"/>
        <v>14</v>
      </c>
      <c r="C25" s="4">
        <f t="shared" si="0"/>
        <v>0.05</v>
      </c>
      <c r="D25" s="4"/>
      <c r="G25" s="4">
        <v>0.05</v>
      </c>
      <c r="H25" s="3">
        <v>0</v>
      </c>
    </row>
    <row r="26" spans="2:12" x14ac:dyDescent="0.25">
      <c r="B26" s="3">
        <f t="shared" si="1"/>
        <v>15</v>
      </c>
      <c r="C26" s="4">
        <f t="shared" si="0"/>
        <v>0.05</v>
      </c>
      <c r="D26" s="4"/>
      <c r="G26" s="4">
        <v>0.05</v>
      </c>
      <c r="H26" s="3">
        <v>0</v>
      </c>
      <c r="L26" s="9"/>
    </row>
    <row r="27" spans="2:12" x14ac:dyDescent="0.25">
      <c r="B27" s="3">
        <f t="shared" si="1"/>
        <v>16</v>
      </c>
      <c r="C27" s="4">
        <f t="shared" si="0"/>
        <v>0.05</v>
      </c>
      <c r="D27" s="4"/>
      <c r="G27" s="4">
        <v>0.05</v>
      </c>
      <c r="H27" s="3">
        <v>0</v>
      </c>
    </row>
    <row r="28" spans="2:12" x14ac:dyDescent="0.25">
      <c r="B28" s="3">
        <f t="shared" si="1"/>
        <v>17</v>
      </c>
      <c r="C28" s="4">
        <f t="shared" si="0"/>
        <v>0.05</v>
      </c>
      <c r="D28" s="4"/>
      <c r="G28" s="4">
        <v>0.05</v>
      </c>
      <c r="H28" s="3">
        <v>0</v>
      </c>
    </row>
    <row r="29" spans="2:12" x14ac:dyDescent="0.25">
      <c r="B29" s="3">
        <f t="shared" si="1"/>
        <v>18</v>
      </c>
      <c r="C29" s="4">
        <f t="shared" si="0"/>
        <v>0.05</v>
      </c>
      <c r="D29" s="4"/>
      <c r="G29" s="4">
        <v>0.05</v>
      </c>
      <c r="H29" s="3">
        <v>0</v>
      </c>
    </row>
    <row r="30" spans="2:12" x14ac:dyDescent="0.25">
      <c r="B30" s="3">
        <f t="shared" si="1"/>
        <v>19</v>
      </c>
      <c r="C30" s="4">
        <f t="shared" si="0"/>
        <v>0.05</v>
      </c>
      <c r="D30" s="4"/>
      <c r="G30" s="4">
        <v>0.05</v>
      </c>
      <c r="H30" s="3">
        <v>0</v>
      </c>
    </row>
    <row r="31" spans="2:12" x14ac:dyDescent="0.25">
      <c r="B31" s="3">
        <f t="shared" si="1"/>
        <v>20</v>
      </c>
      <c r="C31" s="4">
        <f t="shared" si="0"/>
        <v>0.05</v>
      </c>
      <c r="D31" s="4"/>
      <c r="G31" s="4">
        <v>0.05</v>
      </c>
      <c r="H31" s="3">
        <v>0</v>
      </c>
    </row>
    <row r="32" spans="2:12" x14ac:dyDescent="0.25">
      <c r="B32" s="3">
        <f t="shared" si="1"/>
        <v>21</v>
      </c>
      <c r="C32" s="4">
        <f t="shared" si="0"/>
        <v>0.05</v>
      </c>
      <c r="D32" s="4"/>
      <c r="G32" s="4">
        <v>0.05</v>
      </c>
      <c r="H32" s="3">
        <v>0</v>
      </c>
    </row>
    <row r="33" spans="2:8" x14ac:dyDescent="0.25">
      <c r="B33" s="3">
        <f t="shared" si="1"/>
        <v>22</v>
      </c>
      <c r="C33" s="4">
        <f t="shared" si="0"/>
        <v>0.05</v>
      </c>
      <c r="D33" s="4"/>
      <c r="G33" s="4">
        <v>0.05</v>
      </c>
      <c r="H33" s="3">
        <v>0</v>
      </c>
    </row>
    <row r="34" spans="2:8" x14ac:dyDescent="0.25">
      <c r="B34" s="3">
        <f t="shared" si="1"/>
        <v>23</v>
      </c>
      <c r="C34" s="4">
        <f t="shared" si="0"/>
        <v>0.05</v>
      </c>
      <c r="D34" s="4"/>
      <c r="G34" s="4">
        <v>0.05</v>
      </c>
      <c r="H34" s="3">
        <v>0</v>
      </c>
    </row>
    <row r="35" spans="2:8" x14ac:dyDescent="0.25">
      <c r="B35" s="3">
        <f t="shared" si="1"/>
        <v>24</v>
      </c>
      <c r="C35" s="4">
        <f t="shared" si="0"/>
        <v>0.05</v>
      </c>
      <c r="D35" s="4"/>
      <c r="G35" s="4">
        <v>0.05</v>
      </c>
      <c r="H35" s="3">
        <v>0</v>
      </c>
    </row>
    <row r="36" spans="2:8" x14ac:dyDescent="0.25">
      <c r="B36" s="3">
        <f t="shared" si="1"/>
        <v>25</v>
      </c>
      <c r="C36" s="4">
        <f t="shared" si="0"/>
        <v>0.05</v>
      </c>
      <c r="D36" s="4"/>
      <c r="G36" s="4">
        <v>0.05</v>
      </c>
      <c r="H36" s="3">
        <v>0</v>
      </c>
    </row>
    <row r="37" spans="2:8" x14ac:dyDescent="0.25">
      <c r="B37" s="3">
        <f t="shared" si="1"/>
        <v>26</v>
      </c>
      <c r="C37" s="4">
        <f t="shared" si="0"/>
        <v>0.05</v>
      </c>
      <c r="D37" s="4"/>
      <c r="G37" s="4">
        <v>0.05</v>
      </c>
      <c r="H37" s="3">
        <v>0</v>
      </c>
    </row>
    <row r="38" spans="2:8" x14ac:dyDescent="0.25">
      <c r="B38" s="3">
        <f t="shared" si="1"/>
        <v>27</v>
      </c>
      <c r="C38" s="4">
        <f t="shared" si="0"/>
        <v>0.05</v>
      </c>
      <c r="D38" s="4"/>
      <c r="G38" s="4">
        <v>0.05</v>
      </c>
      <c r="H38" s="3">
        <v>0</v>
      </c>
    </row>
    <row r="39" spans="2:8" x14ac:dyDescent="0.25">
      <c r="B39" s="3">
        <f t="shared" si="1"/>
        <v>28</v>
      </c>
      <c r="C39" s="4">
        <f t="shared" si="0"/>
        <v>0.05</v>
      </c>
      <c r="D39" s="4"/>
      <c r="G39" s="4">
        <v>0.05</v>
      </c>
      <c r="H39" s="3">
        <v>0</v>
      </c>
    </row>
    <row r="40" spans="2:8" x14ac:dyDescent="0.25">
      <c r="B40" s="3">
        <f t="shared" si="1"/>
        <v>29</v>
      </c>
      <c r="C40" s="4">
        <f t="shared" si="0"/>
        <v>0.05</v>
      </c>
      <c r="D40" s="4"/>
      <c r="G40" s="4">
        <v>0.05</v>
      </c>
      <c r="H40" s="3">
        <v>0</v>
      </c>
    </row>
    <row r="41" spans="2:8" x14ac:dyDescent="0.25">
      <c r="B41" s="3">
        <f t="shared" si="1"/>
        <v>30</v>
      </c>
      <c r="C41" s="4">
        <f t="shared" si="0"/>
        <v>0.05</v>
      </c>
      <c r="D41" s="4"/>
      <c r="G41" s="4">
        <v>0.05</v>
      </c>
      <c r="H41" s="3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1"/>
  <sheetViews>
    <sheetView zoomScaleNormal="100" workbookViewId="0">
      <selection activeCell="J17" sqref="J17"/>
    </sheetView>
  </sheetViews>
  <sheetFormatPr defaultRowHeight="15" x14ac:dyDescent="0.25"/>
  <cols>
    <col min="1" max="2" width="9.140625" style="3"/>
    <col min="3" max="3" width="10.85546875" style="3" bestFit="1" customWidth="1"/>
    <col min="4" max="4" width="10.85546875" style="3" customWidth="1"/>
    <col min="5" max="16384" width="9.140625" style="3"/>
  </cols>
  <sheetData>
    <row r="2" spans="2:7" ht="18.75" x14ac:dyDescent="0.3">
      <c r="B2" s="25" t="s">
        <v>177</v>
      </c>
    </row>
    <row r="4" spans="2:7" s="28" customFormat="1" x14ac:dyDescent="0.25">
      <c r="B4" s="28" t="s">
        <v>169</v>
      </c>
      <c r="C4" s="29"/>
      <c r="D4" s="29"/>
      <c r="E4" s="29"/>
      <c r="F4" s="29"/>
    </row>
    <row r="6" spans="2:7" s="27" customFormat="1" x14ac:dyDescent="0.25">
      <c r="C6" s="26" t="s">
        <v>173</v>
      </c>
      <c r="D6" s="26"/>
      <c r="E6" s="26"/>
      <c r="F6" s="26"/>
      <c r="G6" s="27" t="s">
        <v>170</v>
      </c>
    </row>
    <row r="7" spans="2:7" customFormat="1" x14ac:dyDescent="0.25"/>
    <row r="8" spans="2:7" x14ac:dyDescent="0.25">
      <c r="C8" s="3" t="s">
        <v>99</v>
      </c>
      <c r="G8" s="3" t="s">
        <v>99</v>
      </c>
    </row>
    <row r="10" spans="2:7" x14ac:dyDescent="0.25">
      <c r="C10" s="4" t="str">
        <f>G10</f>
        <v>Strict n]</v>
      </c>
      <c r="D10" s="4"/>
      <c r="G10" s="3" t="s">
        <v>137</v>
      </c>
    </row>
    <row r="11" spans="2:7" x14ac:dyDescent="0.25">
      <c r="B11" s="3">
        <v>0</v>
      </c>
      <c r="C11" s="4">
        <f t="shared" ref="C11:C74" si="0">G11</f>
        <v>0</v>
      </c>
      <c r="D11" s="4"/>
      <c r="G11" s="4">
        <f t="shared" ref="G11:G42" si="1">IF($B11&gt;=n-1,1,0)</f>
        <v>0</v>
      </c>
    </row>
    <row r="12" spans="2:7" x14ac:dyDescent="0.25">
      <c r="B12" s="3">
        <f>B11+1</f>
        <v>1</v>
      </c>
      <c r="C12" s="4">
        <f t="shared" si="0"/>
        <v>0</v>
      </c>
      <c r="D12" s="4"/>
      <c r="G12" s="4">
        <f t="shared" si="1"/>
        <v>0</v>
      </c>
    </row>
    <row r="13" spans="2:7" x14ac:dyDescent="0.25">
      <c r="B13" s="3">
        <f t="shared" ref="B13:B76" si="2">B12+1</f>
        <v>2</v>
      </c>
      <c r="C13" s="4">
        <f t="shared" si="0"/>
        <v>0</v>
      </c>
      <c r="D13" s="4"/>
      <c r="G13" s="4">
        <f t="shared" si="1"/>
        <v>0</v>
      </c>
    </row>
    <row r="14" spans="2:7" x14ac:dyDescent="0.25">
      <c r="B14" s="3">
        <f t="shared" si="2"/>
        <v>3</v>
      </c>
      <c r="C14" s="4">
        <f t="shared" si="0"/>
        <v>0</v>
      </c>
      <c r="D14" s="4"/>
      <c r="G14" s="4">
        <f t="shared" si="1"/>
        <v>0</v>
      </c>
    </row>
    <row r="15" spans="2:7" x14ac:dyDescent="0.25">
      <c r="B15" s="3">
        <f t="shared" si="2"/>
        <v>4</v>
      </c>
      <c r="C15" s="4">
        <f t="shared" si="0"/>
        <v>0</v>
      </c>
      <c r="D15" s="4"/>
      <c r="G15" s="4">
        <f t="shared" si="1"/>
        <v>0</v>
      </c>
    </row>
    <row r="16" spans="2:7" x14ac:dyDescent="0.25">
      <c r="B16" s="3">
        <f t="shared" si="2"/>
        <v>5</v>
      </c>
      <c r="C16" s="4">
        <f t="shared" si="0"/>
        <v>0</v>
      </c>
      <c r="D16" s="4"/>
      <c r="G16" s="4">
        <f t="shared" si="1"/>
        <v>0</v>
      </c>
    </row>
    <row r="17" spans="2:7" x14ac:dyDescent="0.25">
      <c r="B17" s="3">
        <f t="shared" si="2"/>
        <v>6</v>
      </c>
      <c r="C17" s="4">
        <f t="shared" si="0"/>
        <v>0</v>
      </c>
      <c r="D17" s="4"/>
      <c r="G17" s="4">
        <f t="shared" si="1"/>
        <v>0</v>
      </c>
    </row>
    <row r="18" spans="2:7" x14ac:dyDescent="0.25">
      <c r="B18" s="3">
        <f t="shared" si="2"/>
        <v>7</v>
      </c>
      <c r="C18" s="4">
        <f t="shared" si="0"/>
        <v>0</v>
      </c>
      <c r="D18" s="4"/>
      <c r="G18" s="4">
        <f t="shared" si="1"/>
        <v>0</v>
      </c>
    </row>
    <row r="19" spans="2:7" x14ac:dyDescent="0.25">
      <c r="B19" s="3">
        <f t="shared" si="2"/>
        <v>8</v>
      </c>
      <c r="C19" s="4">
        <f t="shared" si="0"/>
        <v>0</v>
      </c>
      <c r="D19" s="4"/>
      <c r="G19" s="4">
        <f t="shared" si="1"/>
        <v>0</v>
      </c>
    </row>
    <row r="20" spans="2:7" x14ac:dyDescent="0.25">
      <c r="B20" s="3">
        <f t="shared" si="2"/>
        <v>9</v>
      </c>
      <c r="C20" s="4">
        <f t="shared" si="0"/>
        <v>1</v>
      </c>
      <c r="D20" s="4"/>
      <c r="G20" s="4">
        <f t="shared" si="1"/>
        <v>1</v>
      </c>
    </row>
    <row r="21" spans="2:7" x14ac:dyDescent="0.25">
      <c r="B21" s="3">
        <f t="shared" si="2"/>
        <v>10</v>
      </c>
      <c r="C21" s="4">
        <f t="shared" si="0"/>
        <v>1</v>
      </c>
      <c r="D21" s="4"/>
      <c r="G21" s="4">
        <f t="shared" si="1"/>
        <v>1</v>
      </c>
    </row>
    <row r="22" spans="2:7" x14ac:dyDescent="0.25">
      <c r="B22" s="3">
        <f t="shared" si="2"/>
        <v>11</v>
      </c>
      <c r="C22" s="4">
        <f t="shared" si="0"/>
        <v>1</v>
      </c>
      <c r="D22" s="4"/>
      <c r="G22" s="4">
        <f t="shared" si="1"/>
        <v>1</v>
      </c>
    </row>
    <row r="23" spans="2:7" x14ac:dyDescent="0.25">
      <c r="B23" s="3">
        <f t="shared" si="2"/>
        <v>12</v>
      </c>
      <c r="C23" s="4">
        <f t="shared" si="0"/>
        <v>1</v>
      </c>
      <c r="D23" s="4"/>
      <c r="G23" s="4">
        <f t="shared" si="1"/>
        <v>1</v>
      </c>
    </row>
    <row r="24" spans="2:7" x14ac:dyDescent="0.25">
      <c r="B24" s="3">
        <f t="shared" si="2"/>
        <v>13</v>
      </c>
      <c r="C24" s="4">
        <f t="shared" si="0"/>
        <v>1</v>
      </c>
      <c r="D24" s="4"/>
      <c r="G24" s="4">
        <f t="shared" si="1"/>
        <v>1</v>
      </c>
    </row>
    <row r="25" spans="2:7" x14ac:dyDescent="0.25">
      <c r="B25" s="3">
        <f t="shared" si="2"/>
        <v>14</v>
      </c>
      <c r="C25" s="4">
        <f t="shared" si="0"/>
        <v>1</v>
      </c>
      <c r="D25" s="4"/>
      <c r="G25" s="4">
        <f t="shared" si="1"/>
        <v>1</v>
      </c>
    </row>
    <row r="26" spans="2:7" x14ac:dyDescent="0.25">
      <c r="B26" s="3">
        <f t="shared" si="2"/>
        <v>15</v>
      </c>
      <c r="C26" s="4">
        <f t="shared" si="0"/>
        <v>1</v>
      </c>
      <c r="D26" s="4"/>
      <c r="G26" s="4">
        <f t="shared" si="1"/>
        <v>1</v>
      </c>
    </row>
    <row r="27" spans="2:7" x14ac:dyDescent="0.25">
      <c r="B27" s="3">
        <f t="shared" si="2"/>
        <v>16</v>
      </c>
      <c r="C27" s="4">
        <f t="shared" si="0"/>
        <v>1</v>
      </c>
      <c r="D27" s="4"/>
      <c r="G27" s="4">
        <f t="shared" si="1"/>
        <v>1</v>
      </c>
    </row>
    <row r="28" spans="2:7" x14ac:dyDescent="0.25">
      <c r="B28" s="3">
        <f t="shared" si="2"/>
        <v>17</v>
      </c>
      <c r="C28" s="4">
        <f t="shared" si="0"/>
        <v>1</v>
      </c>
      <c r="D28" s="4"/>
      <c r="G28" s="4">
        <f t="shared" si="1"/>
        <v>1</v>
      </c>
    </row>
    <row r="29" spans="2:7" x14ac:dyDescent="0.25">
      <c r="B29" s="3">
        <f t="shared" si="2"/>
        <v>18</v>
      </c>
      <c r="C29" s="4">
        <f t="shared" si="0"/>
        <v>1</v>
      </c>
      <c r="D29" s="4"/>
      <c r="G29" s="4">
        <f t="shared" si="1"/>
        <v>1</v>
      </c>
    </row>
    <row r="30" spans="2:7" x14ac:dyDescent="0.25">
      <c r="B30" s="3">
        <f t="shared" si="2"/>
        <v>19</v>
      </c>
      <c r="C30" s="4">
        <f t="shared" si="0"/>
        <v>1</v>
      </c>
      <c r="D30" s="4"/>
      <c r="G30" s="4">
        <f t="shared" si="1"/>
        <v>1</v>
      </c>
    </row>
    <row r="31" spans="2:7" x14ac:dyDescent="0.25">
      <c r="B31" s="3">
        <f t="shared" si="2"/>
        <v>20</v>
      </c>
      <c r="C31" s="4">
        <f t="shared" si="0"/>
        <v>1</v>
      </c>
      <c r="D31" s="4"/>
      <c r="G31" s="4">
        <f t="shared" si="1"/>
        <v>1</v>
      </c>
    </row>
    <row r="32" spans="2:7" x14ac:dyDescent="0.25">
      <c r="B32" s="3">
        <f t="shared" si="2"/>
        <v>21</v>
      </c>
      <c r="C32" s="4">
        <f t="shared" si="0"/>
        <v>1</v>
      </c>
      <c r="D32" s="4"/>
      <c r="G32" s="4">
        <f t="shared" si="1"/>
        <v>1</v>
      </c>
    </row>
    <row r="33" spans="2:7" x14ac:dyDescent="0.25">
      <c r="B33" s="3">
        <f t="shared" si="2"/>
        <v>22</v>
      </c>
      <c r="C33" s="4">
        <f t="shared" si="0"/>
        <v>1</v>
      </c>
      <c r="D33" s="4"/>
      <c r="G33" s="4">
        <f t="shared" si="1"/>
        <v>1</v>
      </c>
    </row>
    <row r="34" spans="2:7" x14ac:dyDescent="0.25">
      <c r="B34" s="3">
        <f t="shared" si="2"/>
        <v>23</v>
      </c>
      <c r="C34" s="4">
        <f t="shared" si="0"/>
        <v>1</v>
      </c>
      <c r="D34" s="4"/>
      <c r="G34" s="4">
        <f t="shared" si="1"/>
        <v>1</v>
      </c>
    </row>
    <row r="35" spans="2:7" x14ac:dyDescent="0.25">
      <c r="B35" s="3">
        <f t="shared" si="2"/>
        <v>24</v>
      </c>
      <c r="C35" s="4">
        <f t="shared" si="0"/>
        <v>1</v>
      </c>
      <c r="D35" s="4"/>
      <c r="G35" s="4">
        <f t="shared" si="1"/>
        <v>1</v>
      </c>
    </row>
    <row r="36" spans="2:7" x14ac:dyDescent="0.25">
      <c r="B36" s="3">
        <f t="shared" si="2"/>
        <v>25</v>
      </c>
      <c r="C36" s="4">
        <f t="shared" si="0"/>
        <v>1</v>
      </c>
      <c r="D36" s="4"/>
      <c r="G36" s="4">
        <f t="shared" si="1"/>
        <v>1</v>
      </c>
    </row>
    <row r="37" spans="2:7" x14ac:dyDescent="0.25">
      <c r="B37" s="3">
        <f t="shared" si="2"/>
        <v>26</v>
      </c>
      <c r="C37" s="4">
        <f t="shared" si="0"/>
        <v>1</v>
      </c>
      <c r="D37" s="4"/>
      <c r="G37" s="4">
        <f t="shared" si="1"/>
        <v>1</v>
      </c>
    </row>
    <row r="38" spans="2:7" x14ac:dyDescent="0.25">
      <c r="B38" s="3">
        <f t="shared" si="2"/>
        <v>27</v>
      </c>
      <c r="C38" s="4">
        <f t="shared" si="0"/>
        <v>1</v>
      </c>
      <c r="D38" s="4"/>
      <c r="G38" s="4">
        <f t="shared" si="1"/>
        <v>1</v>
      </c>
    </row>
    <row r="39" spans="2:7" x14ac:dyDescent="0.25">
      <c r="B39" s="3">
        <f t="shared" si="2"/>
        <v>28</v>
      </c>
      <c r="C39" s="4">
        <f t="shared" si="0"/>
        <v>1</v>
      </c>
      <c r="D39" s="4"/>
      <c r="G39" s="4">
        <f t="shared" si="1"/>
        <v>1</v>
      </c>
    </row>
    <row r="40" spans="2:7" x14ac:dyDescent="0.25">
      <c r="B40" s="3">
        <f t="shared" si="2"/>
        <v>29</v>
      </c>
      <c r="C40" s="4">
        <f t="shared" si="0"/>
        <v>1</v>
      </c>
      <c r="D40" s="4"/>
      <c r="G40" s="4">
        <f t="shared" si="1"/>
        <v>1</v>
      </c>
    </row>
    <row r="41" spans="2:7" x14ac:dyDescent="0.25">
      <c r="B41" s="3">
        <f t="shared" si="2"/>
        <v>30</v>
      </c>
      <c r="C41" s="4">
        <f t="shared" si="0"/>
        <v>1</v>
      </c>
      <c r="D41" s="4"/>
      <c r="G41" s="4">
        <f t="shared" si="1"/>
        <v>1</v>
      </c>
    </row>
    <row r="42" spans="2:7" x14ac:dyDescent="0.25">
      <c r="B42" s="3">
        <f t="shared" si="2"/>
        <v>31</v>
      </c>
      <c r="C42" s="4">
        <f t="shared" si="0"/>
        <v>1</v>
      </c>
      <c r="D42" s="4"/>
      <c r="G42" s="4">
        <f t="shared" si="1"/>
        <v>1</v>
      </c>
    </row>
    <row r="43" spans="2:7" x14ac:dyDescent="0.25">
      <c r="B43" s="3">
        <f t="shared" si="2"/>
        <v>32</v>
      </c>
      <c r="C43" s="4">
        <f t="shared" si="0"/>
        <v>1</v>
      </c>
      <c r="D43" s="4"/>
      <c r="G43" s="4">
        <f t="shared" ref="G43:G74" si="3">IF($B43&gt;=n-1,1,0)</f>
        <v>1</v>
      </c>
    </row>
    <row r="44" spans="2:7" x14ac:dyDescent="0.25">
      <c r="B44" s="3">
        <f t="shared" si="2"/>
        <v>33</v>
      </c>
      <c r="C44" s="4">
        <f t="shared" si="0"/>
        <v>1</v>
      </c>
      <c r="D44" s="4"/>
      <c r="G44" s="4">
        <f t="shared" si="3"/>
        <v>1</v>
      </c>
    </row>
    <row r="45" spans="2:7" x14ac:dyDescent="0.25">
      <c r="B45" s="3">
        <f t="shared" si="2"/>
        <v>34</v>
      </c>
      <c r="C45" s="4">
        <f t="shared" si="0"/>
        <v>1</v>
      </c>
      <c r="D45" s="4"/>
      <c r="G45" s="4">
        <f t="shared" si="3"/>
        <v>1</v>
      </c>
    </row>
    <row r="46" spans="2:7" x14ac:dyDescent="0.25">
      <c r="B46" s="3">
        <f t="shared" si="2"/>
        <v>35</v>
      </c>
      <c r="C46" s="4">
        <f t="shared" si="0"/>
        <v>1</v>
      </c>
      <c r="D46" s="4"/>
      <c r="G46" s="4">
        <f t="shared" si="3"/>
        <v>1</v>
      </c>
    </row>
    <row r="47" spans="2:7" x14ac:dyDescent="0.25">
      <c r="B47" s="3">
        <f t="shared" si="2"/>
        <v>36</v>
      </c>
      <c r="C47" s="4">
        <f t="shared" si="0"/>
        <v>1</v>
      </c>
      <c r="D47" s="4"/>
      <c r="G47" s="4">
        <f t="shared" si="3"/>
        <v>1</v>
      </c>
    </row>
    <row r="48" spans="2:7" x14ac:dyDescent="0.25">
      <c r="B48" s="3">
        <f t="shared" si="2"/>
        <v>37</v>
      </c>
      <c r="C48" s="4">
        <f t="shared" si="0"/>
        <v>1</v>
      </c>
      <c r="D48" s="4"/>
      <c r="G48" s="4">
        <f t="shared" si="3"/>
        <v>1</v>
      </c>
    </row>
    <row r="49" spans="2:7" x14ac:dyDescent="0.25">
      <c r="B49" s="3">
        <f t="shared" si="2"/>
        <v>38</v>
      </c>
      <c r="C49" s="4">
        <f t="shared" si="0"/>
        <v>1</v>
      </c>
      <c r="D49" s="4"/>
      <c r="G49" s="4">
        <f t="shared" si="3"/>
        <v>1</v>
      </c>
    </row>
    <row r="50" spans="2:7" x14ac:dyDescent="0.25">
      <c r="B50" s="3">
        <f t="shared" si="2"/>
        <v>39</v>
      </c>
      <c r="C50" s="4">
        <f t="shared" si="0"/>
        <v>1</v>
      </c>
      <c r="D50" s="4"/>
      <c r="G50" s="4">
        <f t="shared" si="3"/>
        <v>1</v>
      </c>
    </row>
    <row r="51" spans="2:7" x14ac:dyDescent="0.25">
      <c r="B51" s="3">
        <f t="shared" si="2"/>
        <v>40</v>
      </c>
      <c r="C51" s="4">
        <f t="shared" si="0"/>
        <v>1</v>
      </c>
      <c r="D51" s="4"/>
      <c r="G51" s="4">
        <f t="shared" si="3"/>
        <v>1</v>
      </c>
    </row>
    <row r="52" spans="2:7" x14ac:dyDescent="0.25">
      <c r="B52" s="3">
        <f t="shared" si="2"/>
        <v>41</v>
      </c>
      <c r="C52" s="4">
        <f t="shared" si="0"/>
        <v>1</v>
      </c>
      <c r="D52" s="4"/>
      <c r="G52" s="4">
        <f t="shared" si="3"/>
        <v>1</v>
      </c>
    </row>
    <row r="53" spans="2:7" x14ac:dyDescent="0.25">
      <c r="B53" s="3">
        <f t="shared" si="2"/>
        <v>42</v>
      </c>
      <c r="C53" s="4">
        <f t="shared" si="0"/>
        <v>1</v>
      </c>
      <c r="D53" s="4"/>
      <c r="G53" s="4">
        <f t="shared" si="3"/>
        <v>1</v>
      </c>
    </row>
    <row r="54" spans="2:7" x14ac:dyDescent="0.25">
      <c r="B54" s="3">
        <f t="shared" si="2"/>
        <v>43</v>
      </c>
      <c r="C54" s="4">
        <f t="shared" si="0"/>
        <v>1</v>
      </c>
      <c r="D54" s="4"/>
      <c r="G54" s="4">
        <f t="shared" si="3"/>
        <v>1</v>
      </c>
    </row>
    <row r="55" spans="2:7" x14ac:dyDescent="0.25">
      <c r="B55" s="3">
        <f t="shared" si="2"/>
        <v>44</v>
      </c>
      <c r="C55" s="4">
        <f t="shared" si="0"/>
        <v>1</v>
      </c>
      <c r="D55" s="4"/>
      <c r="G55" s="4">
        <f t="shared" si="3"/>
        <v>1</v>
      </c>
    </row>
    <row r="56" spans="2:7" x14ac:dyDescent="0.25">
      <c r="B56" s="3">
        <f t="shared" si="2"/>
        <v>45</v>
      </c>
      <c r="C56" s="4">
        <f t="shared" si="0"/>
        <v>1</v>
      </c>
      <c r="D56" s="4"/>
      <c r="G56" s="4">
        <f t="shared" si="3"/>
        <v>1</v>
      </c>
    </row>
    <row r="57" spans="2:7" x14ac:dyDescent="0.25">
      <c r="B57" s="3">
        <f t="shared" si="2"/>
        <v>46</v>
      </c>
      <c r="C57" s="4">
        <f t="shared" si="0"/>
        <v>1</v>
      </c>
      <c r="D57" s="4"/>
      <c r="G57" s="4">
        <f t="shared" si="3"/>
        <v>1</v>
      </c>
    </row>
    <row r="58" spans="2:7" x14ac:dyDescent="0.25">
      <c r="B58" s="3">
        <f t="shared" si="2"/>
        <v>47</v>
      </c>
      <c r="C58" s="4">
        <f t="shared" si="0"/>
        <v>1</v>
      </c>
      <c r="D58" s="4"/>
      <c r="G58" s="4">
        <f t="shared" si="3"/>
        <v>1</v>
      </c>
    </row>
    <row r="59" spans="2:7" x14ac:dyDescent="0.25">
      <c r="B59" s="3">
        <f t="shared" si="2"/>
        <v>48</v>
      </c>
      <c r="C59" s="4">
        <f t="shared" si="0"/>
        <v>1</v>
      </c>
      <c r="D59" s="4"/>
      <c r="G59" s="4">
        <f t="shared" si="3"/>
        <v>1</v>
      </c>
    </row>
    <row r="60" spans="2:7" x14ac:dyDescent="0.25">
      <c r="B60" s="3">
        <f t="shared" si="2"/>
        <v>49</v>
      </c>
      <c r="C60" s="4">
        <f t="shared" si="0"/>
        <v>1</v>
      </c>
      <c r="D60" s="4"/>
      <c r="G60" s="4">
        <f t="shared" si="3"/>
        <v>1</v>
      </c>
    </row>
    <row r="61" spans="2:7" x14ac:dyDescent="0.25">
      <c r="B61" s="3">
        <f t="shared" si="2"/>
        <v>50</v>
      </c>
      <c r="C61" s="4">
        <f t="shared" si="0"/>
        <v>1</v>
      </c>
      <c r="D61" s="4"/>
      <c r="G61" s="4">
        <f t="shared" si="3"/>
        <v>1</v>
      </c>
    </row>
    <row r="62" spans="2:7" x14ac:dyDescent="0.25">
      <c r="B62" s="3">
        <f t="shared" si="2"/>
        <v>51</v>
      </c>
      <c r="C62" s="4">
        <f t="shared" si="0"/>
        <v>1</v>
      </c>
      <c r="D62" s="4"/>
      <c r="G62" s="4">
        <f t="shared" si="3"/>
        <v>1</v>
      </c>
    </row>
    <row r="63" spans="2:7" x14ac:dyDescent="0.25">
      <c r="B63" s="3">
        <f t="shared" si="2"/>
        <v>52</v>
      </c>
      <c r="C63" s="4">
        <f t="shared" si="0"/>
        <v>1</v>
      </c>
      <c r="D63" s="4"/>
      <c r="G63" s="4">
        <f t="shared" si="3"/>
        <v>1</v>
      </c>
    </row>
    <row r="64" spans="2:7" x14ac:dyDescent="0.25">
      <c r="B64" s="3">
        <f t="shared" si="2"/>
        <v>53</v>
      </c>
      <c r="C64" s="4">
        <f t="shared" si="0"/>
        <v>1</v>
      </c>
      <c r="D64" s="4"/>
      <c r="G64" s="4">
        <f t="shared" si="3"/>
        <v>1</v>
      </c>
    </row>
    <row r="65" spans="2:7" x14ac:dyDescent="0.25">
      <c r="B65" s="3">
        <f t="shared" si="2"/>
        <v>54</v>
      </c>
      <c r="C65" s="4">
        <f t="shared" si="0"/>
        <v>1</v>
      </c>
      <c r="D65" s="4"/>
      <c r="G65" s="4">
        <f t="shared" si="3"/>
        <v>1</v>
      </c>
    </row>
    <row r="66" spans="2:7" x14ac:dyDescent="0.25">
      <c r="B66" s="3">
        <f t="shared" si="2"/>
        <v>55</v>
      </c>
      <c r="C66" s="4">
        <f t="shared" si="0"/>
        <v>1</v>
      </c>
      <c r="D66" s="4"/>
      <c r="G66" s="4">
        <f t="shared" si="3"/>
        <v>1</v>
      </c>
    </row>
    <row r="67" spans="2:7" x14ac:dyDescent="0.25">
      <c r="B67" s="3">
        <f t="shared" si="2"/>
        <v>56</v>
      </c>
      <c r="C67" s="4">
        <f t="shared" si="0"/>
        <v>1</v>
      </c>
      <c r="D67" s="4"/>
      <c r="G67" s="4">
        <f t="shared" si="3"/>
        <v>1</v>
      </c>
    </row>
    <row r="68" spans="2:7" x14ac:dyDescent="0.25">
      <c r="B68" s="3">
        <f t="shared" si="2"/>
        <v>57</v>
      </c>
      <c r="C68" s="4">
        <f t="shared" si="0"/>
        <v>1</v>
      </c>
      <c r="D68" s="4"/>
      <c r="G68" s="4">
        <f t="shared" si="3"/>
        <v>1</v>
      </c>
    </row>
    <row r="69" spans="2:7" x14ac:dyDescent="0.25">
      <c r="B69" s="3">
        <f t="shared" si="2"/>
        <v>58</v>
      </c>
      <c r="C69" s="4">
        <f t="shared" si="0"/>
        <v>1</v>
      </c>
      <c r="D69" s="4"/>
      <c r="G69" s="4">
        <f t="shared" si="3"/>
        <v>1</v>
      </c>
    </row>
    <row r="70" spans="2:7" x14ac:dyDescent="0.25">
      <c r="B70" s="3">
        <f t="shared" si="2"/>
        <v>59</v>
      </c>
      <c r="C70" s="4">
        <f t="shared" si="0"/>
        <v>1</v>
      </c>
      <c r="D70" s="4"/>
      <c r="G70" s="4">
        <f t="shared" si="3"/>
        <v>1</v>
      </c>
    </row>
    <row r="71" spans="2:7" x14ac:dyDescent="0.25">
      <c r="B71" s="3">
        <f t="shared" si="2"/>
        <v>60</v>
      </c>
      <c r="C71" s="4">
        <f t="shared" si="0"/>
        <v>1</v>
      </c>
      <c r="D71" s="4"/>
      <c r="G71" s="4">
        <f t="shared" si="3"/>
        <v>1</v>
      </c>
    </row>
    <row r="72" spans="2:7" x14ac:dyDescent="0.25">
      <c r="B72" s="3">
        <f t="shared" si="2"/>
        <v>61</v>
      </c>
      <c r="C72" s="4">
        <f t="shared" si="0"/>
        <v>1</v>
      </c>
      <c r="D72" s="4"/>
      <c r="G72" s="4">
        <f t="shared" si="3"/>
        <v>1</v>
      </c>
    </row>
    <row r="73" spans="2:7" x14ac:dyDescent="0.25">
      <c r="B73" s="3">
        <f t="shared" si="2"/>
        <v>62</v>
      </c>
      <c r="C73" s="4">
        <f t="shared" si="0"/>
        <v>1</v>
      </c>
      <c r="D73" s="4"/>
      <c r="G73" s="4">
        <f t="shared" si="3"/>
        <v>1</v>
      </c>
    </row>
    <row r="74" spans="2:7" x14ac:dyDescent="0.25">
      <c r="B74" s="3">
        <f t="shared" si="2"/>
        <v>63</v>
      </c>
      <c r="C74" s="4">
        <f t="shared" si="0"/>
        <v>1</v>
      </c>
      <c r="D74" s="4"/>
      <c r="G74" s="4">
        <f t="shared" si="3"/>
        <v>1</v>
      </c>
    </row>
    <row r="75" spans="2:7" x14ac:dyDescent="0.25">
      <c r="B75" s="3">
        <f t="shared" si="2"/>
        <v>64</v>
      </c>
      <c r="C75" s="4">
        <f t="shared" ref="C75:C131" si="4">G75</f>
        <v>1</v>
      </c>
      <c r="D75" s="4"/>
      <c r="G75" s="4">
        <f t="shared" ref="G75:G106" si="5">IF($B75&gt;=n-1,1,0)</f>
        <v>1</v>
      </c>
    </row>
    <row r="76" spans="2:7" x14ac:dyDescent="0.25">
      <c r="B76" s="3">
        <f t="shared" si="2"/>
        <v>65</v>
      </c>
      <c r="C76" s="4">
        <f t="shared" si="4"/>
        <v>1</v>
      </c>
      <c r="D76" s="4"/>
      <c r="G76" s="4">
        <f t="shared" si="5"/>
        <v>1</v>
      </c>
    </row>
    <row r="77" spans="2:7" x14ac:dyDescent="0.25">
      <c r="B77" s="3">
        <f t="shared" ref="B77:B127" si="6">B76+1</f>
        <v>66</v>
      </c>
      <c r="C77" s="4">
        <f t="shared" si="4"/>
        <v>1</v>
      </c>
      <c r="D77" s="4"/>
      <c r="G77" s="4">
        <f t="shared" si="5"/>
        <v>1</v>
      </c>
    </row>
    <row r="78" spans="2:7" x14ac:dyDescent="0.25">
      <c r="B78" s="3">
        <f t="shared" si="6"/>
        <v>67</v>
      </c>
      <c r="C78" s="4">
        <f t="shared" si="4"/>
        <v>1</v>
      </c>
      <c r="D78" s="4"/>
      <c r="G78" s="4">
        <f t="shared" si="5"/>
        <v>1</v>
      </c>
    </row>
    <row r="79" spans="2:7" x14ac:dyDescent="0.25">
      <c r="B79" s="3">
        <f t="shared" si="6"/>
        <v>68</v>
      </c>
      <c r="C79" s="4">
        <f t="shared" si="4"/>
        <v>1</v>
      </c>
      <c r="D79" s="4"/>
      <c r="G79" s="4">
        <f t="shared" si="5"/>
        <v>1</v>
      </c>
    </row>
    <row r="80" spans="2:7" x14ac:dyDescent="0.25">
      <c r="B80" s="3">
        <f t="shared" si="6"/>
        <v>69</v>
      </c>
      <c r="C80" s="4">
        <f t="shared" si="4"/>
        <v>1</v>
      </c>
      <c r="D80" s="4"/>
      <c r="G80" s="4">
        <f t="shared" si="5"/>
        <v>1</v>
      </c>
    </row>
    <row r="81" spans="2:7" x14ac:dyDescent="0.25">
      <c r="B81" s="3">
        <f t="shared" si="6"/>
        <v>70</v>
      </c>
      <c r="C81" s="4">
        <f t="shared" si="4"/>
        <v>1</v>
      </c>
      <c r="D81" s="4"/>
      <c r="G81" s="4">
        <f t="shared" si="5"/>
        <v>1</v>
      </c>
    </row>
    <row r="82" spans="2:7" x14ac:dyDescent="0.25">
      <c r="B82" s="3">
        <f t="shared" si="6"/>
        <v>71</v>
      </c>
      <c r="C82" s="4">
        <f t="shared" si="4"/>
        <v>1</v>
      </c>
      <c r="D82" s="4"/>
      <c r="G82" s="4">
        <f t="shared" si="5"/>
        <v>1</v>
      </c>
    </row>
    <row r="83" spans="2:7" x14ac:dyDescent="0.25">
      <c r="B83" s="3">
        <f t="shared" si="6"/>
        <v>72</v>
      </c>
      <c r="C83" s="4">
        <f t="shared" si="4"/>
        <v>1</v>
      </c>
      <c r="D83" s="4"/>
      <c r="G83" s="4">
        <f t="shared" si="5"/>
        <v>1</v>
      </c>
    </row>
    <row r="84" spans="2:7" x14ac:dyDescent="0.25">
      <c r="B84" s="3">
        <f t="shared" si="6"/>
        <v>73</v>
      </c>
      <c r="C84" s="4">
        <f t="shared" si="4"/>
        <v>1</v>
      </c>
      <c r="D84" s="4"/>
      <c r="G84" s="4">
        <f t="shared" si="5"/>
        <v>1</v>
      </c>
    </row>
    <row r="85" spans="2:7" x14ac:dyDescent="0.25">
      <c r="B85" s="3">
        <f t="shared" si="6"/>
        <v>74</v>
      </c>
      <c r="C85" s="4">
        <f t="shared" si="4"/>
        <v>1</v>
      </c>
      <c r="D85" s="4"/>
      <c r="G85" s="4">
        <f t="shared" si="5"/>
        <v>1</v>
      </c>
    </row>
    <row r="86" spans="2:7" x14ac:dyDescent="0.25">
      <c r="B86" s="3">
        <f t="shared" si="6"/>
        <v>75</v>
      </c>
      <c r="C86" s="4">
        <f t="shared" si="4"/>
        <v>1</v>
      </c>
      <c r="D86" s="4"/>
      <c r="G86" s="4">
        <f t="shared" si="5"/>
        <v>1</v>
      </c>
    </row>
    <row r="87" spans="2:7" x14ac:dyDescent="0.25">
      <c r="B87" s="3">
        <f t="shared" si="6"/>
        <v>76</v>
      </c>
      <c r="C87" s="4">
        <f t="shared" si="4"/>
        <v>1</v>
      </c>
      <c r="D87" s="4"/>
      <c r="G87" s="4">
        <f t="shared" si="5"/>
        <v>1</v>
      </c>
    </row>
    <row r="88" spans="2:7" x14ac:dyDescent="0.25">
      <c r="B88" s="3">
        <f t="shared" si="6"/>
        <v>77</v>
      </c>
      <c r="C88" s="4">
        <f t="shared" si="4"/>
        <v>1</v>
      </c>
      <c r="D88" s="4"/>
      <c r="G88" s="4">
        <f t="shared" si="5"/>
        <v>1</v>
      </c>
    </row>
    <row r="89" spans="2:7" x14ac:dyDescent="0.25">
      <c r="B89" s="3">
        <f t="shared" si="6"/>
        <v>78</v>
      </c>
      <c r="C89" s="4">
        <f t="shared" si="4"/>
        <v>1</v>
      </c>
      <c r="D89" s="4"/>
      <c r="G89" s="4">
        <f t="shared" si="5"/>
        <v>1</v>
      </c>
    </row>
    <row r="90" spans="2:7" x14ac:dyDescent="0.25">
      <c r="B90" s="3">
        <f t="shared" si="6"/>
        <v>79</v>
      </c>
      <c r="C90" s="4">
        <f t="shared" si="4"/>
        <v>1</v>
      </c>
      <c r="D90" s="4"/>
      <c r="G90" s="4">
        <f t="shared" si="5"/>
        <v>1</v>
      </c>
    </row>
    <row r="91" spans="2:7" x14ac:dyDescent="0.25">
      <c r="B91" s="3">
        <f t="shared" si="6"/>
        <v>80</v>
      </c>
      <c r="C91" s="4">
        <f t="shared" si="4"/>
        <v>1</v>
      </c>
      <c r="D91" s="4"/>
      <c r="G91" s="4">
        <f t="shared" si="5"/>
        <v>1</v>
      </c>
    </row>
    <row r="92" spans="2:7" x14ac:dyDescent="0.25">
      <c r="B92" s="3">
        <f t="shared" si="6"/>
        <v>81</v>
      </c>
      <c r="C92" s="4">
        <f t="shared" si="4"/>
        <v>1</v>
      </c>
      <c r="D92" s="4"/>
      <c r="G92" s="4">
        <f t="shared" si="5"/>
        <v>1</v>
      </c>
    </row>
    <row r="93" spans="2:7" x14ac:dyDescent="0.25">
      <c r="B93" s="3">
        <f t="shared" si="6"/>
        <v>82</v>
      </c>
      <c r="C93" s="4">
        <f t="shared" si="4"/>
        <v>1</v>
      </c>
      <c r="D93" s="4"/>
      <c r="G93" s="4">
        <f t="shared" si="5"/>
        <v>1</v>
      </c>
    </row>
    <row r="94" spans="2:7" x14ac:dyDescent="0.25">
      <c r="B94" s="3">
        <f t="shared" si="6"/>
        <v>83</v>
      </c>
      <c r="C94" s="4">
        <f t="shared" si="4"/>
        <v>1</v>
      </c>
      <c r="D94" s="4"/>
      <c r="G94" s="4">
        <f t="shared" si="5"/>
        <v>1</v>
      </c>
    </row>
    <row r="95" spans="2:7" x14ac:dyDescent="0.25">
      <c r="B95" s="3">
        <f t="shared" si="6"/>
        <v>84</v>
      </c>
      <c r="C95" s="4">
        <f t="shared" si="4"/>
        <v>1</v>
      </c>
      <c r="D95" s="4"/>
      <c r="G95" s="4">
        <f t="shared" si="5"/>
        <v>1</v>
      </c>
    </row>
    <row r="96" spans="2:7" x14ac:dyDescent="0.25">
      <c r="B96" s="3">
        <f t="shared" si="6"/>
        <v>85</v>
      </c>
      <c r="C96" s="4">
        <f t="shared" si="4"/>
        <v>1</v>
      </c>
      <c r="D96" s="4"/>
      <c r="G96" s="4">
        <f t="shared" si="5"/>
        <v>1</v>
      </c>
    </row>
    <row r="97" spans="2:7" x14ac:dyDescent="0.25">
      <c r="B97" s="3">
        <f t="shared" si="6"/>
        <v>86</v>
      </c>
      <c r="C97" s="4">
        <f t="shared" si="4"/>
        <v>1</v>
      </c>
      <c r="D97" s="4"/>
      <c r="G97" s="4">
        <f t="shared" si="5"/>
        <v>1</v>
      </c>
    </row>
    <row r="98" spans="2:7" x14ac:dyDescent="0.25">
      <c r="B98" s="3">
        <f t="shared" si="6"/>
        <v>87</v>
      </c>
      <c r="C98" s="4">
        <f t="shared" si="4"/>
        <v>1</v>
      </c>
      <c r="D98" s="4"/>
      <c r="G98" s="4">
        <f t="shared" si="5"/>
        <v>1</v>
      </c>
    </row>
    <row r="99" spans="2:7" x14ac:dyDescent="0.25">
      <c r="B99" s="3">
        <f t="shared" si="6"/>
        <v>88</v>
      </c>
      <c r="C99" s="4">
        <f t="shared" si="4"/>
        <v>1</v>
      </c>
      <c r="D99" s="4"/>
      <c r="G99" s="4">
        <f t="shared" si="5"/>
        <v>1</v>
      </c>
    </row>
    <row r="100" spans="2:7" x14ac:dyDescent="0.25">
      <c r="B100" s="3">
        <f t="shared" si="6"/>
        <v>89</v>
      </c>
      <c r="C100" s="4">
        <f t="shared" si="4"/>
        <v>1</v>
      </c>
      <c r="D100" s="4"/>
      <c r="G100" s="4">
        <f t="shared" si="5"/>
        <v>1</v>
      </c>
    </row>
    <row r="101" spans="2:7" x14ac:dyDescent="0.25">
      <c r="B101" s="3">
        <f t="shared" si="6"/>
        <v>90</v>
      </c>
      <c r="C101" s="4">
        <f t="shared" si="4"/>
        <v>1</v>
      </c>
      <c r="D101" s="4"/>
      <c r="G101" s="4">
        <f t="shared" si="5"/>
        <v>1</v>
      </c>
    </row>
    <row r="102" spans="2:7" x14ac:dyDescent="0.25">
      <c r="B102" s="3">
        <f t="shared" si="6"/>
        <v>91</v>
      </c>
      <c r="C102" s="4">
        <f t="shared" si="4"/>
        <v>1</v>
      </c>
      <c r="D102" s="4"/>
      <c r="G102" s="4">
        <f t="shared" si="5"/>
        <v>1</v>
      </c>
    </row>
    <row r="103" spans="2:7" x14ac:dyDescent="0.25">
      <c r="B103" s="3">
        <f t="shared" si="6"/>
        <v>92</v>
      </c>
      <c r="C103" s="4">
        <f t="shared" si="4"/>
        <v>1</v>
      </c>
      <c r="D103" s="4"/>
      <c r="G103" s="4">
        <f t="shared" si="5"/>
        <v>1</v>
      </c>
    </row>
    <row r="104" spans="2:7" x14ac:dyDescent="0.25">
      <c r="B104" s="3">
        <f t="shared" si="6"/>
        <v>93</v>
      </c>
      <c r="C104" s="4">
        <f t="shared" si="4"/>
        <v>1</v>
      </c>
      <c r="D104" s="4"/>
      <c r="G104" s="4">
        <f t="shared" si="5"/>
        <v>1</v>
      </c>
    </row>
    <row r="105" spans="2:7" x14ac:dyDescent="0.25">
      <c r="B105" s="3">
        <f t="shared" si="6"/>
        <v>94</v>
      </c>
      <c r="C105" s="4">
        <f t="shared" si="4"/>
        <v>1</v>
      </c>
      <c r="D105" s="4"/>
      <c r="G105" s="4">
        <f t="shared" si="5"/>
        <v>1</v>
      </c>
    </row>
    <row r="106" spans="2:7" x14ac:dyDescent="0.25">
      <c r="B106" s="3">
        <f t="shared" si="6"/>
        <v>95</v>
      </c>
      <c r="C106" s="4">
        <f t="shared" si="4"/>
        <v>1</v>
      </c>
      <c r="D106" s="4"/>
      <c r="G106" s="4">
        <f t="shared" si="5"/>
        <v>1</v>
      </c>
    </row>
    <row r="107" spans="2:7" x14ac:dyDescent="0.25">
      <c r="B107" s="3">
        <f t="shared" si="6"/>
        <v>96</v>
      </c>
      <c r="C107" s="4">
        <f t="shared" si="4"/>
        <v>1</v>
      </c>
      <c r="D107" s="4"/>
      <c r="G107" s="4">
        <f t="shared" ref="G107:G131" si="7">IF($B107&gt;=n-1,1,0)</f>
        <v>1</v>
      </c>
    </row>
    <row r="108" spans="2:7" x14ac:dyDescent="0.25">
      <c r="B108" s="3">
        <f t="shared" si="6"/>
        <v>97</v>
      </c>
      <c r="C108" s="4">
        <f t="shared" si="4"/>
        <v>1</v>
      </c>
      <c r="D108" s="4"/>
      <c r="G108" s="4">
        <f t="shared" si="7"/>
        <v>1</v>
      </c>
    </row>
    <row r="109" spans="2:7" x14ac:dyDescent="0.25">
      <c r="B109" s="3">
        <f t="shared" si="6"/>
        <v>98</v>
      </c>
      <c r="C109" s="4">
        <f t="shared" si="4"/>
        <v>1</v>
      </c>
      <c r="D109" s="4"/>
      <c r="G109" s="4">
        <f t="shared" si="7"/>
        <v>1</v>
      </c>
    </row>
    <row r="110" spans="2:7" x14ac:dyDescent="0.25">
      <c r="B110" s="3">
        <f t="shared" si="6"/>
        <v>99</v>
      </c>
      <c r="C110" s="4">
        <f t="shared" si="4"/>
        <v>1</v>
      </c>
      <c r="D110" s="4"/>
      <c r="G110" s="4">
        <f t="shared" si="7"/>
        <v>1</v>
      </c>
    </row>
    <row r="111" spans="2:7" x14ac:dyDescent="0.25">
      <c r="B111" s="3">
        <f t="shared" si="6"/>
        <v>100</v>
      </c>
      <c r="C111" s="4">
        <f t="shared" si="4"/>
        <v>1</v>
      </c>
      <c r="D111" s="4"/>
      <c r="G111" s="4">
        <f t="shared" si="7"/>
        <v>1</v>
      </c>
    </row>
    <row r="112" spans="2:7" x14ac:dyDescent="0.25">
      <c r="B112" s="3">
        <f t="shared" si="6"/>
        <v>101</v>
      </c>
      <c r="C112" s="4">
        <f t="shared" si="4"/>
        <v>1</v>
      </c>
      <c r="D112" s="4"/>
      <c r="G112" s="4">
        <f t="shared" si="7"/>
        <v>1</v>
      </c>
    </row>
    <row r="113" spans="2:7" x14ac:dyDescent="0.25">
      <c r="B113" s="3">
        <f t="shared" si="6"/>
        <v>102</v>
      </c>
      <c r="C113" s="4">
        <f t="shared" si="4"/>
        <v>1</v>
      </c>
      <c r="D113" s="4"/>
      <c r="G113" s="4">
        <f t="shared" si="7"/>
        <v>1</v>
      </c>
    </row>
    <row r="114" spans="2:7" x14ac:dyDescent="0.25">
      <c r="B114" s="3">
        <f t="shared" si="6"/>
        <v>103</v>
      </c>
      <c r="C114" s="4">
        <f t="shared" si="4"/>
        <v>1</v>
      </c>
      <c r="D114" s="4"/>
      <c r="G114" s="4">
        <f t="shared" si="7"/>
        <v>1</v>
      </c>
    </row>
    <row r="115" spans="2:7" x14ac:dyDescent="0.25">
      <c r="B115" s="3">
        <f t="shared" si="6"/>
        <v>104</v>
      </c>
      <c r="C115" s="4">
        <f t="shared" si="4"/>
        <v>1</v>
      </c>
      <c r="D115" s="4"/>
      <c r="G115" s="4">
        <f t="shared" si="7"/>
        <v>1</v>
      </c>
    </row>
    <row r="116" spans="2:7" x14ac:dyDescent="0.25">
      <c r="B116" s="3">
        <f t="shared" si="6"/>
        <v>105</v>
      </c>
      <c r="C116" s="4">
        <f t="shared" si="4"/>
        <v>1</v>
      </c>
      <c r="D116" s="4"/>
      <c r="G116" s="4">
        <f t="shared" si="7"/>
        <v>1</v>
      </c>
    </row>
    <row r="117" spans="2:7" x14ac:dyDescent="0.25">
      <c r="B117" s="3">
        <f t="shared" si="6"/>
        <v>106</v>
      </c>
      <c r="C117" s="4">
        <f t="shared" si="4"/>
        <v>1</v>
      </c>
      <c r="D117" s="4"/>
      <c r="G117" s="4">
        <f t="shared" si="7"/>
        <v>1</v>
      </c>
    </row>
    <row r="118" spans="2:7" x14ac:dyDescent="0.25">
      <c r="B118" s="3">
        <f t="shared" si="6"/>
        <v>107</v>
      </c>
      <c r="C118" s="4">
        <f t="shared" si="4"/>
        <v>1</v>
      </c>
      <c r="D118" s="4"/>
      <c r="G118" s="4">
        <f t="shared" si="7"/>
        <v>1</v>
      </c>
    </row>
    <row r="119" spans="2:7" x14ac:dyDescent="0.25">
      <c r="B119" s="3">
        <f t="shared" si="6"/>
        <v>108</v>
      </c>
      <c r="C119" s="4">
        <f t="shared" si="4"/>
        <v>1</v>
      </c>
      <c r="D119" s="4"/>
      <c r="G119" s="4">
        <f t="shared" si="7"/>
        <v>1</v>
      </c>
    </row>
    <row r="120" spans="2:7" x14ac:dyDescent="0.25">
      <c r="B120" s="3">
        <f t="shared" si="6"/>
        <v>109</v>
      </c>
      <c r="C120" s="4">
        <f t="shared" si="4"/>
        <v>1</v>
      </c>
      <c r="D120" s="4"/>
      <c r="G120" s="4">
        <f t="shared" si="7"/>
        <v>1</v>
      </c>
    </row>
    <row r="121" spans="2:7" x14ac:dyDescent="0.25">
      <c r="B121" s="3">
        <f t="shared" si="6"/>
        <v>110</v>
      </c>
      <c r="C121" s="4">
        <f t="shared" si="4"/>
        <v>1</v>
      </c>
      <c r="D121" s="4"/>
      <c r="G121" s="4">
        <f t="shared" si="7"/>
        <v>1</v>
      </c>
    </row>
    <row r="122" spans="2:7" x14ac:dyDescent="0.25">
      <c r="B122" s="3">
        <f t="shared" si="6"/>
        <v>111</v>
      </c>
      <c r="C122" s="4">
        <f t="shared" si="4"/>
        <v>1</v>
      </c>
      <c r="D122" s="4"/>
      <c r="G122" s="4">
        <f t="shared" si="7"/>
        <v>1</v>
      </c>
    </row>
    <row r="123" spans="2:7" x14ac:dyDescent="0.25">
      <c r="B123" s="3">
        <f t="shared" si="6"/>
        <v>112</v>
      </c>
      <c r="C123" s="4">
        <f t="shared" si="4"/>
        <v>1</v>
      </c>
      <c r="D123" s="4"/>
      <c r="G123" s="4">
        <f t="shared" si="7"/>
        <v>1</v>
      </c>
    </row>
    <row r="124" spans="2:7" x14ac:dyDescent="0.25">
      <c r="B124" s="3">
        <f t="shared" si="6"/>
        <v>113</v>
      </c>
      <c r="C124" s="4">
        <f t="shared" si="4"/>
        <v>1</v>
      </c>
      <c r="D124" s="4"/>
      <c r="G124" s="4">
        <f t="shared" si="7"/>
        <v>1</v>
      </c>
    </row>
    <row r="125" spans="2:7" x14ac:dyDescent="0.25">
      <c r="B125" s="3">
        <f t="shared" si="6"/>
        <v>114</v>
      </c>
      <c r="C125" s="4">
        <f t="shared" si="4"/>
        <v>1</v>
      </c>
      <c r="D125" s="4"/>
      <c r="G125" s="4">
        <f t="shared" si="7"/>
        <v>1</v>
      </c>
    </row>
    <row r="126" spans="2:7" x14ac:dyDescent="0.25">
      <c r="B126" s="3">
        <f t="shared" si="6"/>
        <v>115</v>
      </c>
      <c r="C126" s="4">
        <f t="shared" si="4"/>
        <v>1</v>
      </c>
      <c r="D126" s="4"/>
      <c r="G126" s="4">
        <f t="shared" si="7"/>
        <v>1</v>
      </c>
    </row>
    <row r="127" spans="2:7" x14ac:dyDescent="0.25">
      <c r="B127" s="3">
        <f t="shared" si="6"/>
        <v>116</v>
      </c>
      <c r="C127" s="4">
        <f t="shared" si="4"/>
        <v>1</v>
      </c>
      <c r="D127" s="4"/>
      <c r="G127" s="4">
        <f t="shared" si="7"/>
        <v>1</v>
      </c>
    </row>
    <row r="128" spans="2:7" x14ac:dyDescent="0.25">
      <c r="B128" s="3">
        <f>B127+1</f>
        <v>117</v>
      </c>
      <c r="C128" s="4">
        <f t="shared" si="4"/>
        <v>1</v>
      </c>
      <c r="D128" s="4"/>
      <c r="G128" s="4">
        <f t="shared" si="7"/>
        <v>1</v>
      </c>
    </row>
    <row r="129" spans="2:7" x14ac:dyDescent="0.25">
      <c r="B129" s="3">
        <f>B128+1</f>
        <v>118</v>
      </c>
      <c r="C129" s="4">
        <f t="shared" si="4"/>
        <v>1</v>
      </c>
      <c r="D129" s="4"/>
      <c r="G129" s="4">
        <f t="shared" si="7"/>
        <v>1</v>
      </c>
    </row>
    <row r="130" spans="2:7" x14ac:dyDescent="0.25">
      <c r="B130" s="3">
        <f>B129+1</f>
        <v>119</v>
      </c>
      <c r="C130" s="4">
        <f t="shared" si="4"/>
        <v>1</v>
      </c>
      <c r="D130" s="4"/>
      <c r="G130" s="4">
        <f t="shared" si="7"/>
        <v>1</v>
      </c>
    </row>
    <row r="131" spans="2:7" x14ac:dyDescent="0.25">
      <c r="B131" s="3">
        <f>B130+1</f>
        <v>120</v>
      </c>
      <c r="C131" s="4">
        <f t="shared" si="4"/>
        <v>1</v>
      </c>
      <c r="D131" s="4"/>
      <c r="G131" s="4">
        <f t="shared" si="7"/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K114"/>
  <sheetViews>
    <sheetView zoomScaleNormal="100" workbookViewId="0">
      <pane xSplit="3" ySplit="10" topLeftCell="AI11" activePane="bottomRight" state="frozen"/>
      <selection pane="topRight" activeCell="D1" sqref="D1"/>
      <selection pane="bottomLeft" activeCell="A8" sqref="A8"/>
      <selection pane="bottomRight" activeCell="W13" sqref="W13"/>
    </sheetView>
  </sheetViews>
  <sheetFormatPr defaultRowHeight="15" x14ac:dyDescent="0.25"/>
  <cols>
    <col min="1" max="1" width="2.42578125" customWidth="1"/>
    <col min="2" max="2" width="4.28515625" bestFit="1" customWidth="1"/>
    <col min="3" max="3" width="10.5703125" customWidth="1"/>
    <col min="4" max="4" width="10.7109375" bestFit="1" customWidth="1"/>
    <col min="5" max="7" width="7.7109375" bestFit="1" customWidth="1"/>
    <col min="8" max="8" width="9.5703125" bestFit="1" customWidth="1"/>
    <col min="9" max="9" width="8.7109375" bestFit="1" customWidth="1"/>
    <col min="10" max="12" width="7.7109375" bestFit="1" customWidth="1"/>
    <col min="13" max="13" width="7.7109375" customWidth="1"/>
    <col min="14" max="14" width="8.5703125" customWidth="1"/>
    <col min="15" max="15" width="9.42578125" customWidth="1"/>
    <col min="16" max="16" width="6" customWidth="1"/>
    <col min="17" max="17" width="18.140625" bestFit="1" customWidth="1"/>
    <col min="18" max="18" width="7.140625" customWidth="1"/>
    <col min="19" max="19" width="13.28515625" bestFit="1" customWidth="1"/>
    <col min="20" max="23" width="7.7109375" bestFit="1" customWidth="1"/>
    <col min="24" max="24" width="9.85546875" customWidth="1"/>
    <col min="25" max="25" width="9.5703125" customWidth="1"/>
    <col min="26" max="26" width="7.5703125" bestFit="1" customWidth="1"/>
    <col min="27" max="27" width="6.5703125" customWidth="1"/>
    <col min="28" max="28" width="11.5703125" bestFit="1" customWidth="1"/>
    <col min="29" max="32" width="11.5703125" customWidth="1"/>
    <col min="33" max="33" width="11.28515625" bestFit="1" customWidth="1"/>
    <col min="34" max="35" width="7.7109375" bestFit="1" customWidth="1"/>
    <col min="36" max="37" width="7.5703125" bestFit="1" customWidth="1"/>
    <col min="38" max="39" width="8.7109375" bestFit="1" customWidth="1"/>
    <col min="40" max="40" width="8.7109375" customWidth="1"/>
    <col min="41" max="42" width="8.7109375" bestFit="1" customWidth="1"/>
    <col min="43" max="43" width="7.5703125" bestFit="1" customWidth="1"/>
    <col min="44" max="44" width="7.5703125" customWidth="1"/>
    <col min="45" max="45" width="8.5703125" bestFit="1" customWidth="1"/>
    <col min="46" max="46" width="9.140625" customWidth="1"/>
    <col min="47" max="49" width="5.7109375" bestFit="1" customWidth="1"/>
    <col min="50" max="50" width="7.42578125" bestFit="1" customWidth="1"/>
    <col min="51" max="51" width="8.42578125" bestFit="1" customWidth="1"/>
    <col min="52" max="52" width="12.28515625" bestFit="1" customWidth="1"/>
    <col min="53" max="53" width="6.7109375" bestFit="1" customWidth="1"/>
    <col min="54" max="54" width="7.28515625" bestFit="1" customWidth="1"/>
    <col min="55" max="55" width="5.7109375" bestFit="1" customWidth="1"/>
    <col min="56" max="56" width="8.42578125" bestFit="1" customWidth="1"/>
    <col min="57" max="57" width="8.7109375" bestFit="1" customWidth="1"/>
    <col min="58" max="58" width="6.28515625" bestFit="1" customWidth="1"/>
    <col min="59" max="59" width="6.42578125" bestFit="1" customWidth="1"/>
    <col min="60" max="60" width="4.28515625" customWidth="1"/>
    <col min="61" max="61" width="14" bestFit="1" customWidth="1"/>
    <col min="62" max="62" width="9.42578125" bestFit="1" customWidth="1"/>
    <col min="63" max="63" width="7.42578125" bestFit="1" customWidth="1"/>
  </cols>
  <sheetData>
    <row r="3" spans="1:63" x14ac:dyDescent="0.25">
      <c r="C3" s="9" t="s">
        <v>116</v>
      </c>
      <c r="D3" s="6">
        <f>(SA_dth*K11+SA_mat*L11)/I11</f>
        <v>721.39129024836404</v>
      </c>
      <c r="E3" s="1"/>
      <c r="F3" s="1"/>
      <c r="T3" s="1"/>
      <c r="U3" s="1"/>
      <c r="V3" s="1"/>
    </row>
    <row r="4" spans="1:63" x14ac:dyDescent="0.25">
      <c r="C4" s="9" t="s">
        <v>117</v>
      </c>
      <c r="D4" s="6">
        <f>((1+delta)*(SA_dth*K11+SA_mat*L11)+I11*gamma*SA_mat)/((1-beta)*I11-alpha)</f>
        <v>987.6433348049103</v>
      </c>
      <c r="E4" s="1"/>
      <c r="F4" s="1"/>
      <c r="T4" s="1"/>
      <c r="U4" s="1"/>
      <c r="V4" s="1"/>
      <c r="AY4" s="8"/>
    </row>
    <row r="5" spans="1:63" x14ac:dyDescent="0.25">
      <c r="C5" s="9"/>
    </row>
    <row r="6" spans="1:63" s="22" customFormat="1" x14ac:dyDescent="0.25">
      <c r="A6" s="35"/>
      <c r="B6" s="35"/>
      <c r="C6" s="35" t="s">
        <v>15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 t="b">
        <f>SUM(X11:Z114)=1</f>
        <v>1</v>
      </c>
      <c r="Y6" s="35"/>
      <c r="Z6" s="35"/>
      <c r="AA6" s="35"/>
      <c r="AB6" s="35"/>
      <c r="AC6" s="35"/>
      <c r="AD6" s="35"/>
      <c r="AE6" s="35"/>
      <c r="AF6" s="35"/>
      <c r="AG6" s="35" t="b">
        <f>SUM(AG11:AG114)=0</f>
        <v>1</v>
      </c>
      <c r="AH6" s="35"/>
      <c r="AI6" s="35"/>
      <c r="AJ6" s="35"/>
      <c r="AK6" s="35"/>
      <c r="AL6" s="35"/>
      <c r="AM6" s="35"/>
      <c r="AN6" s="35"/>
      <c r="AO6" s="35"/>
      <c r="AP6" s="35"/>
      <c r="AQ6" s="35" t="b">
        <f>SA_dth*SUM(X11:X114)=SUM(AQ11:AQ114)</f>
        <v>1</v>
      </c>
      <c r="AR6" s="35"/>
      <c r="AS6" s="35" t="b">
        <f>SA_mat*SUM(Z11:Z114)=SUM(AS11:AS114)</f>
        <v>1</v>
      </c>
      <c r="AT6" s="35"/>
      <c r="AU6" s="35"/>
      <c r="AV6" s="35"/>
      <c r="AW6" s="35"/>
      <c r="AX6" s="35"/>
      <c r="AY6" s="35"/>
      <c r="AZ6" s="35"/>
      <c r="BA6" s="35"/>
      <c r="BB6" s="35" t="b">
        <f>SUM(BB11:BB114)=0</f>
        <v>1</v>
      </c>
      <c r="BC6" s="35"/>
      <c r="BD6" s="35"/>
      <c r="BE6" s="35"/>
      <c r="BF6" s="35"/>
      <c r="BG6" s="35" t="b">
        <f>AZ11+BG11=BE11</f>
        <v>1</v>
      </c>
      <c r="BH6" s="35"/>
      <c r="BI6" s="35"/>
      <c r="BJ6" s="35"/>
      <c r="BK6" s="35"/>
    </row>
    <row r="8" spans="1:63" s="28" customFormat="1" x14ac:dyDescent="0.25">
      <c r="C8" s="29"/>
      <c r="D8" s="29" t="s">
        <v>31</v>
      </c>
      <c r="E8" s="29"/>
      <c r="F8" s="29"/>
      <c r="Q8" s="28" t="s">
        <v>141</v>
      </c>
      <c r="S8" s="28" t="s">
        <v>52</v>
      </c>
      <c r="BI8" s="28" t="s">
        <v>98</v>
      </c>
    </row>
    <row r="9" spans="1:63" s="20" customFormat="1" ht="91.5" customHeight="1" x14ac:dyDescent="0.25">
      <c r="A9" s="19"/>
      <c r="B9" s="19" t="s">
        <v>2</v>
      </c>
      <c r="C9" s="19" t="s">
        <v>11</v>
      </c>
      <c r="D9" s="19" t="s">
        <v>102</v>
      </c>
      <c r="E9" s="19" t="s">
        <v>103</v>
      </c>
      <c r="F9" s="19" t="s">
        <v>104</v>
      </c>
      <c r="G9" s="19" t="s">
        <v>19</v>
      </c>
      <c r="H9" s="19" t="s">
        <v>20</v>
      </c>
      <c r="I9" s="19" t="s">
        <v>108</v>
      </c>
      <c r="J9" s="19" t="s">
        <v>21</v>
      </c>
      <c r="K9" s="19" t="s">
        <v>110</v>
      </c>
      <c r="L9" s="19" t="s">
        <v>111</v>
      </c>
      <c r="M9" s="19" t="s">
        <v>109</v>
      </c>
      <c r="N9" s="19" t="s">
        <v>114</v>
      </c>
      <c r="O9" s="19" t="s">
        <v>112</v>
      </c>
      <c r="P9" s="19"/>
      <c r="Q9" s="19" t="s">
        <v>1</v>
      </c>
      <c r="R9" s="19"/>
      <c r="S9" s="19" t="s">
        <v>102</v>
      </c>
      <c r="T9" s="19" t="s">
        <v>143</v>
      </c>
      <c r="U9" s="19" t="s">
        <v>103</v>
      </c>
      <c r="V9" s="19" t="s">
        <v>145</v>
      </c>
      <c r="W9" s="19" t="s">
        <v>150</v>
      </c>
      <c r="X9" s="19" t="s">
        <v>68</v>
      </c>
      <c r="Y9" s="19" t="s">
        <v>146</v>
      </c>
      <c r="Z9" s="19" t="s">
        <v>113</v>
      </c>
      <c r="AA9" s="19"/>
      <c r="AB9" s="19" t="s">
        <v>157</v>
      </c>
      <c r="AC9" s="24" t="s">
        <v>153</v>
      </c>
      <c r="AD9" s="24" t="s">
        <v>156</v>
      </c>
      <c r="AE9" s="19" t="s">
        <v>153</v>
      </c>
      <c r="AF9" s="24" t="s">
        <v>156</v>
      </c>
      <c r="AG9" s="19" t="s">
        <v>91</v>
      </c>
      <c r="AH9" s="19" t="s">
        <v>115</v>
      </c>
      <c r="AI9" s="19" t="s">
        <v>158</v>
      </c>
      <c r="AJ9" s="19" t="s">
        <v>30</v>
      </c>
      <c r="AK9" s="19" t="s">
        <v>125</v>
      </c>
      <c r="AL9" s="19" t="s">
        <v>32</v>
      </c>
      <c r="AM9" s="19" t="s">
        <v>107</v>
      </c>
      <c r="AN9" s="19" t="s">
        <v>142</v>
      </c>
      <c r="AO9" s="19" t="s">
        <v>154</v>
      </c>
      <c r="AP9" s="19" t="s">
        <v>155</v>
      </c>
      <c r="AQ9" s="19" t="s">
        <v>159</v>
      </c>
      <c r="AR9" s="19" t="s">
        <v>160</v>
      </c>
      <c r="AS9" s="19" t="s">
        <v>161</v>
      </c>
      <c r="AT9" s="19" t="s">
        <v>162</v>
      </c>
      <c r="AU9" s="19" t="s">
        <v>163</v>
      </c>
      <c r="AV9" s="19" t="s">
        <v>164</v>
      </c>
      <c r="AW9" s="19" t="s">
        <v>165</v>
      </c>
      <c r="AX9" s="19" t="s">
        <v>69</v>
      </c>
      <c r="AY9" s="19" t="s">
        <v>72</v>
      </c>
      <c r="AZ9" s="19" t="s">
        <v>86</v>
      </c>
      <c r="BA9" s="19" t="s">
        <v>76</v>
      </c>
      <c r="BB9" s="19" t="s">
        <v>90</v>
      </c>
      <c r="BC9" s="19" t="s">
        <v>80</v>
      </c>
      <c r="BD9" s="19" t="s">
        <v>85</v>
      </c>
      <c r="BE9" s="19" t="s">
        <v>87</v>
      </c>
      <c r="BF9" s="19" t="s">
        <v>88</v>
      </c>
      <c r="BG9" s="19" t="s">
        <v>89</v>
      </c>
      <c r="BH9" s="19"/>
      <c r="BI9" s="19" t="s">
        <v>97</v>
      </c>
      <c r="BJ9" s="19" t="s">
        <v>96</v>
      </c>
      <c r="BK9" s="19" t="s">
        <v>92</v>
      </c>
    </row>
    <row r="11" spans="1:63" x14ac:dyDescent="0.25">
      <c r="B11">
        <v>0</v>
      </c>
      <c r="C11">
        <f t="shared" ref="C11:C42" si="0">x+B11</f>
        <v>22</v>
      </c>
      <c r="D11" s="1">
        <f t="shared" ref="D11:D42" si="1">VLOOKUP(C11,mort_tab_pric,2)</f>
        <v>3.3983435753737613E-4</v>
      </c>
      <c r="E11" s="1">
        <f t="shared" ref="E11:E42" si="2">VLOOKUP(B11,mat_tables,2)</f>
        <v>0</v>
      </c>
      <c r="F11" s="1">
        <f>1-(1-D11)*(1-E11)</f>
        <v>3.398343575373719E-4</v>
      </c>
      <c r="G11" s="7">
        <v>1</v>
      </c>
      <c r="H11" s="1">
        <f t="shared" ref="H11:H42" si="3">1+(1-D11)*v_prc*H12</f>
        <v>16.958714322985198</v>
      </c>
      <c r="I11" s="1">
        <f t="shared" ref="I11:I42" si="4">IF(B11&lt;n,1+(1-D11)*v_prc*I12,0)</f>
        <v>7.7922846490123856</v>
      </c>
      <c r="J11" s="1">
        <f t="shared" ref="J11:J42" si="5">1-(1-v_prc)*H11</f>
        <v>4.0072774170647474E-2</v>
      </c>
      <c r="K11" s="1">
        <f t="shared" ref="K11:K42" si="6">IF(B11&lt;n,v_prc*(D11+(1-D11)*K12),0)</f>
        <v>2.1342291167935758E-3</v>
      </c>
      <c r="L11" s="1">
        <f t="shared" ref="L11:L42" si="7">IF(B11&lt;n,(1-D11)*v_prc*L12,1)</f>
        <v>0.55679305490137254</v>
      </c>
      <c r="M11" s="1">
        <f>K11+L11</f>
        <v>0.55892728401816616</v>
      </c>
      <c r="N11" s="1">
        <f t="shared" ref="N11:N42" si="8">1-(1-v_prc)*I11</f>
        <v>0.55892728401816605</v>
      </c>
      <c r="O11" s="36">
        <f>M11-N11</f>
        <v>0</v>
      </c>
      <c r="P11" s="1"/>
      <c r="Q11" s="2">
        <f t="shared" ref="Q11:Q42" si="9">SA_dth*K11+SA_mat*L11-$D$3*I11</f>
        <v>0</v>
      </c>
      <c r="R11" s="1"/>
      <c r="S11" s="1">
        <f t="shared" ref="S11:S42" si="10">VLOOKUP(C11,mort_tab_BE,2)</f>
        <v>9.2523941156873516E-4</v>
      </c>
      <c r="T11" s="34">
        <f t="shared" ref="T11:T42" si="11">VLOOKUP($B11,surr_tables,2)</f>
        <v>0.2</v>
      </c>
      <c r="U11" s="1">
        <f t="shared" ref="U11:U42" si="12">VLOOKUP($B11,mat_tables,2)</f>
        <v>0</v>
      </c>
      <c r="V11" s="1">
        <f>1-(1-S11)*(1-T11)*(1-U11)</f>
        <v>0.20074019152925493</v>
      </c>
      <c r="W11" s="7">
        <v>1</v>
      </c>
      <c r="X11" s="1">
        <f t="shared" ref="X11:X42" si="13">W11*S11</f>
        <v>9.2523941156873516E-4</v>
      </c>
      <c r="Y11" s="1">
        <f>(W11-X11)*T11</f>
        <v>0.19981495211768627</v>
      </c>
      <c r="Z11" s="1">
        <f>(W11-X11-Y11)*U11</f>
        <v>0</v>
      </c>
      <c r="AB11" s="2">
        <f t="shared" ref="AB11:AB42" si="14">AL11*K11+AM11*L11-AH11*I11</f>
        <v>0</v>
      </c>
      <c r="AC11" s="2"/>
      <c r="AD11" s="2"/>
      <c r="AE11" s="2"/>
      <c r="AF11" s="2"/>
      <c r="AG11" s="2">
        <f t="shared" ref="AG11:AG42" si="15">AB11-AB10</f>
        <v>0</v>
      </c>
      <c r="AH11" s="6">
        <f>D3</f>
        <v>721.39129024836404</v>
      </c>
      <c r="AJ11" s="6">
        <f>D4</f>
        <v>987.6433348049103</v>
      </c>
      <c r="AK11" s="2">
        <f t="shared" ref="AK11:AK42" si="16">AJ11+AK12/(1+RDR)</f>
        <v>4386.1630446448708</v>
      </c>
      <c r="AL11" s="6">
        <f>SA_dth</f>
        <v>25000</v>
      </c>
      <c r="AM11" s="6">
        <f>SA_mat</f>
        <v>10000</v>
      </c>
      <c r="AN11" s="21">
        <f>IF(AL11,AM11/AL11,NA())</f>
        <v>0.4</v>
      </c>
      <c r="AQ11" s="6">
        <v>0</v>
      </c>
      <c r="AR11" s="6">
        <v>0</v>
      </c>
      <c r="AS11" s="6">
        <v>0</v>
      </c>
      <c r="AT11" s="6">
        <f>Exp_acq_per_GP*'Actuarial Model'!D4</f>
        <v>987.6433348049103</v>
      </c>
      <c r="AU11" s="6">
        <f>Exp_admin_pa</f>
        <v>35</v>
      </c>
      <c r="AV11" s="6">
        <v>0</v>
      </c>
      <c r="AW11" s="2">
        <f t="shared" ref="AW11:AW42" si="17">(AQ11+AR11+AS11)*Exp_claim_per_SA</f>
        <v>0</v>
      </c>
      <c r="AX11" s="6">
        <v>0</v>
      </c>
      <c r="AY11" s="6">
        <v>0</v>
      </c>
      <c r="AZ11" s="2">
        <f>(AZ12+AY12)/(1+RDR)</f>
        <v>614.35340676024225</v>
      </c>
      <c r="BA11" s="2">
        <f t="shared" ref="BA11:BA42" si="18">AB11*MCR_perc</f>
        <v>0</v>
      </c>
      <c r="BB11" s="2">
        <f>BA11-BA10</f>
        <v>0</v>
      </c>
      <c r="BC11" s="6">
        <v>0</v>
      </c>
      <c r="BD11" s="6">
        <v>0</v>
      </c>
      <c r="BE11" s="2">
        <f t="shared" ref="BE11:BG74" si="19">(BE12+BD12)/(1+RDR)</f>
        <v>588.66858015852381</v>
      </c>
      <c r="BF11" s="2">
        <f t="shared" ref="BF11:BF42" si="20">BA10*(i_MCR-RDR)</f>
        <v>0</v>
      </c>
      <c r="BG11" s="2">
        <f t="shared" si="19"/>
        <v>-25.684826601718392</v>
      </c>
      <c r="BI11" s="2">
        <f t="shared" ref="BI11:BI42" si="21">SUM(AQ11:AW11)-AJ11</f>
        <v>35</v>
      </c>
      <c r="BJ11" s="2">
        <f t="shared" ref="BJ11:BJ42" si="22">BI11+BJ12/(1+RFR)</f>
        <v>-979.7843668082736</v>
      </c>
      <c r="BK11" s="2">
        <f t="shared" ref="BK11:BK42" si="23">IF(W11,AU11/W11,NA())</f>
        <v>35</v>
      </c>
    </row>
    <row r="12" spans="1:63" x14ac:dyDescent="0.25">
      <c r="B12">
        <f>B11+1</f>
        <v>1</v>
      </c>
      <c r="C12">
        <f t="shared" si="0"/>
        <v>23</v>
      </c>
      <c r="D12" s="1">
        <f t="shared" si="1"/>
        <v>3.2717339023054009E-4</v>
      </c>
      <c r="E12" s="1">
        <f t="shared" si="2"/>
        <v>0</v>
      </c>
      <c r="F12" s="1">
        <f t="shared" ref="F12:F75" si="24">1-(1-D12)*(1-E12)</f>
        <v>3.27173390230584E-4</v>
      </c>
      <c r="G12" s="1">
        <f>G11*(1-D11)*(1-E11)</f>
        <v>0.99966016564246263</v>
      </c>
      <c r="H12" s="1">
        <f t="shared" si="3"/>
        <v>16.921987855235351</v>
      </c>
      <c r="I12" s="1">
        <f t="shared" si="4"/>
        <v>7.2022693065157197</v>
      </c>
      <c r="J12" s="1">
        <f t="shared" si="5"/>
        <v>4.2151630835733256E-2</v>
      </c>
      <c r="K12" s="1">
        <f t="shared" si="6"/>
        <v>1.9231020424108759E-3</v>
      </c>
      <c r="L12" s="1">
        <f t="shared" si="7"/>
        <v>0.59040127683405708</v>
      </c>
      <c r="M12" s="1">
        <f t="shared" ref="M12:M75" si="25">K12+L12</f>
        <v>0.59232437887646794</v>
      </c>
      <c r="N12" s="1">
        <f t="shared" si="8"/>
        <v>0.59232437887646805</v>
      </c>
      <c r="O12" s="36">
        <f t="shared" ref="O12:O75" si="26">M12-N12</f>
        <v>0</v>
      </c>
      <c r="P12" s="1"/>
      <c r="Q12" s="2">
        <f t="shared" si="9"/>
        <v>756.43597165727715</v>
      </c>
      <c r="R12" s="1"/>
      <c r="S12" s="1">
        <f t="shared" si="10"/>
        <v>8.7712355690736923E-4</v>
      </c>
      <c r="T12" s="1">
        <f t="shared" si="11"/>
        <v>0.15</v>
      </c>
      <c r="U12" s="1">
        <f t="shared" si="12"/>
        <v>0</v>
      </c>
      <c r="V12" s="1">
        <f t="shared" ref="V12:V75" si="27">1-(1-S12)*(1-T12)*(1-U12)</f>
        <v>0.15074555502337128</v>
      </c>
      <c r="W12" s="1">
        <f>W11-X11-Y11-Z11</f>
        <v>0.79925980847074496</v>
      </c>
      <c r="X12" s="1">
        <f t="shared" si="13"/>
        <v>7.010496060989625E-4</v>
      </c>
      <c r="Y12" s="1">
        <f t="shared" ref="Y12:Y75" si="28">(W12-X12)*T12</f>
        <v>0.1197838138296969</v>
      </c>
      <c r="Z12" s="1">
        <f t="shared" ref="Z12:Z75" si="29">(W12-X12-Y12)*U12</f>
        <v>0</v>
      </c>
      <c r="AB12" s="2">
        <f t="shared" si="14"/>
        <v>604.5888698271774</v>
      </c>
      <c r="AC12" s="2">
        <f t="shared" ref="AC12:AC43" si="30">AO12*K11+AP12*L11-AI12*I11</f>
        <v>0</v>
      </c>
      <c r="AD12" s="2">
        <f t="shared" ref="AD12:AD43" si="31">AB11*(1-S11)</f>
        <v>0</v>
      </c>
      <c r="AE12" s="2">
        <f t="shared" ref="AE12:AE43" si="32">AO12*K12+AP12*L12-AI12*I12</f>
        <v>755.73608728397267</v>
      </c>
      <c r="AF12" s="2">
        <f t="shared" ref="AF12:AF43" si="33">(AB11+AH11)*(1+i_prc)-(AL11-AB12)*D11</f>
        <v>756.38436879498352</v>
      </c>
      <c r="AG12" s="2">
        <f t="shared" si="15"/>
        <v>604.5888698271774</v>
      </c>
      <c r="AH12" s="2">
        <f t="shared" ref="AH12:AH43" si="34">AI12*(1-T11)*(1-U11)</f>
        <v>576.57906447637106</v>
      </c>
      <c r="AI12" s="2">
        <f t="shared" ref="AI12:AI43" si="35">AH11*(1-S11)</f>
        <v>720.72383059546382</v>
      </c>
      <c r="AJ12" s="2">
        <f t="shared" ref="AJ12:AJ43" si="36">AJ11*(1-V11)</f>
        <v>789.38362261358054</v>
      </c>
      <c r="AK12" s="2">
        <f t="shared" si="16"/>
        <v>3738.3716808239565</v>
      </c>
      <c r="AL12" s="2">
        <f t="shared" ref="AL12:AL43" si="37">AO12*(1-T11)*(1-U11)</f>
        <v>19981.495211768626</v>
      </c>
      <c r="AM12" s="2">
        <f t="shared" ref="AM12:AM43" si="38">AP12*(1-T11)*(1-U11)</f>
        <v>7992.5980847074507</v>
      </c>
      <c r="AN12" s="21">
        <f t="shared" ref="AN12:AN75" si="39">IF(AL12,AM12/AL12,NA())</f>
        <v>0.4</v>
      </c>
      <c r="AO12" s="2">
        <f t="shared" ref="AO12:AO43" si="40">AL11*(1-S11)</f>
        <v>24976.869014710781</v>
      </c>
      <c r="AP12" s="2">
        <f t="shared" ref="AP12:AP43" si="41">AM11*(1-S11)</f>
        <v>9990.7476058843131</v>
      </c>
      <c r="AQ12" s="2">
        <f t="shared" ref="AQ12:AQ43" si="42">AL11*S11</f>
        <v>23.13098528921838</v>
      </c>
      <c r="AR12" s="2">
        <f t="shared" ref="AR12:AR43" si="43">T11*SV_fact*AE12</f>
        <v>0</v>
      </c>
      <c r="AS12" s="2">
        <f>AM11*(1-S11)*(1-T11)*U11</f>
        <v>0</v>
      </c>
      <c r="AT12" s="2">
        <v>0</v>
      </c>
      <c r="AU12" s="2">
        <f t="shared" ref="AU12:AU43" si="44">AU11*(1-V11)</f>
        <v>27.974093296476077</v>
      </c>
      <c r="AV12" s="2">
        <f t="shared" ref="AV12:AV43" si="45">AB11*Exp_inv_per_MR</f>
        <v>0</v>
      </c>
      <c r="AW12" s="2">
        <f t="shared" si="17"/>
        <v>0.46261970578436762</v>
      </c>
      <c r="AX12" s="2">
        <f t="shared" ref="AX12:AX43" si="46">(AB11+AJ11-AT11-AU11)*i_BE</f>
        <v>-1.4000000000000001</v>
      </c>
      <c r="AY12" s="2">
        <f t="shared" ref="AY12:AY43" si="47">AB11+AJ11-AT11-AU11-AB12-AQ12-AS12-AV12-AW12+AX12</f>
        <v>-664.58247482218019</v>
      </c>
      <c r="AZ12" s="2">
        <f t="shared" ref="AZ12:AZ42" si="48">(AZ13+AY13)/(1+RDR)</f>
        <v>1340.3712222584468</v>
      </c>
      <c r="BA12" s="2">
        <f t="shared" si="18"/>
        <v>24.183554793087097</v>
      </c>
      <c r="BB12" s="2">
        <f>BA12-BA11</f>
        <v>24.183554793087097</v>
      </c>
      <c r="BC12" s="2">
        <f t="shared" ref="BC12:BC43" si="49">BA11*i_MCR</f>
        <v>0</v>
      </c>
      <c r="BD12" s="2">
        <f t="shared" ref="BD12:BD43" si="50">AY12-BA12+BA11+BC12</f>
        <v>-688.76602961526726</v>
      </c>
      <c r="BE12" s="2">
        <f t="shared" si="19"/>
        <v>1336.3014677896435</v>
      </c>
      <c r="BF12" s="2">
        <f t="shared" si="20"/>
        <v>0</v>
      </c>
      <c r="BG12" s="2">
        <f t="shared" si="19"/>
        <v>-28.253309261890234</v>
      </c>
      <c r="BI12" s="2">
        <f t="shared" si="21"/>
        <v>-737.81592432210175</v>
      </c>
      <c r="BJ12" s="2">
        <f t="shared" si="22"/>
        <v>-1055.3757414806046</v>
      </c>
      <c r="BK12" s="2">
        <f t="shared" si="23"/>
        <v>35.000000000000007</v>
      </c>
    </row>
    <row r="13" spans="1:63" x14ac:dyDescent="0.25">
      <c r="B13">
        <f t="shared" ref="B13:B76" si="51">B12+1</f>
        <v>2</v>
      </c>
      <c r="C13">
        <f t="shared" si="0"/>
        <v>24</v>
      </c>
      <c r="D13" s="1">
        <f t="shared" si="1"/>
        <v>3.0482867512532526E-4</v>
      </c>
      <c r="E13" s="1">
        <f t="shared" si="2"/>
        <v>0</v>
      </c>
      <c r="F13" s="1">
        <f t="shared" si="24"/>
        <v>3.0482867512537926E-4</v>
      </c>
      <c r="G13" s="1">
        <f t="shared" ref="G13:G76" si="52">G12*(1-D12)*(1-E12)</f>
        <v>0.99933310343699089</v>
      </c>
      <c r="H13" s="1">
        <f t="shared" si="3"/>
        <v>16.882830739519214</v>
      </c>
      <c r="I13" s="1">
        <f t="shared" si="4"/>
        <v>6.5765571394020075</v>
      </c>
      <c r="J13" s="1">
        <f t="shared" si="5"/>
        <v>4.4368071347967386E-2</v>
      </c>
      <c r="K13" s="1">
        <f t="shared" si="6"/>
        <v>1.7118748546248266E-3</v>
      </c>
      <c r="L13" s="1">
        <f t="shared" si="7"/>
        <v>0.62603017385846849</v>
      </c>
      <c r="M13" s="1">
        <f t="shared" si="25"/>
        <v>0.62774204871309336</v>
      </c>
      <c r="N13" s="1">
        <f t="shared" si="8"/>
        <v>0.62774204871309325</v>
      </c>
      <c r="O13" s="36">
        <f t="shared" si="26"/>
        <v>0</v>
      </c>
      <c r="P13" s="1"/>
      <c r="Q13" s="2">
        <f t="shared" si="9"/>
        <v>1558.8275697650015</v>
      </c>
      <c r="R13" s="1"/>
      <c r="S13" s="1">
        <f t="shared" si="10"/>
        <v>8.1746655361655991E-4</v>
      </c>
      <c r="T13" s="1">
        <f t="shared" si="11"/>
        <v>0.1</v>
      </c>
      <c r="U13" s="1">
        <f t="shared" si="12"/>
        <v>0</v>
      </c>
      <c r="V13" s="1">
        <f t="shared" si="27"/>
        <v>0.10073571989825492</v>
      </c>
      <c r="W13" s="1">
        <f t="shared" ref="W13:W76" si="53">W12-X12-Y12-Z12</f>
        <v>0.67877494503494906</v>
      </c>
      <c r="X13" s="1">
        <f t="shared" si="13"/>
        <v>5.5487581499898966E-4</v>
      </c>
      <c r="Y13" s="1">
        <f t="shared" si="28"/>
        <v>6.7822006921995012E-2</v>
      </c>
      <c r="Z13" s="1">
        <f t="shared" si="29"/>
        <v>0</v>
      </c>
      <c r="AB13" s="2">
        <f t="shared" si="14"/>
        <v>1058.0930979862014</v>
      </c>
      <c r="AC13" s="2">
        <f t="shared" si="30"/>
        <v>604.05857068720798</v>
      </c>
      <c r="AD13" s="2">
        <f t="shared" si="31"/>
        <v>604.05857068720798</v>
      </c>
      <c r="AE13" s="2">
        <f t="shared" si="32"/>
        <v>1244.8154093955313</v>
      </c>
      <c r="AF13" s="2">
        <f t="shared" si="33"/>
        <v>1245.8467767374996</v>
      </c>
      <c r="AG13" s="2">
        <f t="shared" si="15"/>
        <v>453.50422815902402</v>
      </c>
      <c r="AH13" s="2">
        <f t="shared" si="34"/>
        <v>489.66233338702438</v>
      </c>
      <c r="AI13" s="2">
        <f t="shared" si="35"/>
        <v>576.07333339649927</v>
      </c>
      <c r="AJ13" s="2">
        <f t="shared" si="36"/>
        <v>670.38755029633694</v>
      </c>
      <c r="AK13" s="2">
        <f t="shared" si="16"/>
        <v>3243.886864031414</v>
      </c>
      <c r="AL13" s="2">
        <f t="shared" si="37"/>
        <v>16969.37362587373</v>
      </c>
      <c r="AM13" s="2">
        <f t="shared" si="38"/>
        <v>6787.7494503494918</v>
      </c>
      <c r="AN13" s="21">
        <f t="shared" si="39"/>
        <v>0.39999999999999997</v>
      </c>
      <c r="AO13" s="2">
        <f t="shared" si="40"/>
        <v>19963.968971616152</v>
      </c>
      <c r="AP13" s="2">
        <f t="shared" si="41"/>
        <v>7985.587588646461</v>
      </c>
      <c r="AQ13" s="2">
        <f t="shared" si="42"/>
        <v>17.526240152474063</v>
      </c>
      <c r="AR13" s="2">
        <f t="shared" si="43"/>
        <v>0</v>
      </c>
      <c r="AS13" s="2">
        <f t="shared" ref="AS13:AS76" si="54">AM12*(1-S12)*(1-T12)*U12</f>
        <v>0</v>
      </c>
      <c r="AT13" s="2">
        <v>0</v>
      </c>
      <c r="AU13" s="2">
        <f t="shared" si="44"/>
        <v>23.75712307622322</v>
      </c>
      <c r="AV13" s="2">
        <f t="shared" si="45"/>
        <v>3.0229443491358872</v>
      </c>
      <c r="AW13" s="2">
        <f t="shared" si="17"/>
        <v>0.35052480304948125</v>
      </c>
      <c r="AX13" s="2">
        <f t="shared" si="46"/>
        <v>54.639935965771272</v>
      </c>
      <c r="AY13" s="2">
        <f t="shared" si="47"/>
        <v>341.64552781919218</v>
      </c>
      <c r="AZ13" s="2">
        <f t="shared" si="48"/>
        <v>1132.7628166650993</v>
      </c>
      <c r="BA13" s="2">
        <f t="shared" si="18"/>
        <v>42.323723919448057</v>
      </c>
      <c r="BB13" s="2">
        <f t="shared" ref="BB13:BB76" si="55">BA13-BA12</f>
        <v>18.140169126360959</v>
      </c>
      <c r="BC13" s="2">
        <f t="shared" si="49"/>
        <v>0.9673421917234839</v>
      </c>
      <c r="BD13" s="2">
        <f t="shared" si="50"/>
        <v>324.47270088455474</v>
      </c>
      <c r="BE13" s="2">
        <f t="shared" si="19"/>
        <v>1145.4589136840532</v>
      </c>
      <c r="BF13" s="2">
        <f t="shared" si="20"/>
        <v>-1.451013287585226</v>
      </c>
      <c r="BG13" s="2">
        <f t="shared" si="19"/>
        <v>-29.627626900494032</v>
      </c>
      <c r="BI13" s="2">
        <f t="shared" si="21"/>
        <v>-625.73071791545431</v>
      </c>
      <c r="BJ13" s="2">
        <f t="shared" si="22"/>
        <v>-330.26220984484297</v>
      </c>
      <c r="BK13" s="2">
        <f t="shared" si="23"/>
        <v>35.000000000000007</v>
      </c>
    </row>
    <row r="14" spans="1:63" x14ac:dyDescent="0.25">
      <c r="B14">
        <f t="shared" si="51"/>
        <v>3</v>
      </c>
      <c r="C14">
        <f t="shared" si="0"/>
        <v>25</v>
      </c>
      <c r="D14" s="1">
        <f t="shared" si="1"/>
        <v>2.8592497773870197E-4</v>
      </c>
      <c r="E14" s="1">
        <f t="shared" si="2"/>
        <v>0</v>
      </c>
      <c r="F14" s="1">
        <f t="shared" si="24"/>
        <v>2.8592497773871628E-4</v>
      </c>
      <c r="G14" s="1">
        <f t="shared" si="52"/>
        <v>0.99902847805106121</v>
      </c>
      <c r="H14" s="1">
        <f t="shared" si="3"/>
        <v>16.840934183545414</v>
      </c>
      <c r="I14" s="1">
        <f t="shared" si="4"/>
        <v>5.912953005396842</v>
      </c>
      <c r="J14" s="1">
        <f t="shared" si="5"/>
        <v>4.6739574516295623E-2</v>
      </c>
      <c r="K14" s="1">
        <f t="shared" si="6"/>
        <v>1.5102190288427025E-3</v>
      </c>
      <c r="L14" s="1">
        <f t="shared" si="7"/>
        <v>0.66379432783548642</v>
      </c>
      <c r="M14" s="1">
        <f t="shared" si="25"/>
        <v>0.66530454686432916</v>
      </c>
      <c r="N14" s="1">
        <f t="shared" si="8"/>
        <v>0.66530454686432905</v>
      </c>
      <c r="O14" s="36">
        <f t="shared" si="26"/>
        <v>0</v>
      </c>
      <c r="P14" s="1"/>
      <c r="Q14" s="2">
        <f t="shared" si="9"/>
        <v>2410.1459563347626</v>
      </c>
      <c r="R14" s="1"/>
      <c r="S14" s="1">
        <f t="shared" si="10"/>
        <v>7.9259319658352958E-4</v>
      </c>
      <c r="T14" s="1">
        <f t="shared" si="11"/>
        <v>0.05</v>
      </c>
      <c r="U14" s="1">
        <f t="shared" si="12"/>
        <v>0</v>
      </c>
      <c r="V14" s="1">
        <f t="shared" si="27"/>
        <v>5.0752963536754403E-2</v>
      </c>
      <c r="W14" s="1">
        <f t="shared" si="53"/>
        <v>0.61039806229795501</v>
      </c>
      <c r="X14" s="1">
        <f t="shared" si="13"/>
        <v>4.8379735138512857E-4</v>
      </c>
      <c r="Y14" s="1">
        <f t="shared" si="28"/>
        <v>3.0495713247328495E-2</v>
      </c>
      <c r="Z14" s="1">
        <f t="shared" si="29"/>
        <v>0</v>
      </c>
      <c r="AB14" s="2">
        <f t="shared" si="14"/>
        <v>1471.1484216019903</v>
      </c>
      <c r="AC14" s="2">
        <f t="shared" si="30"/>
        <v>1057.2281422679857</v>
      </c>
      <c r="AD14" s="2">
        <f t="shared" si="31"/>
        <v>1057.228142267985</v>
      </c>
      <c r="AE14" s="2">
        <f t="shared" si="32"/>
        <v>1634.6093573355452</v>
      </c>
      <c r="AF14" s="2">
        <f t="shared" si="33"/>
        <v>1635.8964537998072</v>
      </c>
      <c r="AG14" s="2">
        <f t="shared" si="15"/>
        <v>413.05532361578889</v>
      </c>
      <c r="AH14" s="2">
        <f t="shared" si="34"/>
        <v>440.33584572622317</v>
      </c>
      <c r="AI14" s="2">
        <f t="shared" si="35"/>
        <v>489.2620508069146</v>
      </c>
      <c r="AJ14" s="2">
        <f t="shared" si="36"/>
        <v>602.85557780640784</v>
      </c>
      <c r="AK14" s="2">
        <f t="shared" si="16"/>
        <v>2830.8492451085849</v>
      </c>
      <c r="AL14" s="2">
        <f t="shared" si="37"/>
        <v>15259.951557448881</v>
      </c>
      <c r="AM14" s="2">
        <f t="shared" si="38"/>
        <v>6103.9806229795513</v>
      </c>
      <c r="AN14" s="21">
        <f t="shared" si="39"/>
        <v>0.39999999999999991</v>
      </c>
      <c r="AO14" s="2">
        <f t="shared" si="40"/>
        <v>16955.501730498756</v>
      </c>
      <c r="AP14" s="2">
        <f t="shared" si="41"/>
        <v>6782.2006921995016</v>
      </c>
      <c r="AQ14" s="2">
        <f t="shared" si="42"/>
        <v>13.871895374974745</v>
      </c>
      <c r="AR14" s="2">
        <f t="shared" si="43"/>
        <v>0</v>
      </c>
      <c r="AS14" s="2">
        <f t="shared" si="54"/>
        <v>0</v>
      </c>
      <c r="AT14" s="2">
        <v>0</v>
      </c>
      <c r="AU14" s="2">
        <f t="shared" si="44"/>
        <v>21.363932180428428</v>
      </c>
      <c r="AV14" s="2">
        <f t="shared" si="45"/>
        <v>5.2904654899310071</v>
      </c>
      <c r="AW14" s="2">
        <f t="shared" si="17"/>
        <v>0.27743790749949493</v>
      </c>
      <c r="AX14" s="2">
        <f t="shared" si="46"/>
        <v>68.188941008252613</v>
      </c>
      <c r="AY14" s="2">
        <f t="shared" si="47"/>
        <v>282.32424584017218</v>
      </c>
      <c r="AZ14" s="2">
        <f t="shared" si="48"/>
        <v>963.714852491437</v>
      </c>
      <c r="BA14" s="2">
        <f t="shared" si="18"/>
        <v>58.845936864079611</v>
      </c>
      <c r="BB14" s="2">
        <f t="shared" si="55"/>
        <v>16.522212944631555</v>
      </c>
      <c r="BC14" s="2">
        <f t="shared" si="49"/>
        <v>1.6929489567779223</v>
      </c>
      <c r="BD14" s="2">
        <f t="shared" si="50"/>
        <v>267.49498185231852</v>
      </c>
      <c r="BE14" s="2">
        <f t="shared" si="19"/>
        <v>992.50982320014009</v>
      </c>
      <c r="BF14" s="2">
        <f t="shared" si="20"/>
        <v>-2.5394234351668836</v>
      </c>
      <c r="BG14" s="2">
        <f t="shared" si="19"/>
        <v>-30.050966155376553</v>
      </c>
      <c r="BI14" s="2">
        <f t="shared" si="21"/>
        <v>-562.05184685357415</v>
      </c>
      <c r="BJ14" s="2">
        <f t="shared" si="22"/>
        <v>307.28724839343579</v>
      </c>
      <c r="BK14" s="2">
        <f t="shared" si="23"/>
        <v>35.000000000000007</v>
      </c>
    </row>
    <row r="15" spans="1:63" x14ac:dyDescent="0.25">
      <c r="B15">
        <f t="shared" si="51"/>
        <v>4</v>
      </c>
      <c r="C15">
        <f t="shared" si="0"/>
        <v>26</v>
      </c>
      <c r="D15" s="1">
        <f t="shared" si="1"/>
        <v>2.7111523497573895E-4</v>
      </c>
      <c r="E15" s="1">
        <f t="shared" si="2"/>
        <v>0</v>
      </c>
      <c r="F15" s="1">
        <f t="shared" si="24"/>
        <v>2.7111523497569401E-4</v>
      </c>
      <c r="G15" s="1">
        <f t="shared" si="52"/>
        <v>0.99874283085571414</v>
      </c>
      <c r="H15" s="1">
        <f t="shared" si="3"/>
        <v>16.796192685577857</v>
      </c>
      <c r="I15" s="1">
        <f t="shared" si="4"/>
        <v>5.2092196317278905</v>
      </c>
      <c r="J15" s="1">
        <f t="shared" si="5"/>
        <v>4.927211213710081E-2</v>
      </c>
      <c r="K15" s="1">
        <f t="shared" si="6"/>
        <v>1.3152832651728774E-3</v>
      </c>
      <c r="L15" s="1">
        <f t="shared" si="7"/>
        <v>0.70382322814645537</v>
      </c>
      <c r="M15" s="1">
        <f t="shared" si="25"/>
        <v>0.7051385114116282</v>
      </c>
      <c r="N15" s="1">
        <f t="shared" si="8"/>
        <v>0.70513851141162831</v>
      </c>
      <c r="O15" s="36">
        <f t="shared" si="26"/>
        <v>0</v>
      </c>
      <c r="P15" s="1"/>
      <c r="Q15" s="2">
        <f t="shared" si="9"/>
        <v>3313.2286917745851</v>
      </c>
      <c r="R15" s="1"/>
      <c r="S15" s="1">
        <f t="shared" si="10"/>
        <v>8.1792239774640873E-4</v>
      </c>
      <c r="T15" s="1">
        <f t="shared" si="11"/>
        <v>0.05</v>
      </c>
      <c r="U15" s="1">
        <f t="shared" si="12"/>
        <v>0</v>
      </c>
      <c r="V15" s="1">
        <f t="shared" si="27"/>
        <v>5.0777026277859072E-2</v>
      </c>
      <c r="W15" s="1">
        <f t="shared" si="53"/>
        <v>0.57941855169924139</v>
      </c>
      <c r="X15" s="1">
        <f t="shared" si="13"/>
        <v>4.7391941110459503E-4</v>
      </c>
      <c r="Y15" s="1">
        <f t="shared" si="28"/>
        <v>2.8947231614406838E-2</v>
      </c>
      <c r="Z15" s="1">
        <f t="shared" si="29"/>
        <v>0</v>
      </c>
      <c r="AB15" s="2">
        <f t="shared" si="14"/>
        <v>1919.7461700364024</v>
      </c>
      <c r="AC15" s="2">
        <f t="shared" si="30"/>
        <v>1469.9823993718646</v>
      </c>
      <c r="AD15" s="2">
        <f t="shared" si="31"/>
        <v>1469.9823993718639</v>
      </c>
      <c r="AE15" s="2">
        <f t="shared" si="32"/>
        <v>2020.7854421435813</v>
      </c>
      <c r="AF15" s="2">
        <f t="shared" si="33"/>
        <v>2022.3590254394808</v>
      </c>
      <c r="AG15" s="2">
        <f t="shared" si="15"/>
        <v>448.5977484344121</v>
      </c>
      <c r="AH15" s="2">
        <f t="shared" si="34"/>
        <v>417.98749660415427</v>
      </c>
      <c r="AI15" s="2">
        <f t="shared" si="35"/>
        <v>439.98683853068871</v>
      </c>
      <c r="AJ15" s="2">
        <f t="shared" si="36"/>
        <v>572.25887064807023</v>
      </c>
      <c r="AK15" s="2">
        <f t="shared" si="16"/>
        <v>2450.7930340323951</v>
      </c>
      <c r="AL15" s="2">
        <f t="shared" si="37"/>
        <v>14485.463792481039</v>
      </c>
      <c r="AM15" s="2">
        <f t="shared" si="38"/>
        <v>5794.1855169924147</v>
      </c>
      <c r="AN15" s="21">
        <f t="shared" si="39"/>
        <v>0.39999999999999991</v>
      </c>
      <c r="AO15" s="2">
        <f t="shared" si="40"/>
        <v>15247.856623664253</v>
      </c>
      <c r="AP15" s="2">
        <f t="shared" si="41"/>
        <v>6099.1426494656998</v>
      </c>
      <c r="AQ15" s="2">
        <f t="shared" si="42"/>
        <v>12.094933784628219</v>
      </c>
      <c r="AR15" s="2">
        <f t="shared" si="43"/>
        <v>0</v>
      </c>
      <c r="AS15" s="2">
        <f t="shared" si="54"/>
        <v>0</v>
      </c>
      <c r="AT15" s="2">
        <v>0</v>
      </c>
      <c r="AU15" s="2">
        <f t="shared" si="44"/>
        <v>20.279649309473449</v>
      </c>
      <c r="AV15" s="2">
        <f t="shared" si="45"/>
        <v>7.3557421080099514</v>
      </c>
      <c r="AW15" s="2">
        <f t="shared" si="17"/>
        <v>0.2418986756925644</v>
      </c>
      <c r="AX15" s="2">
        <f t="shared" si="46"/>
        <v>82.105602689118783</v>
      </c>
      <c r="AY15" s="2">
        <f t="shared" si="47"/>
        <v>195.3069253123553</v>
      </c>
      <c r="AZ15" s="2">
        <f t="shared" si="48"/>
        <v>864.77941242822556</v>
      </c>
      <c r="BA15" s="2">
        <f t="shared" si="18"/>
        <v>76.789846801456093</v>
      </c>
      <c r="BB15" s="2">
        <f t="shared" si="55"/>
        <v>17.943909937376482</v>
      </c>
      <c r="BC15" s="2">
        <f t="shared" si="49"/>
        <v>2.3538374745631847</v>
      </c>
      <c r="BD15" s="2">
        <f t="shared" si="50"/>
        <v>179.71685284954202</v>
      </c>
      <c r="BE15" s="2">
        <f t="shared" si="19"/>
        <v>912.04395267061216</v>
      </c>
      <c r="BF15" s="2">
        <f t="shared" si="20"/>
        <v>-3.5307562118447771</v>
      </c>
      <c r="BG15" s="2">
        <f t="shared" si="19"/>
        <v>-29.525306559069431</v>
      </c>
      <c r="BI15" s="2">
        <f t="shared" si="21"/>
        <v>-532.28664677026609</v>
      </c>
      <c r="BJ15" s="2">
        <f t="shared" si="22"/>
        <v>904.11265905689038</v>
      </c>
      <c r="BK15" s="2">
        <f t="shared" si="23"/>
        <v>35</v>
      </c>
    </row>
    <row r="16" spans="1:63" x14ac:dyDescent="0.25">
      <c r="B16">
        <f t="shared" si="51"/>
        <v>5</v>
      </c>
      <c r="C16">
        <f t="shared" si="0"/>
        <v>27</v>
      </c>
      <c r="D16" s="1">
        <f t="shared" si="1"/>
        <v>2.5363599990426376E-4</v>
      </c>
      <c r="E16" s="1">
        <f t="shared" si="2"/>
        <v>0</v>
      </c>
      <c r="F16" s="1">
        <f t="shared" si="24"/>
        <v>2.5363599990424479E-4</v>
      </c>
      <c r="G16" s="1">
        <f t="shared" si="52"/>
        <v>0.99847205645844639</v>
      </c>
      <c r="H16" s="1">
        <f t="shared" si="3"/>
        <v>16.748505021586947</v>
      </c>
      <c r="I16" s="1">
        <f t="shared" si="4"/>
        <v>4.4629827922599805</v>
      </c>
      <c r="J16" s="1">
        <f t="shared" si="5"/>
        <v>5.1971413872435313E-2</v>
      </c>
      <c r="K16" s="1">
        <f t="shared" si="6"/>
        <v>1.1233895941412963E-3</v>
      </c>
      <c r="L16" s="1">
        <f t="shared" si="7"/>
        <v>0.74625494291944416</v>
      </c>
      <c r="M16" s="1">
        <f t="shared" si="25"/>
        <v>0.74737833251358543</v>
      </c>
      <c r="N16" s="1">
        <f t="shared" si="8"/>
        <v>0.74737833251358554</v>
      </c>
      <c r="O16" s="36">
        <f t="shared" si="26"/>
        <v>0</v>
      </c>
      <c r="P16" s="1"/>
      <c r="Q16" s="2">
        <f t="shared" si="9"/>
        <v>4271.0772541833003</v>
      </c>
      <c r="R16" s="1"/>
      <c r="S16" s="1">
        <f t="shared" si="10"/>
        <v>8.698459198232904E-4</v>
      </c>
      <c r="T16" s="1">
        <f t="shared" si="11"/>
        <v>0.05</v>
      </c>
      <c r="U16" s="1">
        <f t="shared" si="12"/>
        <v>0</v>
      </c>
      <c r="V16" s="1">
        <f t="shared" si="27"/>
        <v>5.0826353623832143E-2</v>
      </c>
      <c r="W16" s="1">
        <f t="shared" si="53"/>
        <v>0.54999740067372993</v>
      </c>
      <c r="X16" s="1">
        <f t="shared" si="13"/>
        <v>4.7841299488945939E-4</v>
      </c>
      <c r="Y16" s="1">
        <f t="shared" si="28"/>
        <v>2.7475949383942024E-2</v>
      </c>
      <c r="Z16" s="1">
        <f t="shared" si="29"/>
        <v>0</v>
      </c>
      <c r="AB16" s="2">
        <f t="shared" si="14"/>
        <v>2349.081387877507</v>
      </c>
      <c r="AC16" s="2">
        <f t="shared" si="30"/>
        <v>1918.1759666459416</v>
      </c>
      <c r="AD16" s="2">
        <f t="shared" si="31"/>
        <v>1918.1759666459418</v>
      </c>
      <c r="AE16" s="2">
        <f t="shared" si="32"/>
        <v>2472.7172503973761</v>
      </c>
      <c r="AF16" s="2">
        <f t="shared" si="33"/>
        <v>2474.7073284716107</v>
      </c>
      <c r="AG16" s="2">
        <f t="shared" si="15"/>
        <v>429.33521784110462</v>
      </c>
      <c r="AH16" s="2">
        <f t="shared" si="34"/>
        <v>396.76333450526857</v>
      </c>
      <c r="AI16" s="2">
        <f t="shared" si="35"/>
        <v>417.64561526870381</v>
      </c>
      <c r="AJ16" s="2">
        <f t="shared" si="36"/>
        <v>543.20126693543523</v>
      </c>
      <c r="AK16" s="2">
        <f t="shared" si="16"/>
        <v>2066.3875797227574</v>
      </c>
      <c r="AL16" s="2">
        <f t="shared" si="37"/>
        <v>13749.935016843254</v>
      </c>
      <c r="AM16" s="2">
        <f t="shared" si="38"/>
        <v>5499.9740067373004</v>
      </c>
      <c r="AN16" s="21">
        <f t="shared" si="39"/>
        <v>0.39999999999999991</v>
      </c>
      <c r="AO16" s="2">
        <f t="shared" si="40"/>
        <v>14473.615807203425</v>
      </c>
      <c r="AP16" s="2">
        <f t="shared" si="41"/>
        <v>5789.4463228813693</v>
      </c>
      <c r="AQ16" s="2">
        <f t="shared" si="42"/>
        <v>11.847985277614878</v>
      </c>
      <c r="AR16" s="2">
        <f t="shared" si="43"/>
        <v>0</v>
      </c>
      <c r="AS16" s="2">
        <f t="shared" si="54"/>
        <v>0</v>
      </c>
      <c r="AT16" s="2">
        <v>0</v>
      </c>
      <c r="AU16" s="2">
        <f t="shared" si="44"/>
        <v>19.24990902358055</v>
      </c>
      <c r="AV16" s="2">
        <f t="shared" si="45"/>
        <v>9.5987308501820117</v>
      </c>
      <c r="AW16" s="2">
        <f t="shared" si="17"/>
        <v>0.23695970555229756</v>
      </c>
      <c r="AX16" s="2">
        <f t="shared" si="46"/>
        <v>98.86901565499997</v>
      </c>
      <c r="AY16" s="2">
        <f t="shared" si="47"/>
        <v>199.82934331914291</v>
      </c>
      <c r="AZ16" s="2">
        <f t="shared" si="48"/>
        <v>751.4280103519053</v>
      </c>
      <c r="BA16" s="2">
        <f t="shared" si="18"/>
        <v>93.963255515100286</v>
      </c>
      <c r="BB16" s="2">
        <f t="shared" si="55"/>
        <v>17.173408713644193</v>
      </c>
      <c r="BC16" s="2">
        <f t="shared" si="49"/>
        <v>3.0715938720582439</v>
      </c>
      <c r="BD16" s="2">
        <f t="shared" si="50"/>
        <v>185.72752847755694</v>
      </c>
      <c r="BE16" s="2">
        <f t="shared" si="19"/>
        <v>817.52081946011651</v>
      </c>
      <c r="BF16" s="2">
        <f t="shared" si="20"/>
        <v>-4.6073908080873656</v>
      </c>
      <c r="BG16" s="2">
        <f t="shared" si="19"/>
        <v>-27.870446406889009</v>
      </c>
      <c r="BI16" s="2">
        <f t="shared" si="21"/>
        <v>-502.26768207850552</v>
      </c>
      <c r="BJ16" s="2">
        <f t="shared" si="22"/>
        <v>1493.8552780602429</v>
      </c>
      <c r="BK16" s="2">
        <f t="shared" si="23"/>
        <v>35.000000000000007</v>
      </c>
    </row>
    <row r="17" spans="2:63" x14ac:dyDescent="0.25">
      <c r="B17">
        <f t="shared" si="51"/>
        <v>6</v>
      </c>
      <c r="C17">
        <f t="shared" si="0"/>
        <v>28</v>
      </c>
      <c r="D17" s="1">
        <f t="shared" si="1"/>
        <v>2.4394802958012976E-4</v>
      </c>
      <c r="E17" s="1">
        <f t="shared" si="2"/>
        <v>0</v>
      </c>
      <c r="F17" s="1">
        <f t="shared" si="24"/>
        <v>2.4394802958016548E-4</v>
      </c>
      <c r="G17" s="1">
        <f t="shared" si="52"/>
        <v>0.99821880800003016</v>
      </c>
      <c r="H17" s="1">
        <f t="shared" si="3"/>
        <v>16.697650448149634</v>
      </c>
      <c r="I17" s="1">
        <f t="shared" si="4"/>
        <v>3.6716930333294298</v>
      </c>
      <c r="J17" s="1">
        <f t="shared" si="5"/>
        <v>5.4849974633037979E-2</v>
      </c>
      <c r="K17" s="1">
        <f t="shared" si="6"/>
        <v>9.3739472693438154E-4</v>
      </c>
      <c r="L17" s="1">
        <f t="shared" si="7"/>
        <v>0.79123092414121066</v>
      </c>
      <c r="M17" s="1">
        <f t="shared" si="25"/>
        <v>0.79216831886814498</v>
      </c>
      <c r="N17" s="1">
        <f t="shared" si="8"/>
        <v>0.79216831886814509</v>
      </c>
      <c r="O17" s="36">
        <f t="shared" si="26"/>
        <v>0</v>
      </c>
      <c r="P17" s="1"/>
      <c r="Q17" s="2">
        <f t="shared" si="9"/>
        <v>5287.0167348760197</v>
      </c>
      <c r="R17" s="1"/>
      <c r="S17" s="1">
        <f t="shared" si="10"/>
        <v>9.2408268250588569E-4</v>
      </c>
      <c r="T17" s="1">
        <f t="shared" si="11"/>
        <v>0.05</v>
      </c>
      <c r="U17" s="1">
        <f t="shared" si="12"/>
        <v>0</v>
      </c>
      <c r="V17" s="1">
        <f t="shared" si="27"/>
        <v>5.0877878548380662E-2</v>
      </c>
      <c r="W17" s="1">
        <f t="shared" si="53"/>
        <v>0.5220430382948984</v>
      </c>
      <c r="X17" s="1">
        <f t="shared" si="13"/>
        <v>4.8241093121107251E-4</v>
      </c>
      <c r="Y17" s="1">
        <f t="shared" si="28"/>
        <v>2.607803136818437E-2</v>
      </c>
      <c r="Z17" s="1">
        <f t="shared" si="29"/>
        <v>0</v>
      </c>
      <c r="AB17" s="2">
        <f t="shared" si="14"/>
        <v>2760.0502797906511</v>
      </c>
      <c r="AC17" s="2">
        <f t="shared" si="30"/>
        <v>2347.0380490169291</v>
      </c>
      <c r="AD17" s="2">
        <f t="shared" si="31"/>
        <v>2347.0380490169291</v>
      </c>
      <c r="AE17" s="2">
        <f t="shared" si="32"/>
        <v>2905.3160839901584</v>
      </c>
      <c r="AF17" s="2">
        <f t="shared" si="33"/>
        <v>2907.8079753216275</v>
      </c>
      <c r="AG17" s="2">
        <f t="shared" si="15"/>
        <v>410.96889191314403</v>
      </c>
      <c r="AH17" s="2">
        <f t="shared" si="34"/>
        <v>376.59730096073298</v>
      </c>
      <c r="AI17" s="2">
        <f t="shared" si="35"/>
        <v>396.41821153761367</v>
      </c>
      <c r="AJ17" s="2">
        <f t="shared" si="36"/>
        <v>515.59232725326115</v>
      </c>
      <c r="AK17" s="2">
        <f t="shared" si="16"/>
        <v>1675.5049440660546</v>
      </c>
      <c r="AL17" s="2">
        <f t="shared" si="37"/>
        <v>13051.075957372466</v>
      </c>
      <c r="AM17" s="2">
        <f t="shared" si="38"/>
        <v>5220.4303829489854</v>
      </c>
      <c r="AN17" s="21">
        <f t="shared" si="39"/>
        <v>0.39999999999999991</v>
      </c>
      <c r="AO17" s="2">
        <f t="shared" si="40"/>
        <v>13737.974691971018</v>
      </c>
      <c r="AP17" s="2">
        <f t="shared" si="41"/>
        <v>5495.1898767884059</v>
      </c>
      <c r="AQ17" s="2">
        <f t="shared" si="42"/>
        <v>11.960324872236491</v>
      </c>
      <c r="AR17" s="2">
        <f t="shared" si="43"/>
        <v>0</v>
      </c>
      <c r="AS17" s="2">
        <f t="shared" si="54"/>
        <v>0</v>
      </c>
      <c r="AT17" s="2">
        <v>0</v>
      </c>
      <c r="AU17" s="2">
        <f t="shared" si="44"/>
        <v>18.271506340321448</v>
      </c>
      <c r="AV17" s="2">
        <f t="shared" si="45"/>
        <v>11.745406939387536</v>
      </c>
      <c r="AW17" s="2">
        <f t="shared" si="17"/>
        <v>0.23920649744472983</v>
      </c>
      <c r="AX17" s="2">
        <f t="shared" si="46"/>
        <v>114.92130983157448</v>
      </c>
      <c r="AY17" s="2">
        <f t="shared" si="47"/>
        <v>203.95883752121642</v>
      </c>
      <c r="AZ17" s="2">
        <f t="shared" si="48"/>
        <v>622.61197386587946</v>
      </c>
      <c r="BA17" s="2">
        <f t="shared" si="18"/>
        <v>110.40201119162604</v>
      </c>
      <c r="BB17" s="2">
        <f t="shared" si="55"/>
        <v>16.438755676525759</v>
      </c>
      <c r="BC17" s="2">
        <f t="shared" si="49"/>
        <v>3.7585302206040114</v>
      </c>
      <c r="BD17" s="2">
        <f t="shared" si="50"/>
        <v>191.27861206529465</v>
      </c>
      <c r="BE17" s="2">
        <f t="shared" si="19"/>
        <v>707.99428934083357</v>
      </c>
      <c r="BF17" s="2">
        <f t="shared" si="20"/>
        <v>-5.6377953309060178</v>
      </c>
      <c r="BG17" s="2">
        <f t="shared" si="19"/>
        <v>-25.019695716671894</v>
      </c>
      <c r="BI17" s="2">
        <f t="shared" si="21"/>
        <v>-473.37588260387093</v>
      </c>
      <c r="BJ17" s="2">
        <f t="shared" si="22"/>
        <v>2075.9678785442984</v>
      </c>
      <c r="BK17" s="2">
        <f t="shared" si="23"/>
        <v>35.000000000000007</v>
      </c>
    </row>
    <row r="18" spans="2:63" x14ac:dyDescent="0.25">
      <c r="B18">
        <f t="shared" si="51"/>
        <v>7</v>
      </c>
      <c r="C18">
        <f t="shared" si="0"/>
        <v>29</v>
      </c>
      <c r="D18" s="1">
        <f t="shared" si="1"/>
        <v>2.5037210692719085E-4</v>
      </c>
      <c r="E18" s="1">
        <f t="shared" si="2"/>
        <v>0</v>
      </c>
      <c r="F18" s="1">
        <f t="shared" si="24"/>
        <v>2.5037210692724354E-4</v>
      </c>
      <c r="G18" s="1">
        <f t="shared" si="52"/>
        <v>0.99797529448872868</v>
      </c>
      <c r="H18" s="1">
        <f t="shared" si="3"/>
        <v>16.643569641057731</v>
      </c>
      <c r="I18" s="1">
        <f t="shared" si="4"/>
        <v>2.8326856434103256</v>
      </c>
      <c r="J18" s="1">
        <f t="shared" si="5"/>
        <v>5.7911152392956966E-2</v>
      </c>
      <c r="K18" s="1">
        <f t="shared" si="6"/>
        <v>7.4987331108698914E-4</v>
      </c>
      <c r="L18" s="1">
        <f t="shared" si="7"/>
        <v>0.83890942989210171</v>
      </c>
      <c r="M18" s="1">
        <f t="shared" si="25"/>
        <v>0.83965930320318871</v>
      </c>
      <c r="N18" s="1">
        <f t="shared" si="8"/>
        <v>0.83965930320318882</v>
      </c>
      <c r="O18" s="36">
        <f t="shared" si="26"/>
        <v>0</v>
      </c>
      <c r="P18" s="1"/>
      <c r="Q18" s="2">
        <f t="shared" si="9"/>
        <v>6364.3663805304004</v>
      </c>
      <c r="R18" s="1"/>
      <c r="S18" s="1">
        <f t="shared" si="10"/>
        <v>9.4541527944881024E-4</v>
      </c>
      <c r="T18" s="1">
        <f t="shared" si="11"/>
        <v>0.05</v>
      </c>
      <c r="U18" s="1">
        <f t="shared" si="12"/>
        <v>0</v>
      </c>
      <c r="V18" s="1">
        <f t="shared" si="27"/>
        <v>5.0898144515476362E-2</v>
      </c>
      <c r="W18" s="1">
        <f t="shared" si="53"/>
        <v>0.49548259599550298</v>
      </c>
      <c r="X18" s="1">
        <f t="shared" si="13"/>
        <v>4.6843681695511041E-4</v>
      </c>
      <c r="Y18" s="1">
        <f t="shared" si="28"/>
        <v>2.4750707958927393E-2</v>
      </c>
      <c r="Z18" s="1">
        <f t="shared" si="29"/>
        <v>0</v>
      </c>
      <c r="AB18" s="2">
        <f t="shared" si="14"/>
        <v>3153.4327760917067</v>
      </c>
      <c r="AC18" s="2">
        <f t="shared" si="30"/>
        <v>2757.4997651242511</v>
      </c>
      <c r="AD18" s="2">
        <f t="shared" si="31"/>
        <v>2757.4997651242511</v>
      </c>
      <c r="AE18" s="2">
        <f t="shared" si="32"/>
        <v>3319.4029222017966</v>
      </c>
      <c r="AF18" s="2">
        <f t="shared" si="33"/>
        <v>3322.4319250449062</v>
      </c>
      <c r="AG18" s="2">
        <f t="shared" si="15"/>
        <v>393.38249630105565</v>
      </c>
      <c r="AH18" s="2">
        <f t="shared" si="34"/>
        <v>357.43682922080484</v>
      </c>
      <c r="AI18" s="2">
        <f t="shared" si="35"/>
        <v>376.2492939166367</v>
      </c>
      <c r="AJ18" s="2">
        <f t="shared" si="36"/>
        <v>489.36008344679277</v>
      </c>
      <c r="AK18" s="2">
        <f t="shared" si="16"/>
        <v>1275.9038784940728</v>
      </c>
      <c r="AL18" s="2">
        <f t="shared" si="37"/>
        <v>12387.06489988758</v>
      </c>
      <c r="AM18" s="2">
        <f t="shared" si="38"/>
        <v>4954.8259599550311</v>
      </c>
      <c r="AN18" s="21">
        <f t="shared" si="39"/>
        <v>0.39999999999999991</v>
      </c>
      <c r="AO18" s="2">
        <f t="shared" si="40"/>
        <v>13039.01568409219</v>
      </c>
      <c r="AP18" s="2">
        <f t="shared" si="41"/>
        <v>5215.6062736368749</v>
      </c>
      <c r="AQ18" s="2">
        <f t="shared" si="42"/>
        <v>12.060273280276819</v>
      </c>
      <c r="AR18" s="2">
        <f t="shared" si="43"/>
        <v>0</v>
      </c>
      <c r="AS18" s="2">
        <f t="shared" si="54"/>
        <v>0</v>
      </c>
      <c r="AT18" s="2">
        <v>0</v>
      </c>
      <c r="AU18" s="2">
        <f t="shared" si="44"/>
        <v>17.341890859842607</v>
      </c>
      <c r="AV18" s="2">
        <f t="shared" si="45"/>
        <v>13.800251398953256</v>
      </c>
      <c r="AW18" s="2">
        <f t="shared" si="17"/>
        <v>0.24120546560553638</v>
      </c>
      <c r="AX18" s="2">
        <f t="shared" si="46"/>
        <v>130.29484402814361</v>
      </c>
      <c r="AY18" s="2">
        <f t="shared" si="47"/>
        <v>208.13143849519167</v>
      </c>
      <c r="AZ18" s="2">
        <f t="shared" si="48"/>
        <v>476.74173275727583</v>
      </c>
      <c r="BA18" s="2">
        <f t="shared" si="18"/>
        <v>126.13731104366828</v>
      </c>
      <c r="BB18" s="2">
        <f t="shared" si="55"/>
        <v>15.735299852042232</v>
      </c>
      <c r="BC18" s="2">
        <f t="shared" si="49"/>
        <v>4.4160804476650419</v>
      </c>
      <c r="BD18" s="2">
        <f t="shared" si="50"/>
        <v>196.81221909081449</v>
      </c>
      <c r="BE18" s="2">
        <f t="shared" si="19"/>
        <v>581.9814991841024</v>
      </c>
      <c r="BF18" s="2">
        <f t="shared" si="20"/>
        <v>-6.6241206714975629</v>
      </c>
      <c r="BG18" s="2">
        <f t="shared" si="19"/>
        <v>-20.897544616841522</v>
      </c>
      <c r="BI18" s="2">
        <f t="shared" si="21"/>
        <v>-445.91646244211455</v>
      </c>
      <c r="BJ18" s="2">
        <f t="shared" si="22"/>
        <v>2651.3175115940962</v>
      </c>
      <c r="BK18" s="2">
        <f t="shared" si="23"/>
        <v>35.000000000000007</v>
      </c>
    </row>
    <row r="19" spans="2:63" x14ac:dyDescent="0.25">
      <c r="B19">
        <f t="shared" si="51"/>
        <v>8</v>
      </c>
      <c r="C19">
        <f t="shared" si="0"/>
        <v>30</v>
      </c>
      <c r="D19" s="1">
        <f t="shared" si="1"/>
        <v>2.7871430617584743E-4</v>
      </c>
      <c r="E19" s="1">
        <f t="shared" si="2"/>
        <v>0</v>
      </c>
      <c r="F19" s="1">
        <f t="shared" si="24"/>
        <v>2.7871430617587567E-4</v>
      </c>
      <c r="G19" s="1">
        <f t="shared" si="52"/>
        <v>0.99772542931158625</v>
      </c>
      <c r="H19" s="1">
        <f t="shared" si="3"/>
        <v>16.586336575555823</v>
      </c>
      <c r="I19" s="1">
        <f t="shared" si="4"/>
        <v>1.9431332883904</v>
      </c>
      <c r="J19" s="1">
        <f t="shared" si="5"/>
        <v>6.1150759874197047E-2</v>
      </c>
      <c r="K19" s="1">
        <f t="shared" si="6"/>
        <v>5.4462996297634377E-4</v>
      </c>
      <c r="L19" s="1">
        <f t="shared" si="7"/>
        <v>0.88946669333567996</v>
      </c>
      <c r="M19" s="1">
        <f t="shared" si="25"/>
        <v>0.89001132329865629</v>
      </c>
      <c r="N19" s="1">
        <f t="shared" si="8"/>
        <v>0.8900113232986564</v>
      </c>
      <c r="O19" s="36">
        <f t="shared" si="26"/>
        <v>0</v>
      </c>
      <c r="P19" s="1"/>
      <c r="Q19" s="2">
        <f t="shared" si="9"/>
        <v>7506.5232523947097</v>
      </c>
      <c r="R19" s="1"/>
      <c r="S19" s="1">
        <f t="shared" si="10"/>
        <v>9.2868257351972369E-4</v>
      </c>
      <c r="T19" s="1">
        <f t="shared" si="11"/>
        <v>0.05</v>
      </c>
      <c r="U19" s="1">
        <f t="shared" si="12"/>
        <v>0</v>
      </c>
      <c r="V19" s="1">
        <f t="shared" si="27"/>
        <v>5.0882248444843792E-2</v>
      </c>
      <c r="W19" s="1">
        <f t="shared" si="53"/>
        <v>0.47026345121962043</v>
      </c>
      <c r="X19" s="1">
        <f t="shared" si="13"/>
        <v>4.3672547211090414E-4</v>
      </c>
      <c r="Y19" s="1">
        <f t="shared" si="28"/>
        <v>2.3491336287375479E-2</v>
      </c>
      <c r="Z19" s="1">
        <f t="shared" si="29"/>
        <v>0</v>
      </c>
      <c r="AB19" s="2">
        <f t="shared" si="14"/>
        <v>3530.0435313314674</v>
      </c>
      <c r="AC19" s="2">
        <f t="shared" si="30"/>
        <v>3150.4514725624749</v>
      </c>
      <c r="AD19" s="2">
        <f t="shared" si="31"/>
        <v>3150.4514725624749</v>
      </c>
      <c r="AE19" s="2">
        <f t="shared" si="32"/>
        <v>3715.835296138388</v>
      </c>
      <c r="AF19" s="2">
        <f t="shared" si="33"/>
        <v>3719.3042305301174</v>
      </c>
      <c r="AG19" s="2">
        <f t="shared" si="15"/>
        <v>376.61075523976069</v>
      </c>
      <c r="AH19" s="2">
        <f t="shared" si="34"/>
        <v>339.24395783197065</v>
      </c>
      <c r="AI19" s="2">
        <f t="shared" si="35"/>
        <v>357.09890298102175</v>
      </c>
      <c r="AJ19" s="2">
        <f t="shared" si="36"/>
        <v>464.45256319941234</v>
      </c>
      <c r="AK19" s="2">
        <f t="shared" si="16"/>
        <v>865.19817455200803</v>
      </c>
      <c r="AL19" s="2">
        <f t="shared" si="37"/>
        <v>11756.586280490517</v>
      </c>
      <c r="AM19" s="2">
        <f t="shared" si="38"/>
        <v>4702.6345121962058</v>
      </c>
      <c r="AN19" s="21">
        <f t="shared" si="39"/>
        <v>0.39999999999999991</v>
      </c>
      <c r="AO19" s="2">
        <f t="shared" si="40"/>
        <v>12375.353979463704</v>
      </c>
      <c r="AP19" s="2">
        <f t="shared" si="41"/>
        <v>4950.1415917854802</v>
      </c>
      <c r="AQ19" s="2">
        <f t="shared" si="42"/>
        <v>11.710920423877765</v>
      </c>
      <c r="AR19" s="2">
        <f t="shared" si="43"/>
        <v>0</v>
      </c>
      <c r="AS19" s="2">
        <f t="shared" si="54"/>
        <v>0</v>
      </c>
      <c r="AT19" s="2">
        <v>0</v>
      </c>
      <c r="AU19" s="2">
        <f t="shared" si="44"/>
        <v>16.459220792686718</v>
      </c>
      <c r="AV19" s="2">
        <f t="shared" si="45"/>
        <v>15.767163880458535</v>
      </c>
      <c r="AW19" s="2">
        <f t="shared" si="17"/>
        <v>0.23421840847755529</v>
      </c>
      <c r="AX19" s="2">
        <f t="shared" si="46"/>
        <v>145.01803874714628</v>
      </c>
      <c r="AY19" s="2">
        <f t="shared" si="47"/>
        <v>212.71317338152187</v>
      </c>
      <c r="AZ19" s="2">
        <f t="shared" si="48"/>
        <v>311.70273265148154</v>
      </c>
      <c r="BA19" s="2">
        <f t="shared" si="18"/>
        <v>141.20174125325869</v>
      </c>
      <c r="BB19" s="2">
        <f t="shared" si="55"/>
        <v>15.064430209590412</v>
      </c>
      <c r="BC19" s="2">
        <f t="shared" si="49"/>
        <v>5.0454924417467311</v>
      </c>
      <c r="BD19" s="2">
        <f t="shared" si="50"/>
        <v>202.69423561367819</v>
      </c>
      <c r="BE19" s="2">
        <f t="shared" si="19"/>
        <v>437.48541348883458</v>
      </c>
      <c r="BF19" s="2">
        <f t="shared" si="20"/>
        <v>-7.5682386626200975</v>
      </c>
      <c r="BG19" s="2">
        <f t="shared" si="19"/>
        <v>-15.419060415905578</v>
      </c>
      <c r="BI19" s="2">
        <f t="shared" si="21"/>
        <v>-420.28103969391179</v>
      </c>
      <c r="BJ19" s="2">
        <f t="shared" si="22"/>
        <v>3221.1233329976594</v>
      </c>
      <c r="BK19" s="2">
        <f t="shared" si="23"/>
        <v>35.000000000000007</v>
      </c>
    </row>
    <row r="20" spans="2:63" x14ac:dyDescent="0.25">
      <c r="B20">
        <f t="shared" si="51"/>
        <v>9</v>
      </c>
      <c r="C20">
        <f t="shared" si="0"/>
        <v>31</v>
      </c>
      <c r="D20" s="1">
        <f t="shared" si="1"/>
        <v>3.1659730205120003E-4</v>
      </c>
      <c r="E20" s="1">
        <f t="shared" si="2"/>
        <v>1</v>
      </c>
      <c r="F20" s="1">
        <f t="shared" si="24"/>
        <v>1</v>
      </c>
      <c r="G20" s="1">
        <f t="shared" si="52"/>
        <v>0.99744734896080167</v>
      </c>
      <c r="H20" s="1">
        <f t="shared" si="3"/>
        <v>16.526122836949451</v>
      </c>
      <c r="I20" s="1">
        <f t="shared" si="4"/>
        <v>1</v>
      </c>
      <c r="J20" s="1">
        <f t="shared" si="5"/>
        <v>6.4559084700972824E-2</v>
      </c>
      <c r="K20" s="1">
        <f t="shared" si="6"/>
        <v>2.9867670004830188E-4</v>
      </c>
      <c r="L20" s="1">
        <f t="shared" si="7"/>
        <v>0.94309754971504589</v>
      </c>
      <c r="M20" s="1">
        <f t="shared" si="25"/>
        <v>0.94339622641509424</v>
      </c>
      <c r="N20" s="1">
        <f t="shared" si="8"/>
        <v>0.94339622641509424</v>
      </c>
      <c r="O20" s="36">
        <f t="shared" si="26"/>
        <v>0</v>
      </c>
      <c r="P20" s="1"/>
      <c r="Q20" s="2">
        <f t="shared" si="9"/>
        <v>8717.0511244033023</v>
      </c>
      <c r="R20" s="1"/>
      <c r="S20" s="1">
        <f t="shared" si="10"/>
        <v>9.0236413449211092E-4</v>
      </c>
      <c r="T20" s="1">
        <f t="shared" si="11"/>
        <v>0.05</v>
      </c>
      <c r="U20" s="1">
        <f t="shared" si="12"/>
        <v>1</v>
      </c>
      <c r="V20" s="1">
        <f t="shared" si="27"/>
        <v>1</v>
      </c>
      <c r="W20" s="1">
        <f t="shared" si="53"/>
        <v>0.44633538946013407</v>
      </c>
      <c r="X20" s="1">
        <f t="shared" si="13"/>
        <v>4.0275704740339312E-4</v>
      </c>
      <c r="Y20" s="1">
        <f t="shared" si="28"/>
        <v>2.2296631620636536E-2</v>
      </c>
      <c r="Z20" s="1">
        <f t="shared" si="29"/>
        <v>0.42363600079209413</v>
      </c>
      <c r="AB20" s="2">
        <f t="shared" si="14"/>
        <v>3890.7284085544488</v>
      </c>
      <c r="AC20" s="2">
        <f t="shared" si="30"/>
        <v>3526.7652414201548</v>
      </c>
      <c r="AD20" s="2">
        <f t="shared" si="31"/>
        <v>3526.7652414201539</v>
      </c>
      <c r="AE20" s="2">
        <f t="shared" si="32"/>
        <v>4095.503587952051</v>
      </c>
      <c r="AF20" s="2">
        <f t="shared" si="33"/>
        <v>4099.2524113939899</v>
      </c>
      <c r="AG20" s="2">
        <f t="shared" si="15"/>
        <v>360.68487722298141</v>
      </c>
      <c r="AH20" s="2">
        <f t="shared" si="34"/>
        <v>321.9824624861522</v>
      </c>
      <c r="AI20" s="2">
        <f t="shared" si="35"/>
        <v>338.92890788016024</v>
      </c>
      <c r="AJ20" s="2">
        <f t="shared" si="36"/>
        <v>440.8201724878553</v>
      </c>
      <c r="AK20" s="2">
        <f t="shared" si="16"/>
        <v>440.8201724878553</v>
      </c>
      <c r="AL20" s="2">
        <f t="shared" si="37"/>
        <v>11158.384736503356</v>
      </c>
      <c r="AM20" s="2">
        <f t="shared" si="38"/>
        <v>4463.3538946013414</v>
      </c>
      <c r="AN20" s="21">
        <f t="shared" si="39"/>
        <v>0.39999999999999991</v>
      </c>
      <c r="AO20" s="2">
        <f t="shared" si="40"/>
        <v>11745.668143687744</v>
      </c>
      <c r="AP20" s="2">
        <f t="shared" si="41"/>
        <v>4698.2672574750968</v>
      </c>
      <c r="AQ20" s="2">
        <f t="shared" si="42"/>
        <v>10.91813680277261</v>
      </c>
      <c r="AR20" s="2">
        <f t="shared" si="43"/>
        <v>0</v>
      </c>
      <c r="AS20" s="2">
        <f t="shared" si="54"/>
        <v>0</v>
      </c>
      <c r="AT20" s="2">
        <v>0</v>
      </c>
      <c r="AU20" s="2">
        <f t="shared" si="44"/>
        <v>15.621738631104694</v>
      </c>
      <c r="AV20" s="2">
        <f t="shared" si="45"/>
        <v>17.650217656657336</v>
      </c>
      <c r="AW20" s="2">
        <f t="shared" si="17"/>
        <v>0.2183627360554522</v>
      </c>
      <c r="AX20" s="2">
        <f t="shared" si="46"/>
        <v>159.12147494952774</v>
      </c>
      <c r="AY20" s="2">
        <f t="shared" si="47"/>
        <v>217.64322293778673</v>
      </c>
      <c r="AZ20" s="2">
        <f t="shared" si="48"/>
        <v>125.22978297884301</v>
      </c>
      <c r="BA20" s="2">
        <f t="shared" si="18"/>
        <v>155.62913634217796</v>
      </c>
      <c r="BB20" s="2">
        <f t="shared" si="55"/>
        <v>14.427395088919269</v>
      </c>
      <c r="BC20" s="2">
        <f t="shared" si="49"/>
        <v>5.6480696501303473</v>
      </c>
      <c r="BD20" s="2">
        <f t="shared" si="50"/>
        <v>208.8638974989978</v>
      </c>
      <c r="BE20" s="2">
        <f t="shared" si="19"/>
        <v>272.3700573387203</v>
      </c>
      <c r="BF20" s="2">
        <f t="shared" si="20"/>
        <v>-8.4721044751955219</v>
      </c>
      <c r="BG20" s="2">
        <f t="shared" si="19"/>
        <v>-8.4888619823006159</v>
      </c>
      <c r="BI20" s="2">
        <f t="shared" si="21"/>
        <v>-396.41171666126519</v>
      </c>
      <c r="BJ20" s="2">
        <f t="shared" si="22"/>
        <v>3787.0605475992343</v>
      </c>
      <c r="BK20" s="2">
        <f t="shared" si="23"/>
        <v>35.000000000000007</v>
      </c>
    </row>
    <row r="21" spans="2:63" x14ac:dyDescent="0.25">
      <c r="B21">
        <f t="shared" si="51"/>
        <v>10</v>
      </c>
      <c r="C21">
        <f t="shared" si="0"/>
        <v>32</v>
      </c>
      <c r="D21" s="1">
        <f t="shared" si="1"/>
        <v>3.4919446890058393E-4</v>
      </c>
      <c r="E21" s="1">
        <f t="shared" si="2"/>
        <v>1</v>
      </c>
      <c r="F21" s="1">
        <f t="shared" si="24"/>
        <v>1</v>
      </c>
      <c r="G21" s="1">
        <f t="shared" si="52"/>
        <v>0</v>
      </c>
      <c r="H21" s="1">
        <f t="shared" si="3"/>
        <v>16.462902317624113</v>
      </c>
      <c r="I21" s="1">
        <f t="shared" si="4"/>
        <v>0</v>
      </c>
      <c r="J21" s="1">
        <f t="shared" si="5"/>
        <v>6.8137604662784401E-2</v>
      </c>
      <c r="K21" s="1">
        <f t="shared" si="6"/>
        <v>0</v>
      </c>
      <c r="L21" s="1">
        <f t="shared" si="7"/>
        <v>1</v>
      </c>
      <c r="M21" s="1">
        <f t="shared" si="25"/>
        <v>1</v>
      </c>
      <c r="N21" s="1">
        <f t="shared" si="8"/>
        <v>1</v>
      </c>
      <c r="O21" s="36">
        <f t="shared" si="26"/>
        <v>0</v>
      </c>
      <c r="P21" s="1"/>
      <c r="Q21" s="2">
        <f t="shared" si="9"/>
        <v>10000</v>
      </c>
      <c r="R21" s="1"/>
      <c r="S21" s="1">
        <f t="shared" si="10"/>
        <v>8.9603228453003858E-4</v>
      </c>
      <c r="T21" s="1">
        <f t="shared" si="11"/>
        <v>0.05</v>
      </c>
      <c r="U21" s="1">
        <f t="shared" si="12"/>
        <v>1</v>
      </c>
      <c r="V21" s="1">
        <f t="shared" si="27"/>
        <v>1</v>
      </c>
      <c r="W21" s="1">
        <f t="shared" si="53"/>
        <v>0</v>
      </c>
      <c r="X21" s="1">
        <f t="shared" si="13"/>
        <v>0</v>
      </c>
      <c r="Y21" s="1">
        <f t="shared" si="28"/>
        <v>0</v>
      </c>
      <c r="Z21" s="1">
        <f t="shared" si="29"/>
        <v>0</v>
      </c>
      <c r="AB21" s="2">
        <f t="shared" si="14"/>
        <v>0</v>
      </c>
      <c r="AC21" s="2">
        <f t="shared" si="30"/>
        <v>3887.2175547815195</v>
      </c>
      <c r="AD21" s="2">
        <f t="shared" si="31"/>
        <v>3887.21755478152</v>
      </c>
      <c r="AE21" s="2">
        <f t="shared" si="32"/>
        <v>4459.326324127308</v>
      </c>
      <c r="AF21" s="2">
        <f t="shared" si="33"/>
        <v>4461.940808800211</v>
      </c>
      <c r="AG21" s="2">
        <f t="shared" si="15"/>
        <v>-3890.7284085544488</v>
      </c>
      <c r="AH21" s="2">
        <f t="shared" si="34"/>
        <v>0</v>
      </c>
      <c r="AI21" s="2">
        <f t="shared" si="35"/>
        <v>321.69191706006927</v>
      </c>
      <c r="AJ21" s="2">
        <f t="shared" si="36"/>
        <v>0</v>
      </c>
      <c r="AK21" s="2">
        <f t="shared" si="16"/>
        <v>0</v>
      </c>
      <c r="AL21" s="2">
        <f t="shared" si="37"/>
        <v>0</v>
      </c>
      <c r="AM21" s="2">
        <f t="shared" si="38"/>
        <v>0</v>
      </c>
      <c r="AN21" s="21" t="e">
        <f t="shared" si="39"/>
        <v>#N/A</v>
      </c>
      <c r="AO21" s="2">
        <f t="shared" si="40"/>
        <v>11148.315810318272</v>
      </c>
      <c r="AP21" s="2">
        <f t="shared" si="41"/>
        <v>4459.326324127308</v>
      </c>
      <c r="AQ21" s="2">
        <f t="shared" si="42"/>
        <v>10.068926185084832</v>
      </c>
      <c r="AR21" s="2">
        <f t="shared" si="43"/>
        <v>0</v>
      </c>
      <c r="AS21" s="2">
        <f t="shared" si="54"/>
        <v>4236.3600079209427</v>
      </c>
      <c r="AT21" s="2">
        <v>0</v>
      </c>
      <c r="AU21" s="2">
        <f t="shared" si="44"/>
        <v>0</v>
      </c>
      <c r="AV21" s="2">
        <f t="shared" si="45"/>
        <v>19.453642042772245</v>
      </c>
      <c r="AW21" s="2">
        <f t="shared" si="17"/>
        <v>84.928578682120559</v>
      </c>
      <c r="AX21" s="2">
        <f t="shared" si="46"/>
        <v>172.637073696448</v>
      </c>
      <c r="AY21" s="2">
        <f t="shared" si="47"/>
        <v>137.75276127672731</v>
      </c>
      <c r="AZ21" s="2">
        <f t="shared" si="48"/>
        <v>0</v>
      </c>
      <c r="BA21" s="2">
        <f t="shared" si="18"/>
        <v>0</v>
      </c>
      <c r="BB21" s="2">
        <f t="shared" si="55"/>
        <v>-155.62913634217796</v>
      </c>
      <c r="BC21" s="2">
        <f t="shared" si="49"/>
        <v>6.2251654536871186</v>
      </c>
      <c r="BD21" s="2">
        <f t="shared" si="50"/>
        <v>299.60706307259238</v>
      </c>
      <c r="BE21" s="2">
        <f t="shared" si="19"/>
        <v>0</v>
      </c>
      <c r="BF21" s="2">
        <f t="shared" si="20"/>
        <v>-9.3377481805306779</v>
      </c>
      <c r="BG21" s="2">
        <f t="shared" si="19"/>
        <v>0</v>
      </c>
      <c r="BI21" s="2">
        <f t="shared" si="21"/>
        <v>4350.8111548309198</v>
      </c>
      <c r="BJ21" s="2">
        <f t="shared" si="22"/>
        <v>4350.8111548309198</v>
      </c>
      <c r="BK21" s="2" t="e">
        <f t="shared" si="23"/>
        <v>#N/A</v>
      </c>
    </row>
    <row r="22" spans="2:63" x14ac:dyDescent="0.25">
      <c r="B22">
        <f t="shared" si="51"/>
        <v>11</v>
      </c>
      <c r="C22">
        <f t="shared" si="0"/>
        <v>33</v>
      </c>
      <c r="D22" s="1">
        <f t="shared" si="1"/>
        <v>3.727076204481622E-4</v>
      </c>
      <c r="E22" s="1">
        <f t="shared" si="2"/>
        <v>1</v>
      </c>
      <c r="F22" s="1">
        <f t="shared" si="24"/>
        <v>1</v>
      </c>
      <c r="G22" s="1">
        <f t="shared" si="52"/>
        <v>0</v>
      </c>
      <c r="H22" s="1">
        <f t="shared" si="3"/>
        <v>16.396401989566186</v>
      </c>
      <c r="I22" s="1">
        <f t="shared" si="4"/>
        <v>0</v>
      </c>
      <c r="J22" s="1">
        <f t="shared" si="5"/>
        <v>7.1901774175497257E-2</v>
      </c>
      <c r="K22" s="1">
        <f t="shared" si="6"/>
        <v>0</v>
      </c>
      <c r="L22" s="1">
        <f t="shared" si="7"/>
        <v>1</v>
      </c>
      <c r="M22" s="1">
        <f t="shared" si="25"/>
        <v>1</v>
      </c>
      <c r="N22" s="1">
        <f t="shared" si="8"/>
        <v>1</v>
      </c>
      <c r="O22" s="36">
        <f t="shared" si="26"/>
        <v>0</v>
      </c>
      <c r="P22" s="1"/>
      <c r="Q22" s="2">
        <f t="shared" si="9"/>
        <v>10000</v>
      </c>
      <c r="R22" s="1"/>
      <c r="S22" s="1">
        <f t="shared" si="10"/>
        <v>9.1466329668452159E-4</v>
      </c>
      <c r="T22" s="1">
        <f t="shared" si="11"/>
        <v>0.05</v>
      </c>
      <c r="U22" s="1">
        <f t="shared" si="12"/>
        <v>1</v>
      </c>
      <c r="V22" s="1">
        <f t="shared" si="27"/>
        <v>1</v>
      </c>
      <c r="W22" s="1">
        <f t="shared" si="53"/>
        <v>0</v>
      </c>
      <c r="X22" s="1">
        <f t="shared" si="13"/>
        <v>0</v>
      </c>
      <c r="Y22" s="1">
        <f t="shared" si="28"/>
        <v>0</v>
      </c>
      <c r="Z22" s="1">
        <f t="shared" si="29"/>
        <v>0</v>
      </c>
      <c r="AB22" s="2">
        <f t="shared" si="14"/>
        <v>0</v>
      </c>
      <c r="AC22" s="2">
        <f t="shared" si="30"/>
        <v>0</v>
      </c>
      <c r="AD22" s="2">
        <f t="shared" si="31"/>
        <v>0</v>
      </c>
      <c r="AE22" s="2">
        <f t="shared" si="32"/>
        <v>0</v>
      </c>
      <c r="AF22" s="2">
        <f t="shared" si="33"/>
        <v>0</v>
      </c>
      <c r="AG22" s="2">
        <f t="shared" si="15"/>
        <v>0</v>
      </c>
      <c r="AH22" s="2">
        <f t="shared" si="34"/>
        <v>0</v>
      </c>
      <c r="AI22" s="2">
        <f t="shared" si="35"/>
        <v>0</v>
      </c>
      <c r="AJ22" s="2">
        <f t="shared" si="36"/>
        <v>0</v>
      </c>
      <c r="AK22" s="2">
        <f t="shared" si="16"/>
        <v>0</v>
      </c>
      <c r="AL22" s="2">
        <f t="shared" si="37"/>
        <v>0</v>
      </c>
      <c r="AM22" s="2">
        <f t="shared" si="38"/>
        <v>0</v>
      </c>
      <c r="AN22" s="21" t="e">
        <f t="shared" si="39"/>
        <v>#N/A</v>
      </c>
      <c r="AO22" s="2">
        <f t="shared" si="40"/>
        <v>0</v>
      </c>
      <c r="AP22" s="2">
        <f t="shared" si="41"/>
        <v>0</v>
      </c>
      <c r="AQ22" s="2">
        <f t="shared" si="42"/>
        <v>0</v>
      </c>
      <c r="AR22" s="2">
        <f t="shared" si="43"/>
        <v>0</v>
      </c>
      <c r="AS22" s="2">
        <f t="shared" si="54"/>
        <v>0</v>
      </c>
      <c r="AT22" s="2">
        <v>0</v>
      </c>
      <c r="AU22" s="2">
        <f t="shared" si="44"/>
        <v>0</v>
      </c>
      <c r="AV22" s="2">
        <f t="shared" si="45"/>
        <v>0</v>
      </c>
      <c r="AW22" s="2">
        <f t="shared" si="17"/>
        <v>0</v>
      </c>
      <c r="AX22" s="2">
        <f t="shared" si="46"/>
        <v>0</v>
      </c>
      <c r="AY22" s="2">
        <f t="shared" si="47"/>
        <v>0</v>
      </c>
      <c r="AZ22" s="2">
        <f t="shared" si="48"/>
        <v>0</v>
      </c>
      <c r="BA22" s="2">
        <f t="shared" si="18"/>
        <v>0</v>
      </c>
      <c r="BB22" s="2">
        <f t="shared" si="55"/>
        <v>0</v>
      </c>
      <c r="BC22" s="2">
        <f t="shared" si="49"/>
        <v>0</v>
      </c>
      <c r="BD22" s="2">
        <f t="shared" si="50"/>
        <v>0</v>
      </c>
      <c r="BE22" s="2">
        <f t="shared" si="19"/>
        <v>0</v>
      </c>
      <c r="BF22" s="2">
        <f t="shared" si="20"/>
        <v>0</v>
      </c>
      <c r="BG22" s="2">
        <f t="shared" si="19"/>
        <v>0</v>
      </c>
      <c r="BI22" s="2">
        <f t="shared" si="21"/>
        <v>0</v>
      </c>
      <c r="BJ22" s="2">
        <f t="shared" si="22"/>
        <v>0</v>
      </c>
      <c r="BK22" s="2" t="e">
        <f t="shared" si="23"/>
        <v>#N/A</v>
      </c>
    </row>
    <row r="23" spans="2:63" x14ac:dyDescent="0.25">
      <c r="B23">
        <f t="shared" si="51"/>
        <v>12</v>
      </c>
      <c r="C23">
        <f t="shared" si="0"/>
        <v>34</v>
      </c>
      <c r="D23" s="1">
        <f t="shared" si="1"/>
        <v>3.8271905320574797E-4</v>
      </c>
      <c r="E23" s="1">
        <f t="shared" si="2"/>
        <v>1</v>
      </c>
      <c r="F23" s="1">
        <f t="shared" si="24"/>
        <v>1</v>
      </c>
      <c r="G23" s="1">
        <f t="shared" si="52"/>
        <v>0</v>
      </c>
      <c r="H23" s="1">
        <f t="shared" si="3"/>
        <v>16.326271034568244</v>
      </c>
      <c r="I23" s="1">
        <f t="shared" si="4"/>
        <v>0</v>
      </c>
      <c r="J23" s="1">
        <f t="shared" si="5"/>
        <v>7.5871450873494006E-2</v>
      </c>
      <c r="K23" s="1">
        <f t="shared" si="6"/>
        <v>0</v>
      </c>
      <c r="L23" s="1">
        <f t="shared" si="7"/>
        <v>1</v>
      </c>
      <c r="M23" s="1">
        <f t="shared" si="25"/>
        <v>1</v>
      </c>
      <c r="N23" s="1">
        <f t="shared" si="8"/>
        <v>1</v>
      </c>
      <c r="O23" s="36">
        <f t="shared" si="26"/>
        <v>0</v>
      </c>
      <c r="P23" s="1"/>
      <c r="Q23" s="2">
        <f t="shared" si="9"/>
        <v>10000</v>
      </c>
      <c r="R23" s="1"/>
      <c r="S23" s="1">
        <f t="shared" si="10"/>
        <v>9.5130343975934279E-4</v>
      </c>
      <c r="T23" s="1">
        <f t="shared" si="11"/>
        <v>0.05</v>
      </c>
      <c r="U23" s="1">
        <f t="shared" si="12"/>
        <v>1</v>
      </c>
      <c r="V23" s="1">
        <f t="shared" si="27"/>
        <v>1</v>
      </c>
      <c r="W23" s="1">
        <f t="shared" si="53"/>
        <v>0</v>
      </c>
      <c r="X23" s="1">
        <f t="shared" si="13"/>
        <v>0</v>
      </c>
      <c r="Y23" s="1">
        <f t="shared" si="28"/>
        <v>0</v>
      </c>
      <c r="Z23" s="1">
        <f t="shared" si="29"/>
        <v>0</v>
      </c>
      <c r="AB23" s="2">
        <f t="shared" si="14"/>
        <v>0</v>
      </c>
      <c r="AC23" s="2">
        <f t="shared" si="30"/>
        <v>0</v>
      </c>
      <c r="AD23" s="2">
        <f t="shared" si="31"/>
        <v>0</v>
      </c>
      <c r="AE23" s="2">
        <f t="shared" si="32"/>
        <v>0</v>
      </c>
      <c r="AF23" s="2">
        <f t="shared" si="33"/>
        <v>0</v>
      </c>
      <c r="AG23" s="2">
        <f t="shared" si="15"/>
        <v>0</v>
      </c>
      <c r="AH23" s="2">
        <f t="shared" si="34"/>
        <v>0</v>
      </c>
      <c r="AI23" s="2">
        <f t="shared" si="35"/>
        <v>0</v>
      </c>
      <c r="AJ23" s="2">
        <f t="shared" si="36"/>
        <v>0</v>
      </c>
      <c r="AK23" s="2">
        <f t="shared" si="16"/>
        <v>0</v>
      </c>
      <c r="AL23" s="2">
        <f t="shared" si="37"/>
        <v>0</v>
      </c>
      <c r="AM23" s="2">
        <f t="shared" si="38"/>
        <v>0</v>
      </c>
      <c r="AN23" s="21" t="e">
        <f t="shared" si="39"/>
        <v>#N/A</v>
      </c>
      <c r="AO23" s="2">
        <f t="shared" si="40"/>
        <v>0</v>
      </c>
      <c r="AP23" s="2">
        <f t="shared" si="41"/>
        <v>0</v>
      </c>
      <c r="AQ23" s="2">
        <f t="shared" si="42"/>
        <v>0</v>
      </c>
      <c r="AR23" s="2">
        <f t="shared" si="43"/>
        <v>0</v>
      </c>
      <c r="AS23" s="2">
        <f t="shared" si="54"/>
        <v>0</v>
      </c>
      <c r="AT23" s="2">
        <v>0</v>
      </c>
      <c r="AU23" s="2">
        <f t="shared" si="44"/>
        <v>0</v>
      </c>
      <c r="AV23" s="2">
        <f t="shared" si="45"/>
        <v>0</v>
      </c>
      <c r="AW23" s="2">
        <f t="shared" si="17"/>
        <v>0</v>
      </c>
      <c r="AX23" s="2">
        <f t="shared" si="46"/>
        <v>0</v>
      </c>
      <c r="AY23" s="2">
        <f t="shared" si="47"/>
        <v>0</v>
      </c>
      <c r="AZ23" s="2">
        <f t="shared" si="48"/>
        <v>0</v>
      </c>
      <c r="BA23" s="2">
        <f t="shared" si="18"/>
        <v>0</v>
      </c>
      <c r="BB23" s="2">
        <f t="shared" si="55"/>
        <v>0</v>
      </c>
      <c r="BC23" s="2">
        <f t="shared" si="49"/>
        <v>0</v>
      </c>
      <c r="BD23" s="2">
        <f t="shared" si="50"/>
        <v>0</v>
      </c>
      <c r="BE23" s="2">
        <f t="shared" si="19"/>
        <v>0</v>
      </c>
      <c r="BF23" s="2">
        <f t="shared" si="20"/>
        <v>0</v>
      </c>
      <c r="BG23" s="2">
        <f t="shared" si="19"/>
        <v>0</v>
      </c>
      <c r="BI23" s="2">
        <f t="shared" si="21"/>
        <v>0</v>
      </c>
      <c r="BJ23" s="2">
        <f t="shared" si="22"/>
        <v>0</v>
      </c>
      <c r="BK23" s="2" t="e">
        <f t="shared" si="23"/>
        <v>#N/A</v>
      </c>
    </row>
    <row r="24" spans="2:63" x14ac:dyDescent="0.25">
      <c r="B24">
        <f t="shared" si="51"/>
        <v>13</v>
      </c>
      <c r="C24">
        <f t="shared" si="0"/>
        <v>35</v>
      </c>
      <c r="D24" s="1">
        <f t="shared" si="1"/>
        <v>3.9914367626267501E-4</v>
      </c>
      <c r="E24" s="1">
        <f t="shared" si="2"/>
        <v>1</v>
      </c>
      <c r="F24" s="1">
        <f t="shared" si="24"/>
        <v>1</v>
      </c>
      <c r="G24" s="1">
        <f t="shared" si="52"/>
        <v>0</v>
      </c>
      <c r="H24" s="1">
        <f t="shared" si="3"/>
        <v>16.252067272441487</v>
      </c>
      <c r="I24" s="1">
        <f t="shared" si="4"/>
        <v>0</v>
      </c>
      <c r="J24" s="1">
        <f t="shared" si="5"/>
        <v>8.0071663824065165E-2</v>
      </c>
      <c r="K24" s="1">
        <f t="shared" si="6"/>
        <v>0</v>
      </c>
      <c r="L24" s="1">
        <f t="shared" si="7"/>
        <v>1</v>
      </c>
      <c r="M24" s="1">
        <f t="shared" si="25"/>
        <v>1</v>
      </c>
      <c r="N24" s="1">
        <f t="shared" si="8"/>
        <v>1</v>
      </c>
      <c r="O24" s="36">
        <f t="shared" si="26"/>
        <v>0</v>
      </c>
      <c r="P24" s="1"/>
      <c r="Q24" s="2">
        <f t="shared" si="9"/>
        <v>10000</v>
      </c>
      <c r="R24" s="1"/>
      <c r="S24" s="1">
        <f t="shared" si="10"/>
        <v>9.9633102494405858E-4</v>
      </c>
      <c r="T24" s="1">
        <f t="shared" si="11"/>
        <v>0.05</v>
      </c>
      <c r="U24" s="1">
        <f t="shared" si="12"/>
        <v>1</v>
      </c>
      <c r="V24" s="1">
        <f t="shared" si="27"/>
        <v>1</v>
      </c>
      <c r="W24" s="1">
        <f t="shared" si="53"/>
        <v>0</v>
      </c>
      <c r="X24" s="1">
        <f t="shared" si="13"/>
        <v>0</v>
      </c>
      <c r="Y24" s="1">
        <f t="shared" si="28"/>
        <v>0</v>
      </c>
      <c r="Z24" s="1">
        <f t="shared" si="29"/>
        <v>0</v>
      </c>
      <c r="AB24" s="2">
        <f t="shared" si="14"/>
        <v>0</v>
      </c>
      <c r="AC24" s="2">
        <f t="shared" si="30"/>
        <v>0</v>
      </c>
      <c r="AD24" s="2">
        <f t="shared" si="31"/>
        <v>0</v>
      </c>
      <c r="AE24" s="2">
        <f t="shared" si="32"/>
        <v>0</v>
      </c>
      <c r="AF24" s="2">
        <f t="shared" si="33"/>
        <v>0</v>
      </c>
      <c r="AG24" s="2">
        <f t="shared" si="15"/>
        <v>0</v>
      </c>
      <c r="AH24" s="2">
        <f t="shared" si="34"/>
        <v>0</v>
      </c>
      <c r="AI24" s="2">
        <f t="shared" si="35"/>
        <v>0</v>
      </c>
      <c r="AJ24" s="2">
        <f t="shared" si="36"/>
        <v>0</v>
      </c>
      <c r="AK24" s="2">
        <f t="shared" si="16"/>
        <v>0</v>
      </c>
      <c r="AL24" s="2">
        <f t="shared" si="37"/>
        <v>0</v>
      </c>
      <c r="AM24" s="2">
        <f t="shared" si="38"/>
        <v>0</v>
      </c>
      <c r="AN24" s="21" t="e">
        <f t="shared" si="39"/>
        <v>#N/A</v>
      </c>
      <c r="AO24" s="2">
        <f t="shared" si="40"/>
        <v>0</v>
      </c>
      <c r="AP24" s="2">
        <f t="shared" si="41"/>
        <v>0</v>
      </c>
      <c r="AQ24" s="2">
        <f t="shared" si="42"/>
        <v>0</v>
      </c>
      <c r="AR24" s="2">
        <f t="shared" si="43"/>
        <v>0</v>
      </c>
      <c r="AS24" s="2">
        <f t="shared" si="54"/>
        <v>0</v>
      </c>
      <c r="AT24" s="2">
        <v>0</v>
      </c>
      <c r="AU24" s="2">
        <f t="shared" si="44"/>
        <v>0</v>
      </c>
      <c r="AV24" s="2">
        <f t="shared" si="45"/>
        <v>0</v>
      </c>
      <c r="AW24" s="2">
        <f t="shared" si="17"/>
        <v>0</v>
      </c>
      <c r="AX24" s="2">
        <f t="shared" si="46"/>
        <v>0</v>
      </c>
      <c r="AY24" s="2">
        <f t="shared" si="47"/>
        <v>0</v>
      </c>
      <c r="AZ24" s="2">
        <f t="shared" si="48"/>
        <v>0</v>
      </c>
      <c r="BA24" s="2">
        <f t="shared" si="18"/>
        <v>0</v>
      </c>
      <c r="BB24" s="2">
        <f t="shared" si="55"/>
        <v>0</v>
      </c>
      <c r="BC24" s="2">
        <f t="shared" si="49"/>
        <v>0</v>
      </c>
      <c r="BD24" s="2">
        <f t="shared" si="50"/>
        <v>0</v>
      </c>
      <c r="BE24" s="2">
        <f t="shared" si="19"/>
        <v>0</v>
      </c>
      <c r="BF24" s="2">
        <f t="shared" si="20"/>
        <v>0</v>
      </c>
      <c r="BG24" s="2">
        <f t="shared" si="19"/>
        <v>0</v>
      </c>
      <c r="BI24" s="2">
        <f t="shared" si="21"/>
        <v>0</v>
      </c>
      <c r="BJ24" s="2">
        <f t="shared" si="22"/>
        <v>0</v>
      </c>
      <c r="BK24" s="2" t="e">
        <f t="shared" si="23"/>
        <v>#N/A</v>
      </c>
    </row>
    <row r="25" spans="2:63" x14ac:dyDescent="0.25">
      <c r="B25">
        <f t="shared" si="51"/>
        <v>14</v>
      </c>
      <c r="C25">
        <f t="shared" si="0"/>
        <v>36</v>
      </c>
      <c r="D25" s="1">
        <f t="shared" si="1"/>
        <v>4.3356388995760488E-4</v>
      </c>
      <c r="E25" s="1">
        <f t="shared" si="2"/>
        <v>1</v>
      </c>
      <c r="F25" s="1">
        <f t="shared" si="24"/>
        <v>1</v>
      </c>
      <c r="G25" s="1">
        <f t="shared" si="52"/>
        <v>0</v>
      </c>
      <c r="H25" s="1">
        <f t="shared" si="3"/>
        <v>16.173646917677274</v>
      </c>
      <c r="I25" s="1">
        <f t="shared" si="4"/>
        <v>0</v>
      </c>
      <c r="J25" s="1">
        <f t="shared" si="5"/>
        <v>8.4510551829586666E-2</v>
      </c>
      <c r="K25" s="1">
        <f t="shared" si="6"/>
        <v>0</v>
      </c>
      <c r="L25" s="1">
        <f t="shared" si="7"/>
        <v>1</v>
      </c>
      <c r="M25" s="1">
        <f t="shared" si="25"/>
        <v>1</v>
      </c>
      <c r="N25" s="1">
        <f t="shared" si="8"/>
        <v>1</v>
      </c>
      <c r="O25" s="36">
        <f t="shared" si="26"/>
        <v>0</v>
      </c>
      <c r="P25" s="1"/>
      <c r="Q25" s="2">
        <f t="shared" si="9"/>
        <v>10000</v>
      </c>
      <c r="R25" s="1"/>
      <c r="S25" s="1">
        <f t="shared" si="10"/>
        <v>1.0460651913890306E-3</v>
      </c>
      <c r="T25" s="1">
        <f t="shared" si="11"/>
        <v>0.05</v>
      </c>
      <c r="U25" s="1">
        <f t="shared" si="12"/>
        <v>1</v>
      </c>
      <c r="V25" s="1">
        <f t="shared" si="27"/>
        <v>1</v>
      </c>
      <c r="W25" s="1">
        <f t="shared" si="53"/>
        <v>0</v>
      </c>
      <c r="X25" s="1">
        <f t="shared" si="13"/>
        <v>0</v>
      </c>
      <c r="Y25" s="1">
        <f t="shared" si="28"/>
        <v>0</v>
      </c>
      <c r="Z25" s="1">
        <f t="shared" si="29"/>
        <v>0</v>
      </c>
      <c r="AB25" s="2">
        <f t="shared" si="14"/>
        <v>0</v>
      </c>
      <c r="AC25" s="2">
        <f t="shared" si="30"/>
        <v>0</v>
      </c>
      <c r="AD25" s="2">
        <f t="shared" si="31"/>
        <v>0</v>
      </c>
      <c r="AE25" s="2">
        <f t="shared" si="32"/>
        <v>0</v>
      </c>
      <c r="AF25" s="2">
        <f t="shared" si="33"/>
        <v>0</v>
      </c>
      <c r="AG25" s="2">
        <f t="shared" si="15"/>
        <v>0</v>
      </c>
      <c r="AH25" s="2">
        <f t="shared" si="34"/>
        <v>0</v>
      </c>
      <c r="AI25" s="2">
        <f t="shared" si="35"/>
        <v>0</v>
      </c>
      <c r="AJ25" s="2">
        <f t="shared" si="36"/>
        <v>0</v>
      </c>
      <c r="AK25" s="2">
        <f t="shared" si="16"/>
        <v>0</v>
      </c>
      <c r="AL25" s="2">
        <f t="shared" si="37"/>
        <v>0</v>
      </c>
      <c r="AM25" s="2">
        <f t="shared" si="38"/>
        <v>0</v>
      </c>
      <c r="AN25" s="21" t="e">
        <f t="shared" si="39"/>
        <v>#N/A</v>
      </c>
      <c r="AO25" s="2">
        <f t="shared" si="40"/>
        <v>0</v>
      </c>
      <c r="AP25" s="2">
        <f t="shared" si="41"/>
        <v>0</v>
      </c>
      <c r="AQ25" s="2">
        <f t="shared" si="42"/>
        <v>0</v>
      </c>
      <c r="AR25" s="2">
        <f t="shared" si="43"/>
        <v>0</v>
      </c>
      <c r="AS25" s="2">
        <f t="shared" si="54"/>
        <v>0</v>
      </c>
      <c r="AT25" s="2">
        <v>0</v>
      </c>
      <c r="AU25" s="2">
        <f t="shared" si="44"/>
        <v>0</v>
      </c>
      <c r="AV25" s="2">
        <f t="shared" si="45"/>
        <v>0</v>
      </c>
      <c r="AW25" s="2">
        <f t="shared" si="17"/>
        <v>0</v>
      </c>
      <c r="AX25" s="2">
        <f t="shared" si="46"/>
        <v>0</v>
      </c>
      <c r="AY25" s="2">
        <f t="shared" si="47"/>
        <v>0</v>
      </c>
      <c r="AZ25" s="2">
        <f t="shared" si="48"/>
        <v>0</v>
      </c>
      <c r="BA25" s="2">
        <f t="shared" si="18"/>
        <v>0</v>
      </c>
      <c r="BB25" s="2">
        <f t="shared" si="55"/>
        <v>0</v>
      </c>
      <c r="BC25" s="2">
        <f t="shared" si="49"/>
        <v>0</v>
      </c>
      <c r="BD25" s="2">
        <f t="shared" si="50"/>
        <v>0</v>
      </c>
      <c r="BE25" s="2">
        <f t="shared" si="19"/>
        <v>0</v>
      </c>
      <c r="BF25" s="2">
        <f t="shared" si="20"/>
        <v>0</v>
      </c>
      <c r="BG25" s="2">
        <f t="shared" si="19"/>
        <v>0</v>
      </c>
      <c r="BI25" s="2">
        <f t="shared" si="21"/>
        <v>0</v>
      </c>
      <c r="BJ25" s="2">
        <f t="shared" si="22"/>
        <v>0</v>
      </c>
      <c r="BK25" s="2" t="e">
        <f t="shared" si="23"/>
        <v>#N/A</v>
      </c>
    </row>
    <row r="26" spans="2:63" x14ac:dyDescent="0.25">
      <c r="B26">
        <f t="shared" si="51"/>
        <v>15</v>
      </c>
      <c r="C26">
        <f t="shared" si="0"/>
        <v>37</v>
      </c>
      <c r="D26" s="1">
        <f t="shared" si="1"/>
        <v>4.8833578594505037E-4</v>
      </c>
      <c r="E26" s="1">
        <f t="shared" si="2"/>
        <v>1</v>
      </c>
      <c r="F26" s="1">
        <f t="shared" si="24"/>
        <v>1</v>
      </c>
      <c r="G26" s="1">
        <f t="shared" si="52"/>
        <v>0</v>
      </c>
      <c r="H26" s="1">
        <f t="shared" si="3"/>
        <v>16.091042227599583</v>
      </c>
      <c r="I26" s="1">
        <f t="shared" si="4"/>
        <v>0</v>
      </c>
      <c r="J26" s="1">
        <f t="shared" si="5"/>
        <v>8.9186289003795549E-2</v>
      </c>
      <c r="K26" s="1">
        <f t="shared" si="6"/>
        <v>0</v>
      </c>
      <c r="L26" s="1">
        <f t="shared" si="7"/>
        <v>1</v>
      </c>
      <c r="M26" s="1">
        <f t="shared" si="25"/>
        <v>1</v>
      </c>
      <c r="N26" s="1">
        <f t="shared" si="8"/>
        <v>1</v>
      </c>
      <c r="O26" s="36">
        <f t="shared" si="26"/>
        <v>0</v>
      </c>
      <c r="P26" s="1"/>
      <c r="Q26" s="2">
        <f t="shared" si="9"/>
        <v>10000</v>
      </c>
      <c r="R26" s="1"/>
      <c r="S26" s="1">
        <f t="shared" si="10"/>
        <v>1.1354470651583409E-3</v>
      </c>
      <c r="T26" s="1">
        <f t="shared" si="11"/>
        <v>0.05</v>
      </c>
      <c r="U26" s="1">
        <f t="shared" si="12"/>
        <v>1</v>
      </c>
      <c r="V26" s="1">
        <f t="shared" si="27"/>
        <v>1</v>
      </c>
      <c r="W26" s="1">
        <f t="shared" si="53"/>
        <v>0</v>
      </c>
      <c r="X26" s="1">
        <f t="shared" si="13"/>
        <v>0</v>
      </c>
      <c r="Y26" s="1">
        <f t="shared" si="28"/>
        <v>0</v>
      </c>
      <c r="Z26" s="1">
        <f t="shared" si="29"/>
        <v>0</v>
      </c>
      <c r="AB26" s="2">
        <f t="shared" si="14"/>
        <v>0</v>
      </c>
      <c r="AC26" s="2">
        <f t="shared" si="30"/>
        <v>0</v>
      </c>
      <c r="AD26" s="2">
        <f t="shared" si="31"/>
        <v>0</v>
      </c>
      <c r="AE26" s="2">
        <f t="shared" si="32"/>
        <v>0</v>
      </c>
      <c r="AF26" s="2">
        <f t="shared" si="33"/>
        <v>0</v>
      </c>
      <c r="AG26" s="2">
        <f t="shared" si="15"/>
        <v>0</v>
      </c>
      <c r="AH26" s="2">
        <f t="shared" si="34"/>
        <v>0</v>
      </c>
      <c r="AI26" s="2">
        <f t="shared" si="35"/>
        <v>0</v>
      </c>
      <c r="AJ26" s="2">
        <f t="shared" si="36"/>
        <v>0</v>
      </c>
      <c r="AK26" s="2">
        <f t="shared" si="16"/>
        <v>0</v>
      </c>
      <c r="AL26" s="2">
        <f t="shared" si="37"/>
        <v>0</v>
      </c>
      <c r="AM26" s="2">
        <f t="shared" si="38"/>
        <v>0</v>
      </c>
      <c r="AN26" s="21" t="e">
        <f t="shared" si="39"/>
        <v>#N/A</v>
      </c>
      <c r="AO26" s="2">
        <f t="shared" si="40"/>
        <v>0</v>
      </c>
      <c r="AP26" s="2">
        <f t="shared" si="41"/>
        <v>0</v>
      </c>
      <c r="AQ26" s="2">
        <f t="shared" si="42"/>
        <v>0</v>
      </c>
      <c r="AR26" s="2">
        <f t="shared" si="43"/>
        <v>0</v>
      </c>
      <c r="AS26" s="2">
        <f t="shared" si="54"/>
        <v>0</v>
      </c>
      <c r="AT26" s="2">
        <v>0</v>
      </c>
      <c r="AU26" s="2">
        <f t="shared" si="44"/>
        <v>0</v>
      </c>
      <c r="AV26" s="2">
        <f t="shared" si="45"/>
        <v>0</v>
      </c>
      <c r="AW26" s="2">
        <f t="shared" si="17"/>
        <v>0</v>
      </c>
      <c r="AX26" s="2">
        <f t="shared" si="46"/>
        <v>0</v>
      </c>
      <c r="AY26" s="2">
        <f t="shared" si="47"/>
        <v>0</v>
      </c>
      <c r="AZ26" s="2">
        <f t="shared" si="48"/>
        <v>0</v>
      </c>
      <c r="BA26" s="2">
        <f t="shared" si="18"/>
        <v>0</v>
      </c>
      <c r="BB26" s="2">
        <f t="shared" si="55"/>
        <v>0</v>
      </c>
      <c r="BC26" s="2">
        <f t="shared" si="49"/>
        <v>0</v>
      </c>
      <c r="BD26" s="2">
        <f t="shared" si="50"/>
        <v>0</v>
      </c>
      <c r="BE26" s="2">
        <f t="shared" si="19"/>
        <v>0</v>
      </c>
      <c r="BF26" s="2">
        <f t="shared" si="20"/>
        <v>0</v>
      </c>
      <c r="BG26" s="2">
        <f t="shared" si="19"/>
        <v>0</v>
      </c>
      <c r="BI26" s="2">
        <f t="shared" si="21"/>
        <v>0</v>
      </c>
      <c r="BJ26" s="2">
        <f t="shared" si="22"/>
        <v>0</v>
      </c>
      <c r="BK26" s="2" t="e">
        <f t="shared" si="23"/>
        <v>#N/A</v>
      </c>
    </row>
    <row r="27" spans="2:63" x14ac:dyDescent="0.25">
      <c r="B27">
        <f t="shared" si="51"/>
        <v>16</v>
      </c>
      <c r="C27">
        <f t="shared" si="0"/>
        <v>38</v>
      </c>
      <c r="D27" s="1">
        <f t="shared" si="1"/>
        <v>5.4041033848232828E-4</v>
      </c>
      <c r="E27" s="1">
        <f t="shared" si="2"/>
        <v>1</v>
      </c>
      <c r="F27" s="1">
        <f t="shared" si="24"/>
        <v>1</v>
      </c>
      <c r="G27" s="1">
        <f t="shared" si="52"/>
        <v>0</v>
      </c>
      <c r="H27" s="1">
        <f t="shared" si="3"/>
        <v>16.004320243560215</v>
      </c>
      <c r="I27" s="1">
        <f t="shared" si="4"/>
        <v>0</v>
      </c>
      <c r="J27" s="1">
        <f t="shared" si="5"/>
        <v>9.4095080553193822E-2</v>
      </c>
      <c r="K27" s="1">
        <f t="shared" si="6"/>
        <v>0</v>
      </c>
      <c r="L27" s="1">
        <f t="shared" si="7"/>
        <v>1</v>
      </c>
      <c r="M27" s="1">
        <f t="shared" si="25"/>
        <v>1</v>
      </c>
      <c r="N27" s="1">
        <f t="shared" si="8"/>
        <v>1</v>
      </c>
      <c r="O27" s="36">
        <f t="shared" si="26"/>
        <v>0</v>
      </c>
      <c r="P27" s="1"/>
      <c r="Q27" s="2">
        <f t="shared" si="9"/>
        <v>10000</v>
      </c>
      <c r="R27" s="1"/>
      <c r="S27" s="1">
        <f t="shared" si="10"/>
        <v>1.2790995067318578E-3</v>
      </c>
      <c r="T27" s="1">
        <f t="shared" si="11"/>
        <v>0.05</v>
      </c>
      <c r="U27" s="1">
        <f t="shared" si="12"/>
        <v>1</v>
      </c>
      <c r="V27" s="1">
        <f t="shared" si="27"/>
        <v>1</v>
      </c>
      <c r="W27" s="1">
        <f t="shared" si="53"/>
        <v>0</v>
      </c>
      <c r="X27" s="1">
        <f t="shared" si="13"/>
        <v>0</v>
      </c>
      <c r="Y27" s="1">
        <f t="shared" si="28"/>
        <v>0</v>
      </c>
      <c r="Z27" s="1">
        <f t="shared" si="29"/>
        <v>0</v>
      </c>
      <c r="AB27" s="2">
        <f t="shared" si="14"/>
        <v>0</v>
      </c>
      <c r="AC27" s="2">
        <f t="shared" si="30"/>
        <v>0</v>
      </c>
      <c r="AD27" s="2">
        <f t="shared" si="31"/>
        <v>0</v>
      </c>
      <c r="AE27" s="2">
        <f t="shared" si="32"/>
        <v>0</v>
      </c>
      <c r="AF27" s="2">
        <f t="shared" si="33"/>
        <v>0</v>
      </c>
      <c r="AG27" s="2">
        <f t="shared" si="15"/>
        <v>0</v>
      </c>
      <c r="AH27" s="2">
        <f t="shared" si="34"/>
        <v>0</v>
      </c>
      <c r="AI27" s="2">
        <f t="shared" si="35"/>
        <v>0</v>
      </c>
      <c r="AJ27" s="2">
        <f t="shared" si="36"/>
        <v>0</v>
      </c>
      <c r="AK27" s="2">
        <f t="shared" si="16"/>
        <v>0</v>
      </c>
      <c r="AL27" s="2">
        <f t="shared" si="37"/>
        <v>0</v>
      </c>
      <c r="AM27" s="2">
        <f t="shared" si="38"/>
        <v>0</v>
      </c>
      <c r="AN27" s="21" t="e">
        <f t="shared" si="39"/>
        <v>#N/A</v>
      </c>
      <c r="AO27" s="2">
        <f t="shared" si="40"/>
        <v>0</v>
      </c>
      <c r="AP27" s="2">
        <f t="shared" si="41"/>
        <v>0</v>
      </c>
      <c r="AQ27" s="2">
        <f t="shared" si="42"/>
        <v>0</v>
      </c>
      <c r="AR27" s="2">
        <f t="shared" si="43"/>
        <v>0</v>
      </c>
      <c r="AS27" s="2">
        <f t="shared" si="54"/>
        <v>0</v>
      </c>
      <c r="AT27" s="2">
        <v>0</v>
      </c>
      <c r="AU27" s="2">
        <f t="shared" si="44"/>
        <v>0</v>
      </c>
      <c r="AV27" s="2">
        <f t="shared" si="45"/>
        <v>0</v>
      </c>
      <c r="AW27" s="2">
        <f t="shared" si="17"/>
        <v>0</v>
      </c>
      <c r="AX27" s="2">
        <f t="shared" si="46"/>
        <v>0</v>
      </c>
      <c r="AY27" s="2">
        <f t="shared" si="47"/>
        <v>0</v>
      </c>
      <c r="AZ27" s="2">
        <f t="shared" si="48"/>
        <v>0</v>
      </c>
      <c r="BA27" s="2">
        <f t="shared" si="18"/>
        <v>0</v>
      </c>
      <c r="BB27" s="2">
        <f t="shared" si="55"/>
        <v>0</v>
      </c>
      <c r="BC27" s="2">
        <f t="shared" si="49"/>
        <v>0</v>
      </c>
      <c r="BD27" s="2">
        <f t="shared" si="50"/>
        <v>0</v>
      </c>
      <c r="BE27" s="2">
        <f t="shared" si="19"/>
        <v>0</v>
      </c>
      <c r="BF27" s="2">
        <f t="shared" si="20"/>
        <v>0</v>
      </c>
      <c r="BG27" s="2">
        <f t="shared" si="19"/>
        <v>0</v>
      </c>
      <c r="BI27" s="2">
        <f t="shared" si="21"/>
        <v>0</v>
      </c>
      <c r="BJ27" s="2">
        <f t="shared" si="22"/>
        <v>0</v>
      </c>
      <c r="BK27" s="2" t="e">
        <f t="shared" si="23"/>
        <v>#N/A</v>
      </c>
    </row>
    <row r="28" spans="2:63" x14ac:dyDescent="0.25">
      <c r="B28">
        <f t="shared" si="51"/>
        <v>17</v>
      </c>
      <c r="C28">
        <f t="shared" si="0"/>
        <v>39</v>
      </c>
      <c r="D28" s="1">
        <f t="shared" si="1"/>
        <v>5.973583415444083E-4</v>
      </c>
      <c r="E28" s="1">
        <f t="shared" si="2"/>
        <v>1</v>
      </c>
      <c r="F28" s="1">
        <f t="shared" si="24"/>
        <v>1</v>
      </c>
      <c r="G28" s="1">
        <f t="shared" si="52"/>
        <v>0</v>
      </c>
      <c r="H28" s="1">
        <f t="shared" si="3"/>
        <v>15.91317910468012</v>
      </c>
      <c r="I28" s="1">
        <f t="shared" si="4"/>
        <v>0</v>
      </c>
      <c r="J28" s="1">
        <f t="shared" si="5"/>
        <v>9.9254012942633141E-2</v>
      </c>
      <c r="K28" s="1">
        <f t="shared" si="6"/>
        <v>0</v>
      </c>
      <c r="L28" s="1">
        <f t="shared" si="7"/>
        <v>1</v>
      </c>
      <c r="M28" s="1">
        <f t="shared" si="25"/>
        <v>1</v>
      </c>
      <c r="N28" s="1">
        <f t="shared" si="8"/>
        <v>1</v>
      </c>
      <c r="O28" s="36">
        <f t="shared" si="26"/>
        <v>0</v>
      </c>
      <c r="P28" s="1"/>
      <c r="Q28" s="2">
        <f t="shared" si="9"/>
        <v>10000</v>
      </c>
      <c r="R28" s="1"/>
      <c r="S28" s="1">
        <f t="shared" si="10"/>
        <v>1.4447373708533829E-3</v>
      </c>
      <c r="T28" s="1">
        <f t="shared" si="11"/>
        <v>0.05</v>
      </c>
      <c r="U28" s="1">
        <f t="shared" si="12"/>
        <v>1</v>
      </c>
      <c r="V28" s="1">
        <f t="shared" si="27"/>
        <v>1</v>
      </c>
      <c r="W28" s="1">
        <f t="shared" si="53"/>
        <v>0</v>
      </c>
      <c r="X28" s="1">
        <f t="shared" si="13"/>
        <v>0</v>
      </c>
      <c r="Y28" s="1">
        <f t="shared" si="28"/>
        <v>0</v>
      </c>
      <c r="Z28" s="1">
        <f t="shared" si="29"/>
        <v>0</v>
      </c>
      <c r="AB28" s="2">
        <f t="shared" si="14"/>
        <v>0</v>
      </c>
      <c r="AC28" s="2">
        <f t="shared" si="30"/>
        <v>0</v>
      </c>
      <c r="AD28" s="2">
        <f t="shared" si="31"/>
        <v>0</v>
      </c>
      <c r="AE28" s="2">
        <f t="shared" si="32"/>
        <v>0</v>
      </c>
      <c r="AF28" s="2">
        <f t="shared" si="33"/>
        <v>0</v>
      </c>
      <c r="AG28" s="2">
        <f t="shared" si="15"/>
        <v>0</v>
      </c>
      <c r="AH28" s="2">
        <f t="shared" si="34"/>
        <v>0</v>
      </c>
      <c r="AI28" s="2">
        <f t="shared" si="35"/>
        <v>0</v>
      </c>
      <c r="AJ28" s="2">
        <f t="shared" si="36"/>
        <v>0</v>
      </c>
      <c r="AK28" s="2">
        <f t="shared" si="16"/>
        <v>0</v>
      </c>
      <c r="AL28" s="2">
        <f t="shared" si="37"/>
        <v>0</v>
      </c>
      <c r="AM28" s="2">
        <f t="shared" si="38"/>
        <v>0</v>
      </c>
      <c r="AN28" s="21" t="e">
        <f t="shared" si="39"/>
        <v>#N/A</v>
      </c>
      <c r="AO28" s="2">
        <f t="shared" si="40"/>
        <v>0</v>
      </c>
      <c r="AP28" s="2">
        <f t="shared" si="41"/>
        <v>0</v>
      </c>
      <c r="AQ28" s="2">
        <f t="shared" si="42"/>
        <v>0</v>
      </c>
      <c r="AR28" s="2">
        <f t="shared" si="43"/>
        <v>0</v>
      </c>
      <c r="AS28" s="2">
        <f t="shared" si="54"/>
        <v>0</v>
      </c>
      <c r="AT28" s="2">
        <v>0</v>
      </c>
      <c r="AU28" s="2">
        <f t="shared" si="44"/>
        <v>0</v>
      </c>
      <c r="AV28" s="2">
        <f t="shared" si="45"/>
        <v>0</v>
      </c>
      <c r="AW28" s="2">
        <f t="shared" si="17"/>
        <v>0</v>
      </c>
      <c r="AX28" s="2">
        <f t="shared" si="46"/>
        <v>0</v>
      </c>
      <c r="AY28" s="2">
        <f t="shared" si="47"/>
        <v>0</v>
      </c>
      <c r="AZ28" s="2">
        <f t="shared" si="48"/>
        <v>0</v>
      </c>
      <c r="BA28" s="2">
        <f t="shared" si="18"/>
        <v>0</v>
      </c>
      <c r="BB28" s="2">
        <f t="shared" si="55"/>
        <v>0</v>
      </c>
      <c r="BC28" s="2">
        <f t="shared" si="49"/>
        <v>0</v>
      </c>
      <c r="BD28" s="2">
        <f t="shared" si="50"/>
        <v>0</v>
      </c>
      <c r="BE28" s="2">
        <f t="shared" si="19"/>
        <v>0</v>
      </c>
      <c r="BF28" s="2">
        <f t="shared" si="20"/>
        <v>0</v>
      </c>
      <c r="BG28" s="2">
        <f t="shared" si="19"/>
        <v>0</v>
      </c>
      <c r="BI28" s="2">
        <f t="shared" si="21"/>
        <v>0</v>
      </c>
      <c r="BJ28" s="2">
        <f t="shared" si="22"/>
        <v>0</v>
      </c>
      <c r="BK28" s="2" t="e">
        <f t="shared" si="23"/>
        <v>#N/A</v>
      </c>
    </row>
    <row r="29" spans="2:63" x14ac:dyDescent="0.25">
      <c r="B29">
        <f t="shared" si="51"/>
        <v>18</v>
      </c>
      <c r="C29">
        <f t="shared" si="0"/>
        <v>40</v>
      </c>
      <c r="D29" s="1">
        <f t="shared" si="1"/>
        <v>6.8085524565197203E-4</v>
      </c>
      <c r="E29" s="1">
        <f t="shared" si="2"/>
        <v>1</v>
      </c>
      <c r="F29" s="1">
        <f t="shared" si="24"/>
        <v>1</v>
      </c>
      <c r="G29" s="1">
        <f t="shared" si="52"/>
        <v>0</v>
      </c>
      <c r="H29" s="1">
        <f t="shared" si="3"/>
        <v>15.817418517854268</v>
      </c>
      <c r="I29" s="1">
        <f t="shared" si="4"/>
        <v>0</v>
      </c>
      <c r="J29" s="1">
        <f t="shared" si="5"/>
        <v>0.10467442351768141</v>
      </c>
      <c r="K29" s="1">
        <f t="shared" si="6"/>
        <v>0</v>
      </c>
      <c r="L29" s="1">
        <f t="shared" si="7"/>
        <v>1</v>
      </c>
      <c r="M29" s="1">
        <f t="shared" si="25"/>
        <v>1</v>
      </c>
      <c r="N29" s="1">
        <f t="shared" si="8"/>
        <v>1</v>
      </c>
      <c r="O29" s="36">
        <f t="shared" si="26"/>
        <v>0</v>
      </c>
      <c r="P29" s="1"/>
      <c r="Q29" s="2">
        <f t="shared" si="9"/>
        <v>10000</v>
      </c>
      <c r="R29" s="1"/>
      <c r="S29" s="1">
        <f t="shared" si="10"/>
        <v>1.5995384300579664E-3</v>
      </c>
      <c r="T29" s="1">
        <f t="shared" si="11"/>
        <v>0.05</v>
      </c>
      <c r="U29" s="1">
        <f t="shared" si="12"/>
        <v>1</v>
      </c>
      <c r="V29" s="1">
        <f t="shared" si="27"/>
        <v>1</v>
      </c>
      <c r="W29" s="1">
        <f t="shared" si="53"/>
        <v>0</v>
      </c>
      <c r="X29" s="1">
        <f t="shared" si="13"/>
        <v>0</v>
      </c>
      <c r="Y29" s="1">
        <f t="shared" si="28"/>
        <v>0</v>
      </c>
      <c r="Z29" s="1">
        <f t="shared" si="29"/>
        <v>0</v>
      </c>
      <c r="AB29" s="2">
        <f t="shared" si="14"/>
        <v>0</v>
      </c>
      <c r="AC29" s="2">
        <f t="shared" si="30"/>
        <v>0</v>
      </c>
      <c r="AD29" s="2">
        <f t="shared" si="31"/>
        <v>0</v>
      </c>
      <c r="AE29" s="2">
        <f t="shared" si="32"/>
        <v>0</v>
      </c>
      <c r="AF29" s="2">
        <f t="shared" si="33"/>
        <v>0</v>
      </c>
      <c r="AG29" s="2">
        <f t="shared" si="15"/>
        <v>0</v>
      </c>
      <c r="AH29" s="2">
        <f t="shared" si="34"/>
        <v>0</v>
      </c>
      <c r="AI29" s="2">
        <f t="shared" si="35"/>
        <v>0</v>
      </c>
      <c r="AJ29" s="2">
        <f t="shared" si="36"/>
        <v>0</v>
      </c>
      <c r="AK29" s="2">
        <f t="shared" si="16"/>
        <v>0</v>
      </c>
      <c r="AL29" s="2">
        <f t="shared" si="37"/>
        <v>0</v>
      </c>
      <c r="AM29" s="2">
        <f t="shared" si="38"/>
        <v>0</v>
      </c>
      <c r="AN29" s="21" t="e">
        <f t="shared" si="39"/>
        <v>#N/A</v>
      </c>
      <c r="AO29" s="2">
        <f t="shared" si="40"/>
        <v>0</v>
      </c>
      <c r="AP29" s="2">
        <f t="shared" si="41"/>
        <v>0</v>
      </c>
      <c r="AQ29" s="2">
        <f t="shared" si="42"/>
        <v>0</v>
      </c>
      <c r="AR29" s="2">
        <f t="shared" si="43"/>
        <v>0</v>
      </c>
      <c r="AS29" s="2">
        <f t="shared" si="54"/>
        <v>0</v>
      </c>
      <c r="AT29" s="2">
        <v>0</v>
      </c>
      <c r="AU29" s="2">
        <f t="shared" si="44"/>
        <v>0</v>
      </c>
      <c r="AV29" s="2">
        <f t="shared" si="45"/>
        <v>0</v>
      </c>
      <c r="AW29" s="2">
        <f t="shared" si="17"/>
        <v>0</v>
      </c>
      <c r="AX29" s="2">
        <f t="shared" si="46"/>
        <v>0</v>
      </c>
      <c r="AY29" s="2">
        <f t="shared" si="47"/>
        <v>0</v>
      </c>
      <c r="AZ29" s="2">
        <f t="shared" si="48"/>
        <v>0</v>
      </c>
      <c r="BA29" s="2">
        <f t="shared" si="18"/>
        <v>0</v>
      </c>
      <c r="BB29" s="2">
        <f t="shared" si="55"/>
        <v>0</v>
      </c>
      <c r="BC29" s="2">
        <f t="shared" si="49"/>
        <v>0</v>
      </c>
      <c r="BD29" s="2">
        <f t="shared" si="50"/>
        <v>0</v>
      </c>
      <c r="BE29" s="2">
        <f t="shared" si="19"/>
        <v>0</v>
      </c>
      <c r="BF29" s="2">
        <f t="shared" si="20"/>
        <v>0</v>
      </c>
      <c r="BG29" s="2">
        <f t="shared" si="19"/>
        <v>0</v>
      </c>
      <c r="BI29" s="2">
        <f t="shared" si="21"/>
        <v>0</v>
      </c>
      <c r="BJ29" s="2">
        <f t="shared" si="22"/>
        <v>0</v>
      </c>
      <c r="BK29" s="2" t="e">
        <f t="shared" si="23"/>
        <v>#N/A</v>
      </c>
    </row>
    <row r="30" spans="2:63" x14ac:dyDescent="0.25">
      <c r="B30">
        <f t="shared" si="51"/>
        <v>19</v>
      </c>
      <c r="C30">
        <f t="shared" si="0"/>
        <v>41</v>
      </c>
      <c r="D30" s="1">
        <f t="shared" si="1"/>
        <v>8.0609406230028183E-4</v>
      </c>
      <c r="E30" s="1">
        <f t="shared" si="2"/>
        <v>1</v>
      </c>
      <c r="F30" s="1">
        <f t="shared" si="24"/>
        <v>1</v>
      </c>
      <c r="G30" s="1">
        <f t="shared" si="52"/>
        <v>0</v>
      </c>
      <c r="H30" s="1">
        <f t="shared" si="3"/>
        <v>15.717164742987565</v>
      </c>
      <c r="I30" s="1">
        <f t="shared" si="4"/>
        <v>0</v>
      </c>
      <c r="J30" s="1">
        <f t="shared" si="5"/>
        <v>0.11034916549126839</v>
      </c>
      <c r="K30" s="1">
        <f t="shared" si="6"/>
        <v>0</v>
      </c>
      <c r="L30" s="1">
        <f t="shared" si="7"/>
        <v>1</v>
      </c>
      <c r="M30" s="1">
        <f t="shared" si="25"/>
        <v>1</v>
      </c>
      <c r="N30" s="1">
        <f t="shared" si="8"/>
        <v>1</v>
      </c>
      <c r="O30" s="36">
        <f t="shared" si="26"/>
        <v>0</v>
      </c>
      <c r="P30" s="1"/>
      <c r="Q30" s="2">
        <f t="shared" si="9"/>
        <v>10000</v>
      </c>
      <c r="R30" s="1"/>
      <c r="S30" s="1">
        <f t="shared" si="10"/>
        <v>1.7219195926149798E-3</v>
      </c>
      <c r="T30" s="1">
        <f t="shared" si="11"/>
        <v>0.05</v>
      </c>
      <c r="U30" s="1">
        <f t="shared" si="12"/>
        <v>1</v>
      </c>
      <c r="V30" s="1">
        <f t="shared" si="27"/>
        <v>1</v>
      </c>
      <c r="W30" s="1">
        <f t="shared" si="53"/>
        <v>0</v>
      </c>
      <c r="X30" s="1">
        <f t="shared" si="13"/>
        <v>0</v>
      </c>
      <c r="Y30" s="1">
        <f t="shared" si="28"/>
        <v>0</v>
      </c>
      <c r="Z30" s="1">
        <f t="shared" si="29"/>
        <v>0</v>
      </c>
      <c r="AB30" s="2">
        <f t="shared" si="14"/>
        <v>0</v>
      </c>
      <c r="AC30" s="2">
        <f t="shared" si="30"/>
        <v>0</v>
      </c>
      <c r="AD30" s="2">
        <f t="shared" si="31"/>
        <v>0</v>
      </c>
      <c r="AE30" s="2">
        <f t="shared" si="32"/>
        <v>0</v>
      </c>
      <c r="AF30" s="2">
        <f t="shared" si="33"/>
        <v>0</v>
      </c>
      <c r="AG30" s="2">
        <f t="shared" si="15"/>
        <v>0</v>
      </c>
      <c r="AH30" s="2">
        <f t="shared" si="34"/>
        <v>0</v>
      </c>
      <c r="AI30" s="2">
        <f t="shared" si="35"/>
        <v>0</v>
      </c>
      <c r="AJ30" s="2">
        <f t="shared" si="36"/>
        <v>0</v>
      </c>
      <c r="AK30" s="2">
        <f t="shared" si="16"/>
        <v>0</v>
      </c>
      <c r="AL30" s="2">
        <f t="shared" si="37"/>
        <v>0</v>
      </c>
      <c r="AM30" s="2">
        <f t="shared" si="38"/>
        <v>0</v>
      </c>
      <c r="AN30" s="21" t="e">
        <f t="shared" si="39"/>
        <v>#N/A</v>
      </c>
      <c r="AO30" s="2">
        <f t="shared" si="40"/>
        <v>0</v>
      </c>
      <c r="AP30" s="2">
        <f t="shared" si="41"/>
        <v>0</v>
      </c>
      <c r="AQ30" s="2">
        <f t="shared" si="42"/>
        <v>0</v>
      </c>
      <c r="AR30" s="2">
        <f t="shared" si="43"/>
        <v>0</v>
      </c>
      <c r="AS30" s="2">
        <f t="shared" si="54"/>
        <v>0</v>
      </c>
      <c r="AT30" s="2">
        <v>0</v>
      </c>
      <c r="AU30" s="2">
        <f t="shared" si="44"/>
        <v>0</v>
      </c>
      <c r="AV30" s="2">
        <f t="shared" si="45"/>
        <v>0</v>
      </c>
      <c r="AW30" s="2">
        <f t="shared" si="17"/>
        <v>0</v>
      </c>
      <c r="AX30" s="2">
        <f t="shared" si="46"/>
        <v>0</v>
      </c>
      <c r="AY30" s="2">
        <f t="shared" si="47"/>
        <v>0</v>
      </c>
      <c r="AZ30" s="2">
        <f t="shared" si="48"/>
        <v>0</v>
      </c>
      <c r="BA30" s="2">
        <f t="shared" si="18"/>
        <v>0</v>
      </c>
      <c r="BB30" s="2">
        <f t="shared" si="55"/>
        <v>0</v>
      </c>
      <c r="BC30" s="2">
        <f t="shared" si="49"/>
        <v>0</v>
      </c>
      <c r="BD30" s="2">
        <f t="shared" si="50"/>
        <v>0</v>
      </c>
      <c r="BE30" s="2">
        <f t="shared" si="19"/>
        <v>0</v>
      </c>
      <c r="BF30" s="2">
        <f t="shared" si="20"/>
        <v>0</v>
      </c>
      <c r="BG30" s="2">
        <f t="shared" si="19"/>
        <v>0</v>
      </c>
      <c r="BI30" s="2">
        <f t="shared" si="21"/>
        <v>0</v>
      </c>
      <c r="BJ30" s="2">
        <f t="shared" si="22"/>
        <v>0</v>
      </c>
      <c r="BK30" s="2" t="e">
        <f t="shared" si="23"/>
        <v>#N/A</v>
      </c>
    </row>
    <row r="31" spans="2:63" x14ac:dyDescent="0.25">
      <c r="B31">
        <f t="shared" si="51"/>
        <v>20</v>
      </c>
      <c r="C31">
        <f t="shared" si="0"/>
        <v>42</v>
      </c>
      <c r="D31" s="1">
        <f t="shared" si="1"/>
        <v>9.514149939151799E-4</v>
      </c>
      <c r="E31" s="1">
        <f t="shared" si="2"/>
        <v>1</v>
      </c>
      <c r="F31" s="1">
        <f t="shared" si="24"/>
        <v>1</v>
      </c>
      <c r="G31" s="1">
        <f t="shared" si="52"/>
        <v>0</v>
      </c>
      <c r="H31" s="1">
        <f t="shared" si="3"/>
        <v>15.612779996818256</v>
      </c>
      <c r="I31" s="1">
        <f t="shared" si="4"/>
        <v>0</v>
      </c>
      <c r="J31" s="1">
        <f t="shared" si="5"/>
        <v>0.11625773602915379</v>
      </c>
      <c r="K31" s="1">
        <f t="shared" si="6"/>
        <v>0</v>
      </c>
      <c r="L31" s="1">
        <f t="shared" si="7"/>
        <v>1</v>
      </c>
      <c r="M31" s="1">
        <f t="shared" si="25"/>
        <v>1</v>
      </c>
      <c r="N31" s="1">
        <f t="shared" si="8"/>
        <v>1</v>
      </c>
      <c r="O31" s="36">
        <f t="shared" si="26"/>
        <v>0</v>
      </c>
      <c r="P31" s="1"/>
      <c r="Q31" s="2">
        <f t="shared" si="9"/>
        <v>10000</v>
      </c>
      <c r="R31" s="1"/>
      <c r="S31" s="1">
        <f t="shared" si="10"/>
        <v>1.8319450275496411E-3</v>
      </c>
      <c r="T31" s="1">
        <f t="shared" si="11"/>
        <v>0.05</v>
      </c>
      <c r="U31" s="1">
        <f t="shared" si="12"/>
        <v>1</v>
      </c>
      <c r="V31" s="1">
        <f t="shared" si="27"/>
        <v>1</v>
      </c>
      <c r="W31" s="1">
        <f t="shared" si="53"/>
        <v>0</v>
      </c>
      <c r="X31" s="1">
        <f t="shared" si="13"/>
        <v>0</v>
      </c>
      <c r="Y31" s="1">
        <f t="shared" si="28"/>
        <v>0</v>
      </c>
      <c r="Z31" s="1">
        <f t="shared" si="29"/>
        <v>0</v>
      </c>
      <c r="AB31" s="2">
        <f t="shared" si="14"/>
        <v>0</v>
      </c>
      <c r="AC31" s="2">
        <f t="shared" si="30"/>
        <v>0</v>
      </c>
      <c r="AD31" s="2">
        <f t="shared" si="31"/>
        <v>0</v>
      </c>
      <c r="AE31" s="2">
        <f t="shared" si="32"/>
        <v>0</v>
      </c>
      <c r="AF31" s="2">
        <f t="shared" si="33"/>
        <v>0</v>
      </c>
      <c r="AG31" s="2">
        <f t="shared" si="15"/>
        <v>0</v>
      </c>
      <c r="AH31" s="2">
        <f t="shared" si="34"/>
        <v>0</v>
      </c>
      <c r="AI31" s="2">
        <f t="shared" si="35"/>
        <v>0</v>
      </c>
      <c r="AJ31" s="2">
        <f t="shared" si="36"/>
        <v>0</v>
      </c>
      <c r="AK31" s="2">
        <f t="shared" si="16"/>
        <v>0</v>
      </c>
      <c r="AL31" s="2">
        <f t="shared" si="37"/>
        <v>0</v>
      </c>
      <c r="AM31" s="2">
        <f t="shared" si="38"/>
        <v>0</v>
      </c>
      <c r="AN31" s="21" t="e">
        <f t="shared" si="39"/>
        <v>#N/A</v>
      </c>
      <c r="AO31" s="2">
        <f t="shared" si="40"/>
        <v>0</v>
      </c>
      <c r="AP31" s="2">
        <f t="shared" si="41"/>
        <v>0</v>
      </c>
      <c r="AQ31" s="2">
        <f t="shared" si="42"/>
        <v>0</v>
      </c>
      <c r="AR31" s="2">
        <f t="shared" si="43"/>
        <v>0</v>
      </c>
      <c r="AS31" s="2">
        <f t="shared" si="54"/>
        <v>0</v>
      </c>
      <c r="AT31" s="2">
        <v>0</v>
      </c>
      <c r="AU31" s="2">
        <f t="shared" si="44"/>
        <v>0</v>
      </c>
      <c r="AV31" s="2">
        <f t="shared" si="45"/>
        <v>0</v>
      </c>
      <c r="AW31" s="2">
        <f t="shared" si="17"/>
        <v>0</v>
      </c>
      <c r="AX31" s="2">
        <f t="shared" si="46"/>
        <v>0</v>
      </c>
      <c r="AY31" s="2">
        <f t="shared" si="47"/>
        <v>0</v>
      </c>
      <c r="AZ31" s="2">
        <f t="shared" si="48"/>
        <v>0</v>
      </c>
      <c r="BA31" s="2">
        <f t="shared" si="18"/>
        <v>0</v>
      </c>
      <c r="BB31" s="2">
        <f t="shared" si="55"/>
        <v>0</v>
      </c>
      <c r="BC31" s="2">
        <f t="shared" si="49"/>
        <v>0</v>
      </c>
      <c r="BD31" s="2">
        <f t="shared" si="50"/>
        <v>0</v>
      </c>
      <c r="BE31" s="2">
        <f t="shared" si="19"/>
        <v>0</v>
      </c>
      <c r="BF31" s="2">
        <f t="shared" si="20"/>
        <v>0</v>
      </c>
      <c r="BG31" s="2">
        <f t="shared" si="19"/>
        <v>0</v>
      </c>
      <c r="BI31" s="2">
        <f t="shared" si="21"/>
        <v>0</v>
      </c>
      <c r="BJ31" s="2">
        <f t="shared" si="22"/>
        <v>0</v>
      </c>
      <c r="BK31" s="2" t="e">
        <f t="shared" si="23"/>
        <v>#N/A</v>
      </c>
    </row>
    <row r="32" spans="2:63" x14ac:dyDescent="0.25">
      <c r="B32">
        <f t="shared" si="51"/>
        <v>21</v>
      </c>
      <c r="C32">
        <f t="shared" si="0"/>
        <v>43</v>
      </c>
      <c r="D32" s="1">
        <f t="shared" si="1"/>
        <v>1.0914872244419125E-3</v>
      </c>
      <c r="E32" s="1">
        <f t="shared" si="2"/>
        <v>1</v>
      </c>
      <c r="F32" s="1">
        <f t="shared" si="24"/>
        <v>1</v>
      </c>
      <c r="G32" s="1">
        <f t="shared" si="52"/>
        <v>0</v>
      </c>
      <c r="H32" s="1">
        <f t="shared" si="3"/>
        <v>15.504297818041564</v>
      </c>
      <c r="I32" s="1">
        <f t="shared" si="4"/>
        <v>0</v>
      </c>
      <c r="J32" s="1">
        <f t="shared" si="5"/>
        <v>0.12239823671462691</v>
      </c>
      <c r="K32" s="1">
        <f t="shared" si="6"/>
        <v>0</v>
      </c>
      <c r="L32" s="1">
        <f t="shared" si="7"/>
        <v>1</v>
      </c>
      <c r="M32" s="1">
        <f t="shared" si="25"/>
        <v>1</v>
      </c>
      <c r="N32" s="1">
        <f t="shared" si="8"/>
        <v>1</v>
      </c>
      <c r="O32" s="36">
        <f t="shared" si="26"/>
        <v>0</v>
      </c>
      <c r="P32" s="1"/>
      <c r="Q32" s="2">
        <f t="shared" si="9"/>
        <v>10000</v>
      </c>
      <c r="R32" s="1"/>
      <c r="S32" s="1">
        <f t="shared" si="10"/>
        <v>2.0071304056559795E-3</v>
      </c>
      <c r="T32" s="1">
        <f t="shared" si="11"/>
        <v>0.05</v>
      </c>
      <c r="U32" s="1">
        <f t="shared" si="12"/>
        <v>1</v>
      </c>
      <c r="V32" s="1">
        <f t="shared" si="27"/>
        <v>1</v>
      </c>
      <c r="W32" s="1">
        <f t="shared" si="53"/>
        <v>0</v>
      </c>
      <c r="X32" s="1">
        <f t="shared" si="13"/>
        <v>0</v>
      </c>
      <c r="Y32" s="1">
        <f t="shared" si="28"/>
        <v>0</v>
      </c>
      <c r="Z32" s="1">
        <f t="shared" si="29"/>
        <v>0</v>
      </c>
      <c r="AB32" s="2">
        <f t="shared" si="14"/>
        <v>0</v>
      </c>
      <c r="AC32" s="2">
        <f t="shared" si="30"/>
        <v>0</v>
      </c>
      <c r="AD32" s="2">
        <f t="shared" si="31"/>
        <v>0</v>
      </c>
      <c r="AE32" s="2">
        <f t="shared" si="32"/>
        <v>0</v>
      </c>
      <c r="AF32" s="2">
        <f t="shared" si="33"/>
        <v>0</v>
      </c>
      <c r="AG32" s="2">
        <f t="shared" si="15"/>
        <v>0</v>
      </c>
      <c r="AH32" s="2">
        <f t="shared" si="34"/>
        <v>0</v>
      </c>
      <c r="AI32" s="2">
        <f t="shared" si="35"/>
        <v>0</v>
      </c>
      <c r="AJ32" s="2">
        <f t="shared" si="36"/>
        <v>0</v>
      </c>
      <c r="AK32" s="2">
        <f t="shared" si="16"/>
        <v>0</v>
      </c>
      <c r="AL32" s="2">
        <f t="shared" si="37"/>
        <v>0</v>
      </c>
      <c r="AM32" s="2">
        <f t="shared" si="38"/>
        <v>0</v>
      </c>
      <c r="AN32" s="21" t="e">
        <f t="shared" si="39"/>
        <v>#N/A</v>
      </c>
      <c r="AO32" s="2">
        <f t="shared" si="40"/>
        <v>0</v>
      </c>
      <c r="AP32" s="2">
        <f t="shared" si="41"/>
        <v>0</v>
      </c>
      <c r="AQ32" s="2">
        <f t="shared" si="42"/>
        <v>0</v>
      </c>
      <c r="AR32" s="2">
        <f t="shared" si="43"/>
        <v>0</v>
      </c>
      <c r="AS32" s="2">
        <f t="shared" si="54"/>
        <v>0</v>
      </c>
      <c r="AT32" s="2">
        <v>0</v>
      </c>
      <c r="AU32" s="2">
        <f t="shared" si="44"/>
        <v>0</v>
      </c>
      <c r="AV32" s="2">
        <f t="shared" si="45"/>
        <v>0</v>
      </c>
      <c r="AW32" s="2">
        <f t="shared" si="17"/>
        <v>0</v>
      </c>
      <c r="AX32" s="2">
        <f t="shared" si="46"/>
        <v>0</v>
      </c>
      <c r="AY32" s="2">
        <f t="shared" si="47"/>
        <v>0</v>
      </c>
      <c r="AZ32" s="2">
        <f t="shared" si="48"/>
        <v>0</v>
      </c>
      <c r="BA32" s="2">
        <f t="shared" si="18"/>
        <v>0</v>
      </c>
      <c r="BB32" s="2">
        <f t="shared" si="55"/>
        <v>0</v>
      </c>
      <c r="BC32" s="2">
        <f t="shared" si="49"/>
        <v>0</v>
      </c>
      <c r="BD32" s="2">
        <f t="shared" si="50"/>
        <v>0</v>
      </c>
      <c r="BE32" s="2">
        <f t="shared" si="19"/>
        <v>0</v>
      </c>
      <c r="BF32" s="2">
        <f t="shared" si="20"/>
        <v>0</v>
      </c>
      <c r="BG32" s="2">
        <f t="shared" si="19"/>
        <v>0</v>
      </c>
      <c r="BI32" s="2">
        <f t="shared" si="21"/>
        <v>0</v>
      </c>
      <c r="BJ32" s="2">
        <f t="shared" si="22"/>
        <v>0</v>
      </c>
      <c r="BK32" s="2" t="e">
        <f t="shared" si="23"/>
        <v>#N/A</v>
      </c>
    </row>
    <row r="33" spans="2:63" x14ac:dyDescent="0.25">
      <c r="B33">
        <f t="shared" si="51"/>
        <v>22</v>
      </c>
      <c r="C33">
        <f t="shared" si="0"/>
        <v>44</v>
      </c>
      <c r="D33" s="1">
        <f t="shared" si="1"/>
        <v>1.2204959709594893E-3</v>
      </c>
      <c r="E33" s="1">
        <f t="shared" si="2"/>
        <v>1</v>
      </c>
      <c r="F33" s="1">
        <f t="shared" si="24"/>
        <v>1</v>
      </c>
      <c r="G33" s="1">
        <f t="shared" si="52"/>
        <v>0</v>
      </c>
      <c r="H33" s="1">
        <f t="shared" si="3"/>
        <v>15.3913551546422</v>
      </c>
      <c r="I33" s="1">
        <f t="shared" si="4"/>
        <v>0</v>
      </c>
      <c r="J33" s="1">
        <f t="shared" si="5"/>
        <v>0.12879121766176072</v>
      </c>
      <c r="K33" s="1">
        <f t="shared" si="6"/>
        <v>0</v>
      </c>
      <c r="L33" s="1">
        <f t="shared" si="7"/>
        <v>1</v>
      </c>
      <c r="M33" s="1">
        <f t="shared" si="25"/>
        <v>1</v>
      </c>
      <c r="N33" s="1">
        <f t="shared" si="8"/>
        <v>1</v>
      </c>
      <c r="O33" s="36">
        <f t="shared" si="26"/>
        <v>0</v>
      </c>
      <c r="P33" s="1"/>
      <c r="Q33" s="2">
        <f t="shared" si="9"/>
        <v>10000</v>
      </c>
      <c r="R33" s="1"/>
      <c r="S33" s="1">
        <f t="shared" si="10"/>
        <v>2.2635213417879895E-3</v>
      </c>
      <c r="T33" s="1">
        <f t="shared" si="11"/>
        <v>0.05</v>
      </c>
      <c r="U33" s="1">
        <f t="shared" si="12"/>
        <v>1</v>
      </c>
      <c r="V33" s="1">
        <f t="shared" si="27"/>
        <v>1</v>
      </c>
      <c r="W33" s="1">
        <f t="shared" si="53"/>
        <v>0</v>
      </c>
      <c r="X33" s="1">
        <f t="shared" si="13"/>
        <v>0</v>
      </c>
      <c r="Y33" s="1">
        <f t="shared" si="28"/>
        <v>0</v>
      </c>
      <c r="Z33" s="1">
        <f t="shared" si="29"/>
        <v>0</v>
      </c>
      <c r="AB33" s="2">
        <f t="shared" si="14"/>
        <v>0</v>
      </c>
      <c r="AC33" s="2">
        <f t="shared" si="30"/>
        <v>0</v>
      </c>
      <c r="AD33" s="2">
        <f t="shared" si="31"/>
        <v>0</v>
      </c>
      <c r="AE33" s="2">
        <f t="shared" si="32"/>
        <v>0</v>
      </c>
      <c r="AF33" s="2">
        <f t="shared" si="33"/>
        <v>0</v>
      </c>
      <c r="AG33" s="2">
        <f t="shared" si="15"/>
        <v>0</v>
      </c>
      <c r="AH33" s="2">
        <f t="shared" si="34"/>
        <v>0</v>
      </c>
      <c r="AI33" s="2">
        <f t="shared" si="35"/>
        <v>0</v>
      </c>
      <c r="AJ33" s="2">
        <f t="shared" si="36"/>
        <v>0</v>
      </c>
      <c r="AK33" s="2">
        <f t="shared" si="16"/>
        <v>0</v>
      </c>
      <c r="AL33" s="2">
        <f t="shared" si="37"/>
        <v>0</v>
      </c>
      <c r="AM33" s="2">
        <f t="shared" si="38"/>
        <v>0</v>
      </c>
      <c r="AN33" s="21" t="e">
        <f t="shared" si="39"/>
        <v>#N/A</v>
      </c>
      <c r="AO33" s="2">
        <f t="shared" si="40"/>
        <v>0</v>
      </c>
      <c r="AP33" s="2">
        <f t="shared" si="41"/>
        <v>0</v>
      </c>
      <c r="AQ33" s="2">
        <f t="shared" si="42"/>
        <v>0</v>
      </c>
      <c r="AR33" s="2">
        <f t="shared" si="43"/>
        <v>0</v>
      </c>
      <c r="AS33" s="2">
        <f t="shared" si="54"/>
        <v>0</v>
      </c>
      <c r="AT33" s="2">
        <v>0</v>
      </c>
      <c r="AU33" s="2">
        <f t="shared" si="44"/>
        <v>0</v>
      </c>
      <c r="AV33" s="2">
        <f t="shared" si="45"/>
        <v>0</v>
      </c>
      <c r="AW33" s="2">
        <f t="shared" si="17"/>
        <v>0</v>
      </c>
      <c r="AX33" s="2">
        <f t="shared" si="46"/>
        <v>0</v>
      </c>
      <c r="AY33" s="2">
        <f t="shared" si="47"/>
        <v>0</v>
      </c>
      <c r="AZ33" s="2">
        <f t="shared" si="48"/>
        <v>0</v>
      </c>
      <c r="BA33" s="2">
        <f t="shared" si="18"/>
        <v>0</v>
      </c>
      <c r="BB33" s="2">
        <f t="shared" si="55"/>
        <v>0</v>
      </c>
      <c r="BC33" s="2">
        <f t="shared" si="49"/>
        <v>0</v>
      </c>
      <c r="BD33" s="2">
        <f t="shared" si="50"/>
        <v>0</v>
      </c>
      <c r="BE33" s="2">
        <f t="shared" si="19"/>
        <v>0</v>
      </c>
      <c r="BF33" s="2">
        <f t="shared" si="20"/>
        <v>0</v>
      </c>
      <c r="BG33" s="2">
        <f t="shared" si="19"/>
        <v>0</v>
      </c>
      <c r="BI33" s="2">
        <f t="shared" si="21"/>
        <v>0</v>
      </c>
      <c r="BJ33" s="2">
        <f t="shared" si="22"/>
        <v>0</v>
      </c>
      <c r="BK33" s="2" t="e">
        <f t="shared" si="23"/>
        <v>#N/A</v>
      </c>
    </row>
    <row r="34" spans="2:63" x14ac:dyDescent="0.25">
      <c r="B34">
        <f t="shared" si="51"/>
        <v>23</v>
      </c>
      <c r="C34">
        <f t="shared" si="0"/>
        <v>45</v>
      </c>
      <c r="D34" s="1">
        <f t="shared" si="1"/>
        <v>1.3648448435433095E-3</v>
      </c>
      <c r="E34" s="1">
        <f t="shared" si="2"/>
        <v>1</v>
      </c>
      <c r="F34" s="1">
        <f t="shared" si="24"/>
        <v>1</v>
      </c>
      <c r="G34" s="1">
        <f t="shared" si="52"/>
        <v>0</v>
      </c>
      <c r="H34" s="1">
        <f t="shared" si="3"/>
        <v>15.273477681894025</v>
      </c>
      <c r="I34" s="1">
        <f t="shared" si="4"/>
        <v>0</v>
      </c>
      <c r="J34" s="1">
        <f t="shared" si="5"/>
        <v>0.13546352743995937</v>
      </c>
      <c r="K34" s="1">
        <f t="shared" si="6"/>
        <v>0</v>
      </c>
      <c r="L34" s="1">
        <f t="shared" si="7"/>
        <v>1</v>
      </c>
      <c r="M34" s="1">
        <f t="shared" si="25"/>
        <v>1</v>
      </c>
      <c r="N34" s="1">
        <f t="shared" si="8"/>
        <v>1</v>
      </c>
      <c r="O34" s="36">
        <f t="shared" si="26"/>
        <v>0</v>
      </c>
      <c r="P34" s="1"/>
      <c r="Q34" s="2">
        <f t="shared" si="9"/>
        <v>10000</v>
      </c>
      <c r="R34" s="1"/>
      <c r="S34" s="1">
        <f t="shared" si="10"/>
        <v>2.554496556288254E-3</v>
      </c>
      <c r="T34" s="1">
        <f t="shared" si="11"/>
        <v>0.05</v>
      </c>
      <c r="U34" s="1">
        <f t="shared" si="12"/>
        <v>1</v>
      </c>
      <c r="V34" s="1">
        <f t="shared" si="27"/>
        <v>1</v>
      </c>
      <c r="W34" s="1">
        <f t="shared" si="53"/>
        <v>0</v>
      </c>
      <c r="X34" s="1">
        <f t="shared" si="13"/>
        <v>0</v>
      </c>
      <c r="Y34" s="1">
        <f t="shared" si="28"/>
        <v>0</v>
      </c>
      <c r="Z34" s="1">
        <f t="shared" si="29"/>
        <v>0</v>
      </c>
      <c r="AB34" s="2">
        <f t="shared" si="14"/>
        <v>0</v>
      </c>
      <c r="AC34" s="2">
        <f t="shared" si="30"/>
        <v>0</v>
      </c>
      <c r="AD34" s="2">
        <f t="shared" si="31"/>
        <v>0</v>
      </c>
      <c r="AE34" s="2">
        <f t="shared" si="32"/>
        <v>0</v>
      </c>
      <c r="AF34" s="2">
        <f t="shared" si="33"/>
        <v>0</v>
      </c>
      <c r="AG34" s="2">
        <f t="shared" si="15"/>
        <v>0</v>
      </c>
      <c r="AH34" s="2">
        <f t="shared" si="34"/>
        <v>0</v>
      </c>
      <c r="AI34" s="2">
        <f t="shared" si="35"/>
        <v>0</v>
      </c>
      <c r="AJ34" s="2">
        <f t="shared" si="36"/>
        <v>0</v>
      </c>
      <c r="AK34" s="2">
        <f t="shared" si="16"/>
        <v>0</v>
      </c>
      <c r="AL34" s="2">
        <f t="shared" si="37"/>
        <v>0</v>
      </c>
      <c r="AM34" s="2">
        <f t="shared" si="38"/>
        <v>0</v>
      </c>
      <c r="AN34" s="21" t="e">
        <f t="shared" si="39"/>
        <v>#N/A</v>
      </c>
      <c r="AO34" s="2">
        <f t="shared" si="40"/>
        <v>0</v>
      </c>
      <c r="AP34" s="2">
        <f t="shared" si="41"/>
        <v>0</v>
      </c>
      <c r="AQ34" s="2">
        <f t="shared" si="42"/>
        <v>0</v>
      </c>
      <c r="AR34" s="2">
        <f t="shared" si="43"/>
        <v>0</v>
      </c>
      <c r="AS34" s="2">
        <f t="shared" si="54"/>
        <v>0</v>
      </c>
      <c r="AT34" s="2">
        <v>0</v>
      </c>
      <c r="AU34" s="2">
        <f t="shared" si="44"/>
        <v>0</v>
      </c>
      <c r="AV34" s="2">
        <f t="shared" si="45"/>
        <v>0</v>
      </c>
      <c r="AW34" s="2">
        <f t="shared" si="17"/>
        <v>0</v>
      </c>
      <c r="AX34" s="2">
        <f t="shared" si="46"/>
        <v>0</v>
      </c>
      <c r="AY34" s="2">
        <f t="shared" si="47"/>
        <v>0</v>
      </c>
      <c r="AZ34" s="2">
        <f t="shared" si="48"/>
        <v>0</v>
      </c>
      <c r="BA34" s="2">
        <f t="shared" si="18"/>
        <v>0</v>
      </c>
      <c r="BB34" s="2">
        <f t="shared" si="55"/>
        <v>0</v>
      </c>
      <c r="BC34" s="2">
        <f t="shared" si="49"/>
        <v>0</v>
      </c>
      <c r="BD34" s="2">
        <f t="shared" si="50"/>
        <v>0</v>
      </c>
      <c r="BE34" s="2">
        <f t="shared" si="19"/>
        <v>0</v>
      </c>
      <c r="BF34" s="2">
        <f t="shared" si="20"/>
        <v>0</v>
      </c>
      <c r="BG34" s="2">
        <f t="shared" si="19"/>
        <v>0</v>
      </c>
      <c r="BI34" s="2">
        <f t="shared" si="21"/>
        <v>0</v>
      </c>
      <c r="BJ34" s="2">
        <f t="shared" si="22"/>
        <v>0</v>
      </c>
      <c r="BK34" s="2" t="e">
        <f t="shared" si="23"/>
        <v>#N/A</v>
      </c>
    </row>
    <row r="35" spans="2:63" x14ac:dyDescent="0.25">
      <c r="B35">
        <f t="shared" si="51"/>
        <v>24</v>
      </c>
      <c r="C35">
        <f t="shared" si="0"/>
        <v>46</v>
      </c>
      <c r="D35" s="1">
        <f t="shared" si="1"/>
        <v>1.5679437738073793E-3</v>
      </c>
      <c r="E35" s="1">
        <f t="shared" si="2"/>
        <v>1</v>
      </c>
      <c r="F35" s="1">
        <f t="shared" si="24"/>
        <v>1</v>
      </c>
      <c r="G35" s="1">
        <f t="shared" si="52"/>
        <v>0</v>
      </c>
      <c r="H35" s="1">
        <f t="shared" si="3"/>
        <v>15.150564512659541</v>
      </c>
      <c r="I35" s="1">
        <f t="shared" si="4"/>
        <v>0</v>
      </c>
      <c r="J35" s="1">
        <f t="shared" si="5"/>
        <v>0.14242087664191128</v>
      </c>
      <c r="K35" s="1">
        <f t="shared" si="6"/>
        <v>0</v>
      </c>
      <c r="L35" s="1">
        <f t="shared" si="7"/>
        <v>1</v>
      </c>
      <c r="M35" s="1">
        <f t="shared" si="25"/>
        <v>1</v>
      </c>
      <c r="N35" s="1">
        <f t="shared" si="8"/>
        <v>1</v>
      </c>
      <c r="O35" s="36">
        <f t="shared" si="26"/>
        <v>0</v>
      </c>
      <c r="P35" s="1"/>
      <c r="Q35" s="2">
        <f t="shared" si="9"/>
        <v>10000</v>
      </c>
      <c r="R35" s="1"/>
      <c r="S35" s="1">
        <f t="shared" si="10"/>
        <v>2.8719766052759418E-3</v>
      </c>
      <c r="T35" s="1">
        <f t="shared" si="11"/>
        <v>0.05</v>
      </c>
      <c r="U35" s="1">
        <f t="shared" si="12"/>
        <v>1</v>
      </c>
      <c r="V35" s="1">
        <f t="shared" si="27"/>
        <v>1</v>
      </c>
      <c r="W35" s="1">
        <f t="shared" si="53"/>
        <v>0</v>
      </c>
      <c r="X35" s="1">
        <f t="shared" si="13"/>
        <v>0</v>
      </c>
      <c r="Y35" s="1">
        <f t="shared" si="28"/>
        <v>0</v>
      </c>
      <c r="Z35" s="1">
        <f t="shared" si="29"/>
        <v>0</v>
      </c>
      <c r="AB35" s="2">
        <f t="shared" si="14"/>
        <v>0</v>
      </c>
      <c r="AC35" s="2">
        <f t="shared" si="30"/>
        <v>0</v>
      </c>
      <c r="AD35" s="2">
        <f t="shared" si="31"/>
        <v>0</v>
      </c>
      <c r="AE35" s="2">
        <f t="shared" si="32"/>
        <v>0</v>
      </c>
      <c r="AF35" s="2">
        <f t="shared" si="33"/>
        <v>0</v>
      </c>
      <c r="AG35" s="2">
        <f t="shared" si="15"/>
        <v>0</v>
      </c>
      <c r="AH35" s="2">
        <f t="shared" si="34"/>
        <v>0</v>
      </c>
      <c r="AI35" s="2">
        <f t="shared" si="35"/>
        <v>0</v>
      </c>
      <c r="AJ35" s="2">
        <f t="shared" si="36"/>
        <v>0</v>
      </c>
      <c r="AK35" s="2">
        <f t="shared" si="16"/>
        <v>0</v>
      </c>
      <c r="AL35" s="2">
        <f t="shared" si="37"/>
        <v>0</v>
      </c>
      <c r="AM35" s="2">
        <f t="shared" si="38"/>
        <v>0</v>
      </c>
      <c r="AN35" s="21" t="e">
        <f t="shared" si="39"/>
        <v>#N/A</v>
      </c>
      <c r="AO35" s="2">
        <f t="shared" si="40"/>
        <v>0</v>
      </c>
      <c r="AP35" s="2">
        <f t="shared" si="41"/>
        <v>0</v>
      </c>
      <c r="AQ35" s="2">
        <f t="shared" si="42"/>
        <v>0</v>
      </c>
      <c r="AR35" s="2">
        <f t="shared" si="43"/>
        <v>0</v>
      </c>
      <c r="AS35" s="2">
        <f t="shared" si="54"/>
        <v>0</v>
      </c>
      <c r="AT35" s="2">
        <v>0</v>
      </c>
      <c r="AU35" s="2">
        <f t="shared" si="44"/>
        <v>0</v>
      </c>
      <c r="AV35" s="2">
        <f t="shared" si="45"/>
        <v>0</v>
      </c>
      <c r="AW35" s="2">
        <f t="shared" si="17"/>
        <v>0</v>
      </c>
      <c r="AX35" s="2">
        <f t="shared" si="46"/>
        <v>0</v>
      </c>
      <c r="AY35" s="2">
        <f t="shared" si="47"/>
        <v>0</v>
      </c>
      <c r="AZ35" s="2">
        <f t="shared" si="48"/>
        <v>0</v>
      </c>
      <c r="BA35" s="2">
        <f t="shared" si="18"/>
        <v>0</v>
      </c>
      <c r="BB35" s="2">
        <f t="shared" si="55"/>
        <v>0</v>
      </c>
      <c r="BC35" s="2">
        <f t="shared" si="49"/>
        <v>0</v>
      </c>
      <c r="BD35" s="2">
        <f t="shared" si="50"/>
        <v>0</v>
      </c>
      <c r="BE35" s="2">
        <f t="shared" si="19"/>
        <v>0</v>
      </c>
      <c r="BF35" s="2">
        <f t="shared" si="20"/>
        <v>0</v>
      </c>
      <c r="BG35" s="2">
        <f t="shared" si="19"/>
        <v>0</v>
      </c>
      <c r="BI35" s="2">
        <f t="shared" si="21"/>
        <v>0</v>
      </c>
      <c r="BJ35" s="2">
        <f t="shared" si="22"/>
        <v>0</v>
      </c>
      <c r="BK35" s="2" t="e">
        <f t="shared" si="23"/>
        <v>#N/A</v>
      </c>
    </row>
    <row r="36" spans="2:63" x14ac:dyDescent="0.25">
      <c r="B36">
        <f t="shared" si="51"/>
        <v>25</v>
      </c>
      <c r="C36">
        <f t="shared" si="0"/>
        <v>47</v>
      </c>
      <c r="D36" s="1">
        <f t="shared" si="1"/>
        <v>1.836887875725759E-3</v>
      </c>
      <c r="E36" s="1">
        <f t="shared" si="2"/>
        <v>1</v>
      </c>
      <c r="F36" s="1">
        <f t="shared" si="24"/>
        <v>1</v>
      </c>
      <c r="G36" s="1">
        <f t="shared" si="52"/>
        <v>0</v>
      </c>
      <c r="H36" s="1">
        <f t="shared" si="3"/>
        <v>15.02315384395169</v>
      </c>
      <c r="I36" s="1">
        <f t="shared" si="4"/>
        <v>0</v>
      </c>
      <c r="J36" s="1">
        <f t="shared" si="5"/>
        <v>0.14963280128575196</v>
      </c>
      <c r="K36" s="1">
        <f t="shared" si="6"/>
        <v>0</v>
      </c>
      <c r="L36" s="1">
        <f t="shared" si="7"/>
        <v>1</v>
      </c>
      <c r="M36" s="1">
        <f t="shared" si="25"/>
        <v>1</v>
      </c>
      <c r="N36" s="1">
        <f t="shared" si="8"/>
        <v>1</v>
      </c>
      <c r="O36" s="36">
        <f t="shared" si="26"/>
        <v>0</v>
      </c>
      <c r="P36" s="1"/>
      <c r="Q36" s="2">
        <f t="shared" si="9"/>
        <v>10000</v>
      </c>
      <c r="R36" s="1"/>
      <c r="S36" s="1">
        <f t="shared" si="10"/>
        <v>3.2193720721859324E-3</v>
      </c>
      <c r="T36" s="1">
        <f t="shared" si="11"/>
        <v>0.05</v>
      </c>
      <c r="U36" s="1">
        <f t="shared" si="12"/>
        <v>1</v>
      </c>
      <c r="V36" s="1">
        <f t="shared" si="27"/>
        <v>1</v>
      </c>
      <c r="W36" s="1">
        <f t="shared" si="53"/>
        <v>0</v>
      </c>
      <c r="X36" s="1">
        <f t="shared" si="13"/>
        <v>0</v>
      </c>
      <c r="Y36" s="1">
        <f t="shared" si="28"/>
        <v>0</v>
      </c>
      <c r="Z36" s="1">
        <f t="shared" si="29"/>
        <v>0</v>
      </c>
      <c r="AB36" s="2">
        <f t="shared" si="14"/>
        <v>0</v>
      </c>
      <c r="AC36" s="2">
        <f t="shared" si="30"/>
        <v>0</v>
      </c>
      <c r="AD36" s="2">
        <f t="shared" si="31"/>
        <v>0</v>
      </c>
      <c r="AE36" s="2">
        <f t="shared" si="32"/>
        <v>0</v>
      </c>
      <c r="AF36" s="2">
        <f t="shared" si="33"/>
        <v>0</v>
      </c>
      <c r="AG36" s="2">
        <f t="shared" si="15"/>
        <v>0</v>
      </c>
      <c r="AH36" s="2">
        <f t="shared" si="34"/>
        <v>0</v>
      </c>
      <c r="AI36" s="2">
        <f t="shared" si="35"/>
        <v>0</v>
      </c>
      <c r="AJ36" s="2">
        <f t="shared" si="36"/>
        <v>0</v>
      </c>
      <c r="AK36" s="2">
        <f t="shared" si="16"/>
        <v>0</v>
      </c>
      <c r="AL36" s="2">
        <f t="shared" si="37"/>
        <v>0</v>
      </c>
      <c r="AM36" s="2">
        <f t="shared" si="38"/>
        <v>0</v>
      </c>
      <c r="AN36" s="21" t="e">
        <f t="shared" si="39"/>
        <v>#N/A</v>
      </c>
      <c r="AO36" s="2">
        <f t="shared" si="40"/>
        <v>0</v>
      </c>
      <c r="AP36" s="2">
        <f t="shared" si="41"/>
        <v>0</v>
      </c>
      <c r="AQ36" s="2">
        <f t="shared" si="42"/>
        <v>0</v>
      </c>
      <c r="AR36" s="2">
        <f t="shared" si="43"/>
        <v>0</v>
      </c>
      <c r="AS36" s="2">
        <f t="shared" si="54"/>
        <v>0</v>
      </c>
      <c r="AT36" s="2">
        <v>0</v>
      </c>
      <c r="AU36" s="2">
        <f t="shared" si="44"/>
        <v>0</v>
      </c>
      <c r="AV36" s="2">
        <f t="shared" si="45"/>
        <v>0</v>
      </c>
      <c r="AW36" s="2">
        <f t="shared" si="17"/>
        <v>0</v>
      </c>
      <c r="AX36" s="2">
        <f t="shared" si="46"/>
        <v>0</v>
      </c>
      <c r="AY36" s="2">
        <f t="shared" si="47"/>
        <v>0</v>
      </c>
      <c r="AZ36" s="2">
        <f t="shared" si="48"/>
        <v>0</v>
      </c>
      <c r="BA36" s="2">
        <f t="shared" si="18"/>
        <v>0</v>
      </c>
      <c r="BB36" s="2">
        <f t="shared" si="55"/>
        <v>0</v>
      </c>
      <c r="BC36" s="2">
        <f t="shared" si="49"/>
        <v>0</v>
      </c>
      <c r="BD36" s="2">
        <f t="shared" si="50"/>
        <v>0</v>
      </c>
      <c r="BE36" s="2">
        <f t="shared" si="19"/>
        <v>0</v>
      </c>
      <c r="BF36" s="2">
        <f t="shared" si="20"/>
        <v>0</v>
      </c>
      <c r="BG36" s="2">
        <f t="shared" si="19"/>
        <v>0</v>
      </c>
      <c r="BI36" s="2">
        <f t="shared" si="21"/>
        <v>0</v>
      </c>
      <c r="BJ36" s="2">
        <f t="shared" si="22"/>
        <v>0</v>
      </c>
      <c r="BK36" s="2" t="e">
        <f t="shared" si="23"/>
        <v>#N/A</v>
      </c>
    </row>
    <row r="37" spans="2:63" x14ac:dyDescent="0.25">
      <c r="B37">
        <f t="shared" si="51"/>
        <v>26</v>
      </c>
      <c r="C37">
        <f t="shared" si="0"/>
        <v>48</v>
      </c>
      <c r="D37" s="1">
        <f t="shared" si="1"/>
        <v>2.1091328643807524E-3</v>
      </c>
      <c r="E37" s="1">
        <f t="shared" si="2"/>
        <v>1</v>
      </c>
      <c r="F37" s="1">
        <f t="shared" si="24"/>
        <v>1</v>
      </c>
      <c r="G37" s="1">
        <f t="shared" si="52"/>
        <v>0</v>
      </c>
      <c r="H37" s="1">
        <f t="shared" si="3"/>
        <v>14.891897821142997</v>
      </c>
      <c r="I37" s="1">
        <f t="shared" si="4"/>
        <v>0</v>
      </c>
      <c r="J37" s="1">
        <f t="shared" si="5"/>
        <v>0.15706238748247037</v>
      </c>
      <c r="K37" s="1">
        <f t="shared" si="6"/>
        <v>0</v>
      </c>
      <c r="L37" s="1">
        <f t="shared" si="7"/>
        <v>1</v>
      </c>
      <c r="M37" s="1">
        <f t="shared" si="25"/>
        <v>1</v>
      </c>
      <c r="N37" s="1">
        <f t="shared" si="8"/>
        <v>1</v>
      </c>
      <c r="O37" s="36">
        <f t="shared" si="26"/>
        <v>0</v>
      </c>
      <c r="P37" s="1"/>
      <c r="Q37" s="2">
        <f t="shared" si="9"/>
        <v>10000</v>
      </c>
      <c r="R37" s="1"/>
      <c r="S37" s="1">
        <f t="shared" si="10"/>
        <v>3.5691839149078379E-3</v>
      </c>
      <c r="T37" s="1">
        <f t="shared" si="11"/>
        <v>0.05</v>
      </c>
      <c r="U37" s="1">
        <f t="shared" si="12"/>
        <v>1</v>
      </c>
      <c r="V37" s="1">
        <f t="shared" si="27"/>
        <v>1</v>
      </c>
      <c r="W37" s="1">
        <f t="shared" si="53"/>
        <v>0</v>
      </c>
      <c r="X37" s="1">
        <f t="shared" si="13"/>
        <v>0</v>
      </c>
      <c r="Y37" s="1">
        <f t="shared" si="28"/>
        <v>0</v>
      </c>
      <c r="Z37" s="1">
        <f t="shared" si="29"/>
        <v>0</v>
      </c>
      <c r="AB37" s="2">
        <f t="shared" si="14"/>
        <v>0</v>
      </c>
      <c r="AC37" s="2">
        <f t="shared" si="30"/>
        <v>0</v>
      </c>
      <c r="AD37" s="2">
        <f t="shared" si="31"/>
        <v>0</v>
      </c>
      <c r="AE37" s="2">
        <f t="shared" si="32"/>
        <v>0</v>
      </c>
      <c r="AF37" s="2">
        <f t="shared" si="33"/>
        <v>0</v>
      </c>
      <c r="AG37" s="2">
        <f t="shared" si="15"/>
        <v>0</v>
      </c>
      <c r="AH37" s="2">
        <f t="shared" si="34"/>
        <v>0</v>
      </c>
      <c r="AI37" s="2">
        <f t="shared" si="35"/>
        <v>0</v>
      </c>
      <c r="AJ37" s="2">
        <f t="shared" si="36"/>
        <v>0</v>
      </c>
      <c r="AK37" s="2">
        <f t="shared" si="16"/>
        <v>0</v>
      </c>
      <c r="AL37" s="2">
        <f t="shared" si="37"/>
        <v>0</v>
      </c>
      <c r="AM37" s="2">
        <f t="shared" si="38"/>
        <v>0</v>
      </c>
      <c r="AN37" s="21" t="e">
        <f t="shared" si="39"/>
        <v>#N/A</v>
      </c>
      <c r="AO37" s="2">
        <f t="shared" si="40"/>
        <v>0</v>
      </c>
      <c r="AP37" s="2">
        <f t="shared" si="41"/>
        <v>0</v>
      </c>
      <c r="AQ37" s="2">
        <f t="shared" si="42"/>
        <v>0</v>
      </c>
      <c r="AR37" s="2">
        <f t="shared" si="43"/>
        <v>0</v>
      </c>
      <c r="AS37" s="2">
        <f t="shared" si="54"/>
        <v>0</v>
      </c>
      <c r="AT37" s="2">
        <v>0</v>
      </c>
      <c r="AU37" s="2">
        <f t="shared" si="44"/>
        <v>0</v>
      </c>
      <c r="AV37" s="2">
        <f t="shared" si="45"/>
        <v>0</v>
      </c>
      <c r="AW37" s="2">
        <f t="shared" si="17"/>
        <v>0</v>
      </c>
      <c r="AX37" s="2">
        <f t="shared" si="46"/>
        <v>0</v>
      </c>
      <c r="AY37" s="2">
        <f t="shared" si="47"/>
        <v>0</v>
      </c>
      <c r="AZ37" s="2">
        <f t="shared" si="48"/>
        <v>0</v>
      </c>
      <c r="BA37" s="2">
        <f t="shared" si="18"/>
        <v>0</v>
      </c>
      <c r="BB37" s="2">
        <f t="shared" si="55"/>
        <v>0</v>
      </c>
      <c r="BC37" s="2">
        <f t="shared" si="49"/>
        <v>0</v>
      </c>
      <c r="BD37" s="2">
        <f t="shared" si="50"/>
        <v>0</v>
      </c>
      <c r="BE37" s="2">
        <f t="shared" si="19"/>
        <v>0</v>
      </c>
      <c r="BF37" s="2">
        <f t="shared" si="20"/>
        <v>0</v>
      </c>
      <c r="BG37" s="2">
        <f t="shared" si="19"/>
        <v>0</v>
      </c>
      <c r="BI37" s="2">
        <f t="shared" si="21"/>
        <v>0</v>
      </c>
      <c r="BJ37" s="2">
        <f t="shared" si="22"/>
        <v>0</v>
      </c>
      <c r="BK37" s="2" t="e">
        <f t="shared" si="23"/>
        <v>#N/A</v>
      </c>
    </row>
    <row r="38" spans="2:63" x14ac:dyDescent="0.25">
      <c r="B38">
        <f t="shared" si="51"/>
        <v>27</v>
      </c>
      <c r="C38">
        <f t="shared" si="0"/>
        <v>49</v>
      </c>
      <c r="D38" s="1">
        <f t="shared" si="1"/>
        <v>2.353377372056183E-3</v>
      </c>
      <c r="E38" s="1">
        <f t="shared" si="2"/>
        <v>1</v>
      </c>
      <c r="F38" s="1">
        <f t="shared" si="24"/>
        <v>1</v>
      </c>
      <c r="G38" s="1">
        <f t="shared" si="52"/>
        <v>0</v>
      </c>
      <c r="H38" s="1">
        <f t="shared" si="3"/>
        <v>14.756535183731978</v>
      </c>
      <c r="I38" s="1">
        <f t="shared" si="4"/>
        <v>0</v>
      </c>
      <c r="J38" s="1">
        <f t="shared" si="5"/>
        <v>0.16472442356233941</v>
      </c>
      <c r="K38" s="1">
        <f t="shared" si="6"/>
        <v>0</v>
      </c>
      <c r="L38" s="1">
        <f t="shared" si="7"/>
        <v>1</v>
      </c>
      <c r="M38" s="1">
        <f t="shared" si="25"/>
        <v>1</v>
      </c>
      <c r="N38" s="1">
        <f t="shared" si="8"/>
        <v>1</v>
      </c>
      <c r="O38" s="36">
        <f t="shared" si="26"/>
        <v>0</v>
      </c>
      <c r="P38" s="1"/>
      <c r="Q38" s="2">
        <f t="shared" si="9"/>
        <v>10000</v>
      </c>
      <c r="R38" s="1"/>
      <c r="S38" s="1">
        <f t="shared" si="10"/>
        <v>3.9270263596542301E-3</v>
      </c>
      <c r="T38" s="1">
        <f t="shared" si="11"/>
        <v>0.05</v>
      </c>
      <c r="U38" s="1">
        <f t="shared" si="12"/>
        <v>1</v>
      </c>
      <c r="V38" s="1">
        <f t="shared" si="27"/>
        <v>1</v>
      </c>
      <c r="W38" s="1">
        <f t="shared" si="53"/>
        <v>0</v>
      </c>
      <c r="X38" s="1">
        <f t="shared" si="13"/>
        <v>0</v>
      </c>
      <c r="Y38" s="1">
        <f t="shared" si="28"/>
        <v>0</v>
      </c>
      <c r="Z38" s="1">
        <f t="shared" si="29"/>
        <v>0</v>
      </c>
      <c r="AB38" s="2">
        <f t="shared" si="14"/>
        <v>0</v>
      </c>
      <c r="AC38" s="2">
        <f t="shared" si="30"/>
        <v>0</v>
      </c>
      <c r="AD38" s="2">
        <f t="shared" si="31"/>
        <v>0</v>
      </c>
      <c r="AE38" s="2">
        <f t="shared" si="32"/>
        <v>0</v>
      </c>
      <c r="AF38" s="2">
        <f t="shared" si="33"/>
        <v>0</v>
      </c>
      <c r="AG38" s="2">
        <f t="shared" si="15"/>
        <v>0</v>
      </c>
      <c r="AH38" s="2">
        <f t="shared" si="34"/>
        <v>0</v>
      </c>
      <c r="AI38" s="2">
        <f t="shared" si="35"/>
        <v>0</v>
      </c>
      <c r="AJ38" s="2">
        <f t="shared" si="36"/>
        <v>0</v>
      </c>
      <c r="AK38" s="2">
        <f t="shared" si="16"/>
        <v>0</v>
      </c>
      <c r="AL38" s="2">
        <f t="shared" si="37"/>
        <v>0</v>
      </c>
      <c r="AM38" s="2">
        <f t="shared" si="38"/>
        <v>0</v>
      </c>
      <c r="AN38" s="21" t="e">
        <f t="shared" si="39"/>
        <v>#N/A</v>
      </c>
      <c r="AO38" s="2">
        <f t="shared" si="40"/>
        <v>0</v>
      </c>
      <c r="AP38" s="2">
        <f t="shared" si="41"/>
        <v>0</v>
      </c>
      <c r="AQ38" s="2">
        <f t="shared" si="42"/>
        <v>0</v>
      </c>
      <c r="AR38" s="2">
        <f t="shared" si="43"/>
        <v>0</v>
      </c>
      <c r="AS38" s="2">
        <f t="shared" si="54"/>
        <v>0</v>
      </c>
      <c r="AT38" s="2">
        <v>0</v>
      </c>
      <c r="AU38" s="2">
        <f t="shared" si="44"/>
        <v>0</v>
      </c>
      <c r="AV38" s="2">
        <f t="shared" si="45"/>
        <v>0</v>
      </c>
      <c r="AW38" s="2">
        <f t="shared" si="17"/>
        <v>0</v>
      </c>
      <c r="AX38" s="2">
        <f t="shared" si="46"/>
        <v>0</v>
      </c>
      <c r="AY38" s="2">
        <f t="shared" si="47"/>
        <v>0</v>
      </c>
      <c r="AZ38" s="2">
        <f t="shared" si="48"/>
        <v>0</v>
      </c>
      <c r="BA38" s="2">
        <f t="shared" si="18"/>
        <v>0</v>
      </c>
      <c r="BB38" s="2">
        <f t="shared" si="55"/>
        <v>0</v>
      </c>
      <c r="BC38" s="2">
        <f t="shared" si="49"/>
        <v>0</v>
      </c>
      <c r="BD38" s="2">
        <f t="shared" si="50"/>
        <v>0</v>
      </c>
      <c r="BE38" s="2">
        <f t="shared" si="19"/>
        <v>0</v>
      </c>
      <c r="BF38" s="2">
        <f t="shared" si="20"/>
        <v>0</v>
      </c>
      <c r="BG38" s="2">
        <f t="shared" si="19"/>
        <v>0</v>
      </c>
      <c r="BI38" s="2">
        <f t="shared" si="21"/>
        <v>0</v>
      </c>
      <c r="BJ38" s="2">
        <f t="shared" si="22"/>
        <v>0</v>
      </c>
      <c r="BK38" s="2" t="e">
        <f t="shared" si="23"/>
        <v>#N/A</v>
      </c>
    </row>
    <row r="39" spans="2:63" x14ac:dyDescent="0.25">
      <c r="B39">
        <f t="shared" si="51"/>
        <v>28</v>
      </c>
      <c r="C39">
        <f t="shared" si="0"/>
        <v>50</v>
      </c>
      <c r="D39" s="1">
        <f t="shared" si="1"/>
        <v>2.5632520853109773E-3</v>
      </c>
      <c r="E39" s="1">
        <f t="shared" si="2"/>
        <v>1</v>
      </c>
      <c r="F39" s="1">
        <f t="shared" si="24"/>
        <v>1</v>
      </c>
      <c r="G39" s="1">
        <f t="shared" si="52"/>
        <v>0</v>
      </c>
      <c r="H39" s="1">
        <f t="shared" si="3"/>
        <v>14.616325023328418</v>
      </c>
      <c r="I39" s="1">
        <f t="shared" si="4"/>
        <v>0</v>
      </c>
      <c r="J39" s="1">
        <f t="shared" si="5"/>
        <v>0.17266084773612589</v>
      </c>
      <c r="K39" s="1">
        <f t="shared" si="6"/>
        <v>0</v>
      </c>
      <c r="L39" s="1">
        <f t="shared" si="7"/>
        <v>1</v>
      </c>
      <c r="M39" s="1">
        <f t="shared" si="25"/>
        <v>1</v>
      </c>
      <c r="N39" s="1">
        <f t="shared" si="8"/>
        <v>1</v>
      </c>
      <c r="O39" s="36">
        <f t="shared" si="26"/>
        <v>0</v>
      </c>
      <c r="P39" s="1"/>
      <c r="Q39" s="2">
        <f t="shared" si="9"/>
        <v>10000</v>
      </c>
      <c r="R39" s="1"/>
      <c r="S39" s="1">
        <f t="shared" si="10"/>
        <v>4.3029815767134088E-3</v>
      </c>
      <c r="T39" s="1">
        <f t="shared" si="11"/>
        <v>0.05</v>
      </c>
      <c r="U39" s="1">
        <f t="shared" si="12"/>
        <v>1</v>
      </c>
      <c r="V39" s="1">
        <f t="shared" si="27"/>
        <v>1</v>
      </c>
      <c r="W39" s="1">
        <f t="shared" si="53"/>
        <v>0</v>
      </c>
      <c r="X39" s="1">
        <f t="shared" si="13"/>
        <v>0</v>
      </c>
      <c r="Y39" s="1">
        <f t="shared" si="28"/>
        <v>0</v>
      </c>
      <c r="Z39" s="1">
        <f t="shared" si="29"/>
        <v>0</v>
      </c>
      <c r="AB39" s="2">
        <f t="shared" si="14"/>
        <v>0</v>
      </c>
      <c r="AC39" s="2">
        <f t="shared" si="30"/>
        <v>0</v>
      </c>
      <c r="AD39" s="2">
        <f t="shared" si="31"/>
        <v>0</v>
      </c>
      <c r="AE39" s="2">
        <f t="shared" si="32"/>
        <v>0</v>
      </c>
      <c r="AF39" s="2">
        <f t="shared" si="33"/>
        <v>0</v>
      </c>
      <c r="AG39" s="2">
        <f t="shared" si="15"/>
        <v>0</v>
      </c>
      <c r="AH39" s="2">
        <f t="shared" si="34"/>
        <v>0</v>
      </c>
      <c r="AI39" s="2">
        <f t="shared" si="35"/>
        <v>0</v>
      </c>
      <c r="AJ39" s="2">
        <f t="shared" si="36"/>
        <v>0</v>
      </c>
      <c r="AK39" s="2">
        <f t="shared" si="16"/>
        <v>0</v>
      </c>
      <c r="AL39" s="2">
        <f t="shared" si="37"/>
        <v>0</v>
      </c>
      <c r="AM39" s="2">
        <f t="shared" si="38"/>
        <v>0</v>
      </c>
      <c r="AN39" s="21" t="e">
        <f t="shared" si="39"/>
        <v>#N/A</v>
      </c>
      <c r="AO39" s="2">
        <f t="shared" si="40"/>
        <v>0</v>
      </c>
      <c r="AP39" s="2">
        <f t="shared" si="41"/>
        <v>0</v>
      </c>
      <c r="AQ39" s="2">
        <f t="shared" si="42"/>
        <v>0</v>
      </c>
      <c r="AR39" s="2">
        <f t="shared" si="43"/>
        <v>0</v>
      </c>
      <c r="AS39" s="2">
        <f t="shared" si="54"/>
        <v>0</v>
      </c>
      <c r="AT39" s="2">
        <v>0</v>
      </c>
      <c r="AU39" s="2">
        <f t="shared" si="44"/>
        <v>0</v>
      </c>
      <c r="AV39" s="2">
        <f t="shared" si="45"/>
        <v>0</v>
      </c>
      <c r="AW39" s="2">
        <f t="shared" si="17"/>
        <v>0</v>
      </c>
      <c r="AX39" s="2">
        <f t="shared" si="46"/>
        <v>0</v>
      </c>
      <c r="AY39" s="2">
        <f t="shared" si="47"/>
        <v>0</v>
      </c>
      <c r="AZ39" s="2">
        <f t="shared" si="48"/>
        <v>0</v>
      </c>
      <c r="BA39" s="2">
        <f t="shared" si="18"/>
        <v>0</v>
      </c>
      <c r="BB39" s="2">
        <f t="shared" si="55"/>
        <v>0</v>
      </c>
      <c r="BC39" s="2">
        <f t="shared" si="49"/>
        <v>0</v>
      </c>
      <c r="BD39" s="2">
        <f t="shared" si="50"/>
        <v>0</v>
      </c>
      <c r="BE39" s="2">
        <f t="shared" si="19"/>
        <v>0</v>
      </c>
      <c r="BF39" s="2">
        <f t="shared" si="20"/>
        <v>0</v>
      </c>
      <c r="BG39" s="2">
        <f t="shared" si="19"/>
        <v>0</v>
      </c>
      <c r="BI39" s="2">
        <f t="shared" si="21"/>
        <v>0</v>
      </c>
      <c r="BJ39" s="2">
        <f t="shared" si="22"/>
        <v>0</v>
      </c>
      <c r="BK39" s="2" t="e">
        <f t="shared" si="23"/>
        <v>#N/A</v>
      </c>
    </row>
    <row r="40" spans="2:63" x14ac:dyDescent="0.25">
      <c r="B40">
        <f t="shared" si="51"/>
        <v>29</v>
      </c>
      <c r="C40">
        <f t="shared" si="0"/>
        <v>51</v>
      </c>
      <c r="D40" s="1">
        <f t="shared" si="1"/>
        <v>2.7572634330663218E-3</v>
      </c>
      <c r="E40" s="1">
        <f t="shared" si="2"/>
        <v>1</v>
      </c>
      <c r="F40" s="1">
        <f t="shared" si="24"/>
        <v>1</v>
      </c>
      <c r="G40" s="1">
        <f t="shared" si="52"/>
        <v>0</v>
      </c>
      <c r="H40" s="1">
        <f t="shared" si="3"/>
        <v>14.47039579692988</v>
      </c>
      <c r="I40" s="1">
        <f t="shared" si="4"/>
        <v>0</v>
      </c>
      <c r="J40" s="1">
        <f t="shared" si="5"/>
        <v>0.1809209926266091</v>
      </c>
      <c r="K40" s="1">
        <f t="shared" si="6"/>
        <v>0</v>
      </c>
      <c r="L40" s="1">
        <f t="shared" si="7"/>
        <v>1</v>
      </c>
      <c r="M40" s="1">
        <f t="shared" si="25"/>
        <v>1</v>
      </c>
      <c r="N40" s="1">
        <f t="shared" si="8"/>
        <v>1</v>
      </c>
      <c r="O40" s="36">
        <f t="shared" si="26"/>
        <v>0</v>
      </c>
      <c r="P40" s="1"/>
      <c r="Q40" s="2">
        <f t="shared" si="9"/>
        <v>10000</v>
      </c>
      <c r="R40" s="1"/>
      <c r="S40" s="1">
        <f t="shared" si="10"/>
        <v>4.701912662861722E-3</v>
      </c>
      <c r="T40" s="1">
        <f t="shared" si="11"/>
        <v>0.05</v>
      </c>
      <c r="U40" s="1">
        <f t="shared" si="12"/>
        <v>1</v>
      </c>
      <c r="V40" s="1">
        <f t="shared" si="27"/>
        <v>1</v>
      </c>
      <c r="W40" s="1">
        <f t="shared" si="53"/>
        <v>0</v>
      </c>
      <c r="X40" s="1">
        <f t="shared" si="13"/>
        <v>0</v>
      </c>
      <c r="Y40" s="1">
        <f t="shared" si="28"/>
        <v>0</v>
      </c>
      <c r="Z40" s="1">
        <f t="shared" si="29"/>
        <v>0</v>
      </c>
      <c r="AB40" s="2">
        <f t="shared" si="14"/>
        <v>0</v>
      </c>
      <c r="AC40" s="2">
        <f t="shared" si="30"/>
        <v>0</v>
      </c>
      <c r="AD40" s="2">
        <f t="shared" si="31"/>
        <v>0</v>
      </c>
      <c r="AE40" s="2">
        <f t="shared" si="32"/>
        <v>0</v>
      </c>
      <c r="AF40" s="2">
        <f t="shared" si="33"/>
        <v>0</v>
      </c>
      <c r="AG40" s="2">
        <f t="shared" si="15"/>
        <v>0</v>
      </c>
      <c r="AH40" s="2">
        <f t="shared" si="34"/>
        <v>0</v>
      </c>
      <c r="AI40" s="2">
        <f t="shared" si="35"/>
        <v>0</v>
      </c>
      <c r="AJ40" s="2">
        <f t="shared" si="36"/>
        <v>0</v>
      </c>
      <c r="AK40" s="2">
        <f t="shared" si="16"/>
        <v>0</v>
      </c>
      <c r="AL40" s="2">
        <f t="shared" si="37"/>
        <v>0</v>
      </c>
      <c r="AM40" s="2">
        <f t="shared" si="38"/>
        <v>0</v>
      </c>
      <c r="AN40" s="21" t="e">
        <f t="shared" si="39"/>
        <v>#N/A</v>
      </c>
      <c r="AO40" s="2">
        <f t="shared" si="40"/>
        <v>0</v>
      </c>
      <c r="AP40" s="2">
        <f t="shared" si="41"/>
        <v>0</v>
      </c>
      <c r="AQ40" s="2">
        <f t="shared" si="42"/>
        <v>0</v>
      </c>
      <c r="AR40" s="2">
        <f t="shared" si="43"/>
        <v>0</v>
      </c>
      <c r="AS40" s="2">
        <f t="shared" si="54"/>
        <v>0</v>
      </c>
      <c r="AT40" s="2">
        <v>0</v>
      </c>
      <c r="AU40" s="2">
        <f t="shared" si="44"/>
        <v>0</v>
      </c>
      <c r="AV40" s="2">
        <f t="shared" si="45"/>
        <v>0</v>
      </c>
      <c r="AW40" s="2">
        <f t="shared" si="17"/>
        <v>0</v>
      </c>
      <c r="AX40" s="2">
        <f t="shared" si="46"/>
        <v>0</v>
      </c>
      <c r="AY40" s="2">
        <f t="shared" si="47"/>
        <v>0</v>
      </c>
      <c r="AZ40" s="2">
        <f t="shared" si="48"/>
        <v>0</v>
      </c>
      <c r="BA40" s="2">
        <f t="shared" si="18"/>
        <v>0</v>
      </c>
      <c r="BB40" s="2">
        <f t="shared" si="55"/>
        <v>0</v>
      </c>
      <c r="BC40" s="2">
        <f t="shared" si="49"/>
        <v>0</v>
      </c>
      <c r="BD40" s="2">
        <f t="shared" si="50"/>
        <v>0</v>
      </c>
      <c r="BE40" s="2">
        <f t="shared" si="19"/>
        <v>0</v>
      </c>
      <c r="BF40" s="2">
        <f t="shared" si="20"/>
        <v>0</v>
      </c>
      <c r="BG40" s="2">
        <f t="shared" si="19"/>
        <v>0</v>
      </c>
      <c r="BI40" s="2">
        <f t="shared" si="21"/>
        <v>0</v>
      </c>
      <c r="BJ40" s="2">
        <f t="shared" si="22"/>
        <v>0</v>
      </c>
      <c r="BK40" s="2" t="e">
        <f t="shared" si="23"/>
        <v>#N/A</v>
      </c>
    </row>
    <row r="41" spans="2:63" x14ac:dyDescent="0.25">
      <c r="B41">
        <f t="shared" si="51"/>
        <v>30</v>
      </c>
      <c r="C41">
        <f t="shared" si="0"/>
        <v>52</v>
      </c>
      <c r="D41" s="1">
        <f t="shared" si="1"/>
        <v>2.9797886432324809E-3</v>
      </c>
      <c r="E41" s="1">
        <f t="shared" si="2"/>
        <v>1</v>
      </c>
      <c r="F41" s="1">
        <f t="shared" si="24"/>
        <v>1</v>
      </c>
      <c r="G41" s="1">
        <f t="shared" si="52"/>
        <v>0</v>
      </c>
      <c r="H41" s="1">
        <f t="shared" si="3"/>
        <v>14.31809831365697</v>
      </c>
      <c r="I41" s="1">
        <f t="shared" si="4"/>
        <v>0</v>
      </c>
      <c r="J41" s="1">
        <f t="shared" si="5"/>
        <v>0.18954160488733995</v>
      </c>
      <c r="K41" s="1">
        <f t="shared" si="6"/>
        <v>0</v>
      </c>
      <c r="L41" s="1">
        <f t="shared" si="7"/>
        <v>1</v>
      </c>
      <c r="M41" s="1">
        <f t="shared" si="25"/>
        <v>1</v>
      </c>
      <c r="N41" s="1">
        <f t="shared" si="8"/>
        <v>1</v>
      </c>
      <c r="O41" s="36">
        <f t="shared" si="26"/>
        <v>0</v>
      </c>
      <c r="P41" s="1"/>
      <c r="Q41" s="2">
        <f t="shared" si="9"/>
        <v>10000</v>
      </c>
      <c r="R41" s="1"/>
      <c r="S41" s="1">
        <f t="shared" si="10"/>
        <v>5.1829422124288526E-3</v>
      </c>
      <c r="T41" s="1">
        <f t="shared" si="11"/>
        <v>0.05</v>
      </c>
      <c r="U41" s="1">
        <f t="shared" si="12"/>
        <v>1</v>
      </c>
      <c r="V41" s="1">
        <f t="shared" si="27"/>
        <v>1</v>
      </c>
      <c r="W41" s="1">
        <f t="shared" si="53"/>
        <v>0</v>
      </c>
      <c r="X41" s="1">
        <f t="shared" si="13"/>
        <v>0</v>
      </c>
      <c r="Y41" s="1">
        <f t="shared" si="28"/>
        <v>0</v>
      </c>
      <c r="Z41" s="1">
        <f t="shared" si="29"/>
        <v>0</v>
      </c>
      <c r="AB41" s="2">
        <f t="shared" si="14"/>
        <v>0</v>
      </c>
      <c r="AC41" s="2">
        <f t="shared" si="30"/>
        <v>0</v>
      </c>
      <c r="AD41" s="2">
        <f t="shared" si="31"/>
        <v>0</v>
      </c>
      <c r="AE41" s="2">
        <f t="shared" si="32"/>
        <v>0</v>
      </c>
      <c r="AF41" s="2">
        <f t="shared" si="33"/>
        <v>0</v>
      </c>
      <c r="AG41" s="2">
        <f t="shared" si="15"/>
        <v>0</v>
      </c>
      <c r="AH41" s="2">
        <f t="shared" si="34"/>
        <v>0</v>
      </c>
      <c r="AI41" s="2">
        <f t="shared" si="35"/>
        <v>0</v>
      </c>
      <c r="AJ41" s="2">
        <f t="shared" si="36"/>
        <v>0</v>
      </c>
      <c r="AK41" s="2">
        <f t="shared" si="16"/>
        <v>0</v>
      </c>
      <c r="AL41" s="2">
        <f t="shared" si="37"/>
        <v>0</v>
      </c>
      <c r="AM41" s="2">
        <f t="shared" si="38"/>
        <v>0</v>
      </c>
      <c r="AN41" s="21" t="e">
        <f t="shared" si="39"/>
        <v>#N/A</v>
      </c>
      <c r="AO41" s="2">
        <f t="shared" si="40"/>
        <v>0</v>
      </c>
      <c r="AP41" s="2">
        <f t="shared" si="41"/>
        <v>0</v>
      </c>
      <c r="AQ41" s="2">
        <f t="shared" si="42"/>
        <v>0</v>
      </c>
      <c r="AR41" s="2">
        <f t="shared" si="43"/>
        <v>0</v>
      </c>
      <c r="AS41" s="2">
        <f t="shared" si="54"/>
        <v>0</v>
      </c>
      <c r="AT41" s="2">
        <v>0</v>
      </c>
      <c r="AU41" s="2">
        <f t="shared" si="44"/>
        <v>0</v>
      </c>
      <c r="AV41" s="2">
        <f t="shared" si="45"/>
        <v>0</v>
      </c>
      <c r="AW41" s="2">
        <f t="shared" si="17"/>
        <v>0</v>
      </c>
      <c r="AX41" s="2">
        <f t="shared" si="46"/>
        <v>0</v>
      </c>
      <c r="AY41" s="2">
        <f t="shared" si="47"/>
        <v>0</v>
      </c>
      <c r="AZ41" s="2">
        <f t="shared" si="48"/>
        <v>0</v>
      </c>
      <c r="BA41" s="2">
        <f t="shared" si="18"/>
        <v>0</v>
      </c>
      <c r="BB41" s="2">
        <f t="shared" si="55"/>
        <v>0</v>
      </c>
      <c r="BC41" s="2">
        <f t="shared" si="49"/>
        <v>0</v>
      </c>
      <c r="BD41" s="2">
        <f t="shared" si="50"/>
        <v>0</v>
      </c>
      <c r="BE41" s="2">
        <f t="shared" si="19"/>
        <v>0</v>
      </c>
      <c r="BF41" s="2">
        <f t="shared" si="20"/>
        <v>0</v>
      </c>
      <c r="BG41" s="2">
        <f t="shared" si="19"/>
        <v>0</v>
      </c>
      <c r="BI41" s="2">
        <f t="shared" si="21"/>
        <v>0</v>
      </c>
      <c r="BJ41" s="2">
        <f t="shared" si="22"/>
        <v>0</v>
      </c>
      <c r="BK41" s="2" t="e">
        <f t="shared" si="23"/>
        <v>#N/A</v>
      </c>
    </row>
    <row r="42" spans="2:63" x14ac:dyDescent="0.25">
      <c r="B42">
        <f t="shared" si="51"/>
        <v>31</v>
      </c>
      <c r="C42">
        <f t="shared" si="0"/>
        <v>53</v>
      </c>
      <c r="D42" s="1">
        <f t="shared" si="1"/>
        <v>3.2638902026135238E-3</v>
      </c>
      <c r="E42" s="1">
        <f t="shared" si="2"/>
        <v>1</v>
      </c>
      <c r="F42" s="1">
        <f t="shared" si="24"/>
        <v>1</v>
      </c>
      <c r="G42" s="1">
        <f t="shared" si="52"/>
        <v>0</v>
      </c>
      <c r="H42" s="1">
        <f t="shared" si="3"/>
        <v>14.159376160755464</v>
      </c>
      <c r="I42" s="1">
        <f t="shared" si="4"/>
        <v>0</v>
      </c>
      <c r="J42" s="1">
        <f t="shared" si="5"/>
        <v>0.1985258776930855</v>
      </c>
      <c r="K42" s="1">
        <f t="shared" si="6"/>
        <v>0</v>
      </c>
      <c r="L42" s="1">
        <f t="shared" si="7"/>
        <v>1</v>
      </c>
      <c r="M42" s="1">
        <f t="shared" si="25"/>
        <v>1</v>
      </c>
      <c r="N42" s="1">
        <f t="shared" si="8"/>
        <v>1</v>
      </c>
      <c r="O42" s="36">
        <f t="shared" si="26"/>
        <v>0</v>
      </c>
      <c r="P42" s="1"/>
      <c r="Q42" s="2">
        <f t="shared" si="9"/>
        <v>10000</v>
      </c>
      <c r="R42" s="1"/>
      <c r="S42" s="1">
        <f t="shared" si="10"/>
        <v>5.7251978470863572E-3</v>
      </c>
      <c r="T42" s="1">
        <f t="shared" si="11"/>
        <v>0.05</v>
      </c>
      <c r="U42" s="1">
        <f t="shared" si="12"/>
        <v>1</v>
      </c>
      <c r="V42" s="1">
        <f t="shared" si="27"/>
        <v>1</v>
      </c>
      <c r="W42" s="1">
        <f t="shared" si="53"/>
        <v>0</v>
      </c>
      <c r="X42" s="1">
        <f t="shared" si="13"/>
        <v>0</v>
      </c>
      <c r="Y42" s="1">
        <f t="shared" si="28"/>
        <v>0</v>
      </c>
      <c r="Z42" s="1">
        <f t="shared" si="29"/>
        <v>0</v>
      </c>
      <c r="AB42" s="2">
        <f t="shared" si="14"/>
        <v>0</v>
      </c>
      <c r="AC42" s="2">
        <f t="shared" si="30"/>
        <v>0</v>
      </c>
      <c r="AD42" s="2">
        <f t="shared" si="31"/>
        <v>0</v>
      </c>
      <c r="AE42" s="2">
        <f t="shared" si="32"/>
        <v>0</v>
      </c>
      <c r="AF42" s="2">
        <f t="shared" si="33"/>
        <v>0</v>
      </c>
      <c r="AG42" s="2">
        <f t="shared" si="15"/>
        <v>0</v>
      </c>
      <c r="AH42" s="2">
        <f t="shared" si="34"/>
        <v>0</v>
      </c>
      <c r="AI42" s="2">
        <f t="shared" si="35"/>
        <v>0</v>
      </c>
      <c r="AJ42" s="2">
        <f t="shared" si="36"/>
        <v>0</v>
      </c>
      <c r="AK42" s="2">
        <f t="shared" si="16"/>
        <v>0</v>
      </c>
      <c r="AL42" s="2">
        <f t="shared" si="37"/>
        <v>0</v>
      </c>
      <c r="AM42" s="2">
        <f t="shared" si="38"/>
        <v>0</v>
      </c>
      <c r="AN42" s="21" t="e">
        <f t="shared" si="39"/>
        <v>#N/A</v>
      </c>
      <c r="AO42" s="2">
        <f t="shared" si="40"/>
        <v>0</v>
      </c>
      <c r="AP42" s="2">
        <f t="shared" si="41"/>
        <v>0</v>
      </c>
      <c r="AQ42" s="2">
        <f t="shared" si="42"/>
        <v>0</v>
      </c>
      <c r="AR42" s="2">
        <f t="shared" si="43"/>
        <v>0</v>
      </c>
      <c r="AS42" s="2">
        <f t="shared" si="54"/>
        <v>0</v>
      </c>
      <c r="AT42" s="2">
        <v>0</v>
      </c>
      <c r="AU42" s="2">
        <f t="shared" si="44"/>
        <v>0</v>
      </c>
      <c r="AV42" s="2">
        <f t="shared" si="45"/>
        <v>0</v>
      </c>
      <c r="AW42" s="2">
        <f t="shared" si="17"/>
        <v>0</v>
      </c>
      <c r="AX42" s="2">
        <f t="shared" si="46"/>
        <v>0</v>
      </c>
      <c r="AY42" s="2">
        <f t="shared" si="47"/>
        <v>0</v>
      </c>
      <c r="AZ42" s="2">
        <f t="shared" si="48"/>
        <v>0</v>
      </c>
      <c r="BA42" s="2">
        <f t="shared" si="18"/>
        <v>0</v>
      </c>
      <c r="BB42" s="2">
        <f t="shared" si="55"/>
        <v>0</v>
      </c>
      <c r="BC42" s="2">
        <f t="shared" si="49"/>
        <v>0</v>
      </c>
      <c r="BD42" s="2">
        <f t="shared" si="50"/>
        <v>0</v>
      </c>
      <c r="BE42" s="2">
        <f t="shared" si="19"/>
        <v>0</v>
      </c>
      <c r="BF42" s="2">
        <f t="shared" si="20"/>
        <v>0</v>
      </c>
      <c r="BG42" s="2">
        <f t="shared" si="19"/>
        <v>0</v>
      </c>
      <c r="BI42" s="2">
        <f t="shared" si="21"/>
        <v>0</v>
      </c>
      <c r="BJ42" s="2">
        <f t="shared" si="22"/>
        <v>0</v>
      </c>
      <c r="BK42" s="2" t="e">
        <f t="shared" si="23"/>
        <v>#N/A</v>
      </c>
    </row>
    <row r="43" spans="2:63" x14ac:dyDescent="0.25">
      <c r="B43">
        <f t="shared" si="51"/>
        <v>32</v>
      </c>
      <c r="C43">
        <f t="shared" ref="C43:C74" si="56">x+B43</f>
        <v>54</v>
      </c>
      <c r="D43" s="1">
        <f t="shared" ref="D43:D74" si="57">VLOOKUP(C43,mort_tab_pric,2)</f>
        <v>3.5923792182459805E-3</v>
      </c>
      <c r="E43" s="1">
        <f t="shared" ref="E43:E74" si="58">VLOOKUP(B43,mat_tables,2)</f>
        <v>1</v>
      </c>
      <c r="F43" s="1">
        <f t="shared" si="24"/>
        <v>1</v>
      </c>
      <c r="G43" s="1">
        <f t="shared" si="52"/>
        <v>0</v>
      </c>
      <c r="H43" s="1">
        <f t="shared" ref="H43:H74" si="59">1+(1-D43)*v_prc*H44</f>
        <v>13.994615619209673</v>
      </c>
      <c r="I43" s="1">
        <f t="shared" ref="I43:I74" si="60">IF(B43&lt;n,1+(1-D43)*v_prc*I44,0)</f>
        <v>0</v>
      </c>
      <c r="J43" s="1">
        <f t="shared" ref="J43:J74" si="61">1-(1-v_prc)*H43</f>
        <v>0.20785194608246993</v>
      </c>
      <c r="K43" s="1">
        <f t="shared" ref="K43:K74" si="62">IF(B43&lt;n,v_prc*(D43+(1-D43)*K44),0)</f>
        <v>0</v>
      </c>
      <c r="L43" s="1">
        <f t="shared" ref="L43:L74" si="63">IF(B43&lt;n,(1-D43)*v_prc*L44,1)</f>
        <v>1</v>
      </c>
      <c r="M43" s="1">
        <f t="shared" si="25"/>
        <v>1</v>
      </c>
      <c r="N43" s="1">
        <f t="shared" ref="N43:N74" si="64">1-(1-v_prc)*I43</f>
        <v>1</v>
      </c>
      <c r="O43" s="36">
        <f t="shared" si="26"/>
        <v>0</v>
      </c>
      <c r="P43" s="1"/>
      <c r="Q43" s="2">
        <f t="shared" ref="Q43:Q74" si="65">SA_dth*K43+SA_mat*L43-$D$3*I43</f>
        <v>10000</v>
      </c>
      <c r="R43" s="1"/>
      <c r="S43" s="1">
        <f t="shared" ref="S43:S74" si="66">VLOOKUP(C43,mort_tab_BE,2)</f>
        <v>6.2835703897606964E-3</v>
      </c>
      <c r="T43" s="1">
        <f t="shared" ref="T43:T74" si="67">VLOOKUP($B43,surr_tables,2)</f>
        <v>0.05</v>
      </c>
      <c r="U43" s="1">
        <f t="shared" ref="U43:U74" si="68">VLOOKUP($B43,mat_tables,2)</f>
        <v>1</v>
      </c>
      <c r="V43" s="1">
        <f t="shared" si="27"/>
        <v>1</v>
      </c>
      <c r="W43" s="1">
        <f t="shared" si="53"/>
        <v>0</v>
      </c>
      <c r="X43" s="1">
        <f t="shared" ref="X43:X74" si="69">W43*S43</f>
        <v>0</v>
      </c>
      <c r="Y43" s="1">
        <f t="shared" si="28"/>
        <v>0</v>
      </c>
      <c r="Z43" s="1">
        <f t="shared" si="29"/>
        <v>0</v>
      </c>
      <c r="AB43" s="2">
        <f t="shared" ref="AB43:AB74" si="70">AL43*K43+AM43*L43-AH43*I43</f>
        <v>0</v>
      </c>
      <c r="AC43" s="2">
        <f t="shared" si="30"/>
        <v>0</v>
      </c>
      <c r="AD43" s="2">
        <f t="shared" si="31"/>
        <v>0</v>
      </c>
      <c r="AE43" s="2">
        <f t="shared" si="32"/>
        <v>0</v>
      </c>
      <c r="AF43" s="2">
        <f t="shared" si="33"/>
        <v>0</v>
      </c>
      <c r="AG43" s="2">
        <f t="shared" ref="AG43:AG74" si="71">AB43-AB42</f>
        <v>0</v>
      </c>
      <c r="AH43" s="2">
        <f t="shared" si="34"/>
        <v>0</v>
      </c>
      <c r="AI43" s="2">
        <f t="shared" si="35"/>
        <v>0</v>
      </c>
      <c r="AJ43" s="2">
        <f t="shared" si="36"/>
        <v>0</v>
      </c>
      <c r="AK43" s="2">
        <f t="shared" ref="AK43:AK74" si="72">AJ43+AK44/(1+RDR)</f>
        <v>0</v>
      </c>
      <c r="AL43" s="2">
        <f t="shared" si="37"/>
        <v>0</v>
      </c>
      <c r="AM43" s="2">
        <f t="shared" si="38"/>
        <v>0</v>
      </c>
      <c r="AN43" s="21" t="e">
        <f t="shared" si="39"/>
        <v>#N/A</v>
      </c>
      <c r="AO43" s="2">
        <f t="shared" si="40"/>
        <v>0</v>
      </c>
      <c r="AP43" s="2">
        <f t="shared" si="41"/>
        <v>0</v>
      </c>
      <c r="AQ43" s="2">
        <f t="shared" si="42"/>
        <v>0</v>
      </c>
      <c r="AR43" s="2">
        <f t="shared" si="43"/>
        <v>0</v>
      </c>
      <c r="AS43" s="2">
        <f t="shared" si="54"/>
        <v>0</v>
      </c>
      <c r="AT43" s="2">
        <v>0</v>
      </c>
      <c r="AU43" s="2">
        <f t="shared" si="44"/>
        <v>0</v>
      </c>
      <c r="AV43" s="2">
        <f t="shared" si="45"/>
        <v>0</v>
      </c>
      <c r="AW43" s="2">
        <f t="shared" ref="AW43:AW74" si="73">(AQ43+AR43+AS43)*Exp_claim_per_SA</f>
        <v>0</v>
      </c>
      <c r="AX43" s="2">
        <f t="shared" si="46"/>
        <v>0</v>
      </c>
      <c r="AY43" s="2">
        <f t="shared" si="47"/>
        <v>0</v>
      </c>
      <c r="AZ43" s="2">
        <f t="shared" ref="AZ43:AZ74" si="74">(AZ44+AY44)/(1+RDR)</f>
        <v>0</v>
      </c>
      <c r="BA43" s="2">
        <f t="shared" ref="BA43:BA74" si="75">AB43*MCR_perc</f>
        <v>0</v>
      </c>
      <c r="BB43" s="2">
        <f t="shared" si="55"/>
        <v>0</v>
      </c>
      <c r="BC43" s="2">
        <f t="shared" si="49"/>
        <v>0</v>
      </c>
      <c r="BD43" s="2">
        <f t="shared" si="50"/>
        <v>0</v>
      </c>
      <c r="BE43" s="2">
        <f t="shared" si="19"/>
        <v>0</v>
      </c>
      <c r="BF43" s="2">
        <f t="shared" ref="BF43:BF74" si="76">BA42*(i_MCR-RDR)</f>
        <v>0</v>
      </c>
      <c r="BG43" s="2">
        <f t="shared" si="19"/>
        <v>0</v>
      </c>
      <c r="BI43" s="2">
        <f t="shared" ref="BI43:BI74" si="77">SUM(AQ43:AW43)-AJ43</f>
        <v>0</v>
      </c>
      <c r="BJ43" s="2">
        <f t="shared" ref="BJ43:BJ74" si="78">BI43+BJ44/(1+RFR)</f>
        <v>0</v>
      </c>
      <c r="BK43" s="2" t="e">
        <f t="shared" ref="BK43:BK74" si="79">IF(W43,AU43/W43,NA())</f>
        <v>#N/A</v>
      </c>
    </row>
    <row r="44" spans="2:63" x14ac:dyDescent="0.25">
      <c r="B44">
        <f t="shared" si="51"/>
        <v>33</v>
      </c>
      <c r="C44">
        <f t="shared" si="56"/>
        <v>55</v>
      </c>
      <c r="D44" s="1">
        <f t="shared" si="57"/>
        <v>3.8897214016337263E-3</v>
      </c>
      <c r="E44" s="1">
        <f t="shared" si="58"/>
        <v>1</v>
      </c>
      <c r="F44" s="1">
        <f t="shared" si="24"/>
        <v>1</v>
      </c>
      <c r="G44" s="1">
        <f t="shared" si="52"/>
        <v>0</v>
      </c>
      <c r="H44" s="1">
        <f t="shared" si="59"/>
        <v>13.823953439412</v>
      </c>
      <c r="I44" s="1">
        <f t="shared" si="60"/>
        <v>0</v>
      </c>
      <c r="J44" s="1">
        <f t="shared" si="61"/>
        <v>0.217512069467244</v>
      </c>
      <c r="K44" s="1">
        <f t="shared" si="62"/>
        <v>0</v>
      </c>
      <c r="L44" s="1">
        <f t="shared" si="63"/>
        <v>1</v>
      </c>
      <c r="M44" s="1">
        <f t="shared" si="25"/>
        <v>1</v>
      </c>
      <c r="N44" s="1">
        <f t="shared" si="64"/>
        <v>1</v>
      </c>
      <c r="O44" s="36">
        <f t="shared" si="26"/>
        <v>0</v>
      </c>
      <c r="P44" s="1"/>
      <c r="Q44" s="2">
        <f t="shared" si="65"/>
        <v>10000</v>
      </c>
      <c r="R44" s="1"/>
      <c r="S44" s="1">
        <f t="shared" si="66"/>
        <v>6.8400395358290764E-3</v>
      </c>
      <c r="T44" s="1">
        <f t="shared" si="67"/>
        <v>0.05</v>
      </c>
      <c r="U44" s="1">
        <f t="shared" si="68"/>
        <v>1</v>
      </c>
      <c r="V44" s="1">
        <f t="shared" si="27"/>
        <v>1</v>
      </c>
      <c r="W44" s="1">
        <f t="shared" si="53"/>
        <v>0</v>
      </c>
      <c r="X44" s="1">
        <f t="shared" si="69"/>
        <v>0</v>
      </c>
      <c r="Y44" s="1">
        <f t="shared" si="28"/>
        <v>0</v>
      </c>
      <c r="Z44" s="1">
        <f t="shared" si="29"/>
        <v>0</v>
      </c>
      <c r="AB44" s="2">
        <f t="shared" si="70"/>
        <v>0</v>
      </c>
      <c r="AC44" s="2">
        <f t="shared" ref="AC44:AC75" si="80">AO44*K43+AP44*L43-AI44*I43</f>
        <v>0</v>
      </c>
      <c r="AD44" s="2">
        <f t="shared" ref="AD44:AD75" si="81">AB43*(1-S43)</f>
        <v>0</v>
      </c>
      <c r="AE44" s="2">
        <f t="shared" ref="AE44:AE75" si="82">AO44*K44+AP44*L44-AI44*I44</f>
        <v>0</v>
      </c>
      <c r="AF44" s="2">
        <f t="shared" ref="AF44:AF75" si="83">(AB43+AH43)*(1+i_prc)-(AL43-AB44)*D43</f>
        <v>0</v>
      </c>
      <c r="AG44" s="2">
        <f t="shared" si="71"/>
        <v>0</v>
      </c>
      <c r="AH44" s="2">
        <f t="shared" ref="AH44:AH75" si="84">AI44*(1-T43)*(1-U43)</f>
        <v>0</v>
      </c>
      <c r="AI44" s="2">
        <f t="shared" ref="AI44:AI75" si="85">AH43*(1-S43)</f>
        <v>0</v>
      </c>
      <c r="AJ44" s="2">
        <f t="shared" ref="AJ44:AJ75" si="86">AJ43*(1-V43)</f>
        <v>0</v>
      </c>
      <c r="AK44" s="2">
        <f t="shared" si="72"/>
        <v>0</v>
      </c>
      <c r="AL44" s="2">
        <f t="shared" ref="AL44:AL75" si="87">AO44*(1-T43)*(1-U43)</f>
        <v>0</v>
      </c>
      <c r="AM44" s="2">
        <f t="shared" ref="AM44:AM75" si="88">AP44*(1-T43)*(1-U43)</f>
        <v>0</v>
      </c>
      <c r="AN44" s="21" t="e">
        <f t="shared" si="39"/>
        <v>#N/A</v>
      </c>
      <c r="AO44" s="2">
        <f t="shared" ref="AO44:AO75" si="89">AL43*(1-S43)</f>
        <v>0</v>
      </c>
      <c r="AP44" s="2">
        <f t="shared" ref="AP44:AP75" si="90">AM43*(1-S43)</f>
        <v>0</v>
      </c>
      <c r="AQ44" s="2">
        <f t="shared" ref="AQ44:AQ75" si="91">AL43*S43</f>
        <v>0</v>
      </c>
      <c r="AR44" s="2">
        <f t="shared" ref="AR44:AR75" si="92">T43*SV_fact*AE44</f>
        <v>0</v>
      </c>
      <c r="AS44" s="2">
        <f t="shared" si="54"/>
        <v>0</v>
      </c>
      <c r="AT44" s="2">
        <v>0</v>
      </c>
      <c r="AU44" s="2">
        <f t="shared" ref="AU44:AU75" si="93">AU43*(1-V43)</f>
        <v>0</v>
      </c>
      <c r="AV44" s="2">
        <f t="shared" ref="AV44:AV75" si="94">AB43*Exp_inv_per_MR</f>
        <v>0</v>
      </c>
      <c r="AW44" s="2">
        <f t="shared" si="73"/>
        <v>0</v>
      </c>
      <c r="AX44" s="2">
        <f t="shared" ref="AX44:AX75" si="95">(AB43+AJ43-AT43-AU43)*i_BE</f>
        <v>0</v>
      </c>
      <c r="AY44" s="2">
        <f t="shared" ref="AY44:AY75" si="96">AB43+AJ43-AT43-AU43-AB44-AQ44-AS44-AV44-AW44+AX44</f>
        <v>0</v>
      </c>
      <c r="AZ44" s="2">
        <f t="shared" si="74"/>
        <v>0</v>
      </c>
      <c r="BA44" s="2">
        <f t="shared" si="75"/>
        <v>0</v>
      </c>
      <c r="BB44" s="2">
        <f t="shared" si="55"/>
        <v>0</v>
      </c>
      <c r="BC44" s="2">
        <f t="shared" ref="BC44:BC75" si="97">BA43*i_MCR</f>
        <v>0</v>
      </c>
      <c r="BD44" s="2">
        <f t="shared" ref="BD44:BD75" si="98">AY44-BA44+BA43+BC44</f>
        <v>0</v>
      </c>
      <c r="BE44" s="2">
        <f t="shared" si="19"/>
        <v>0</v>
      </c>
      <c r="BF44" s="2">
        <f t="shared" si="76"/>
        <v>0</v>
      </c>
      <c r="BG44" s="2">
        <f t="shared" si="19"/>
        <v>0</v>
      </c>
      <c r="BI44" s="2">
        <f t="shared" si="77"/>
        <v>0</v>
      </c>
      <c r="BJ44" s="2">
        <f t="shared" si="78"/>
        <v>0</v>
      </c>
      <c r="BK44" s="2" t="e">
        <f t="shared" si="79"/>
        <v>#N/A</v>
      </c>
    </row>
    <row r="45" spans="2:63" x14ac:dyDescent="0.25">
      <c r="B45">
        <f t="shared" si="51"/>
        <v>34</v>
      </c>
      <c r="C45">
        <f t="shared" si="56"/>
        <v>56</v>
      </c>
      <c r="D45" s="1">
        <f t="shared" si="57"/>
        <v>4.1260483099231299E-3</v>
      </c>
      <c r="E45" s="1">
        <f t="shared" si="58"/>
        <v>1</v>
      </c>
      <c r="F45" s="1">
        <f t="shared" si="24"/>
        <v>1</v>
      </c>
      <c r="G45" s="1">
        <f t="shared" si="52"/>
        <v>0</v>
      </c>
      <c r="H45" s="1">
        <f t="shared" si="59"/>
        <v>13.64647161848794</v>
      </c>
      <c r="I45" s="1">
        <f t="shared" si="60"/>
        <v>0</v>
      </c>
      <c r="J45" s="1">
        <f t="shared" si="61"/>
        <v>0.22755821027426626</v>
      </c>
      <c r="K45" s="1">
        <f t="shared" si="62"/>
        <v>0</v>
      </c>
      <c r="L45" s="1">
        <f t="shared" si="63"/>
        <v>1</v>
      </c>
      <c r="M45" s="1">
        <f t="shared" si="25"/>
        <v>1</v>
      </c>
      <c r="N45" s="1">
        <f t="shared" si="64"/>
        <v>1</v>
      </c>
      <c r="O45" s="36">
        <f t="shared" si="26"/>
        <v>0</v>
      </c>
      <c r="P45" s="1"/>
      <c r="Q45" s="2">
        <f t="shared" si="65"/>
        <v>10000</v>
      </c>
      <c r="R45" s="1"/>
      <c r="S45" s="1">
        <f t="shared" si="66"/>
        <v>7.3649736783113293E-3</v>
      </c>
      <c r="T45" s="1">
        <f t="shared" si="67"/>
        <v>0.05</v>
      </c>
      <c r="U45" s="1">
        <f t="shared" si="68"/>
        <v>1</v>
      </c>
      <c r="V45" s="1">
        <f t="shared" si="27"/>
        <v>1</v>
      </c>
      <c r="W45" s="1">
        <f t="shared" si="53"/>
        <v>0</v>
      </c>
      <c r="X45" s="1">
        <f t="shared" si="69"/>
        <v>0</v>
      </c>
      <c r="Y45" s="1">
        <f t="shared" si="28"/>
        <v>0</v>
      </c>
      <c r="Z45" s="1">
        <f t="shared" si="29"/>
        <v>0</v>
      </c>
      <c r="AB45" s="2">
        <f t="shared" si="70"/>
        <v>0</v>
      </c>
      <c r="AC45" s="2">
        <f t="shared" si="80"/>
        <v>0</v>
      </c>
      <c r="AD45" s="2">
        <f t="shared" si="81"/>
        <v>0</v>
      </c>
      <c r="AE45" s="2">
        <f t="shared" si="82"/>
        <v>0</v>
      </c>
      <c r="AF45" s="2">
        <f t="shared" si="83"/>
        <v>0</v>
      </c>
      <c r="AG45" s="2">
        <f t="shared" si="71"/>
        <v>0</v>
      </c>
      <c r="AH45" s="2">
        <f t="shared" si="84"/>
        <v>0</v>
      </c>
      <c r="AI45" s="2">
        <f t="shared" si="85"/>
        <v>0</v>
      </c>
      <c r="AJ45" s="2">
        <f t="shared" si="86"/>
        <v>0</v>
      </c>
      <c r="AK45" s="2">
        <f t="shared" si="72"/>
        <v>0</v>
      </c>
      <c r="AL45" s="2">
        <f t="shared" si="87"/>
        <v>0</v>
      </c>
      <c r="AM45" s="2">
        <f t="shared" si="88"/>
        <v>0</v>
      </c>
      <c r="AN45" s="21" t="e">
        <f t="shared" si="39"/>
        <v>#N/A</v>
      </c>
      <c r="AO45" s="2">
        <f t="shared" si="89"/>
        <v>0</v>
      </c>
      <c r="AP45" s="2">
        <f t="shared" si="90"/>
        <v>0</v>
      </c>
      <c r="AQ45" s="2">
        <f t="shared" si="91"/>
        <v>0</v>
      </c>
      <c r="AR45" s="2">
        <f t="shared" si="92"/>
        <v>0</v>
      </c>
      <c r="AS45" s="2">
        <f t="shared" si="54"/>
        <v>0</v>
      </c>
      <c r="AT45" s="2">
        <v>0</v>
      </c>
      <c r="AU45" s="2">
        <f t="shared" si="93"/>
        <v>0</v>
      </c>
      <c r="AV45" s="2">
        <f t="shared" si="94"/>
        <v>0</v>
      </c>
      <c r="AW45" s="2">
        <f t="shared" si="73"/>
        <v>0</v>
      </c>
      <c r="AX45" s="2">
        <f t="shared" si="95"/>
        <v>0</v>
      </c>
      <c r="AY45" s="2">
        <f t="shared" si="96"/>
        <v>0</v>
      </c>
      <c r="AZ45" s="2">
        <f t="shared" si="74"/>
        <v>0</v>
      </c>
      <c r="BA45" s="2">
        <f t="shared" si="75"/>
        <v>0</v>
      </c>
      <c r="BB45" s="2">
        <f t="shared" si="55"/>
        <v>0</v>
      </c>
      <c r="BC45" s="2">
        <f t="shared" si="97"/>
        <v>0</v>
      </c>
      <c r="BD45" s="2">
        <f t="shared" si="98"/>
        <v>0</v>
      </c>
      <c r="BE45" s="2">
        <f t="shared" si="19"/>
        <v>0</v>
      </c>
      <c r="BF45" s="2">
        <f t="shared" si="76"/>
        <v>0</v>
      </c>
      <c r="BG45" s="2">
        <f t="shared" si="19"/>
        <v>0</v>
      </c>
      <c r="BI45" s="2">
        <f t="shared" si="77"/>
        <v>0</v>
      </c>
      <c r="BJ45" s="2">
        <f t="shared" si="78"/>
        <v>0</v>
      </c>
      <c r="BK45" s="2" t="e">
        <f t="shared" si="79"/>
        <v>#N/A</v>
      </c>
    </row>
    <row r="46" spans="2:63" x14ac:dyDescent="0.25">
      <c r="B46">
        <f t="shared" si="51"/>
        <v>35</v>
      </c>
      <c r="C46">
        <f t="shared" si="56"/>
        <v>57</v>
      </c>
      <c r="D46" s="1">
        <f t="shared" si="57"/>
        <v>4.3366103471891059E-3</v>
      </c>
      <c r="E46" s="1">
        <f t="shared" si="58"/>
        <v>1</v>
      </c>
      <c r="F46" s="1">
        <f t="shared" si="24"/>
        <v>1</v>
      </c>
      <c r="G46" s="1">
        <f t="shared" si="52"/>
        <v>0</v>
      </c>
      <c r="H46" s="1">
        <f t="shared" si="59"/>
        <v>13.460799825969373</v>
      </c>
      <c r="I46" s="1">
        <f t="shared" si="60"/>
        <v>0</v>
      </c>
      <c r="J46" s="1">
        <f t="shared" si="61"/>
        <v>0.2380679343790908</v>
      </c>
      <c r="K46" s="1">
        <f t="shared" si="62"/>
        <v>0</v>
      </c>
      <c r="L46" s="1">
        <f t="shared" si="63"/>
        <v>1</v>
      </c>
      <c r="M46" s="1">
        <f t="shared" si="25"/>
        <v>1</v>
      </c>
      <c r="N46" s="1">
        <f t="shared" si="64"/>
        <v>1</v>
      </c>
      <c r="O46" s="36">
        <f t="shared" si="26"/>
        <v>0</v>
      </c>
      <c r="P46" s="1"/>
      <c r="Q46" s="2">
        <f t="shared" si="65"/>
        <v>10000</v>
      </c>
      <c r="R46" s="1"/>
      <c r="S46" s="1">
        <f t="shared" si="66"/>
        <v>7.9148685801290804E-3</v>
      </c>
      <c r="T46" s="1">
        <f t="shared" si="67"/>
        <v>0.05</v>
      </c>
      <c r="U46" s="1">
        <f t="shared" si="68"/>
        <v>1</v>
      </c>
      <c r="V46" s="1">
        <f t="shared" si="27"/>
        <v>1</v>
      </c>
      <c r="W46" s="1">
        <f t="shared" si="53"/>
        <v>0</v>
      </c>
      <c r="X46" s="1">
        <f t="shared" si="69"/>
        <v>0</v>
      </c>
      <c r="Y46" s="1">
        <f t="shared" si="28"/>
        <v>0</v>
      </c>
      <c r="Z46" s="1">
        <f t="shared" si="29"/>
        <v>0</v>
      </c>
      <c r="AB46" s="2">
        <f t="shared" si="70"/>
        <v>0</v>
      </c>
      <c r="AC46" s="2">
        <f t="shared" si="80"/>
        <v>0</v>
      </c>
      <c r="AD46" s="2">
        <f t="shared" si="81"/>
        <v>0</v>
      </c>
      <c r="AE46" s="2">
        <f t="shared" si="82"/>
        <v>0</v>
      </c>
      <c r="AF46" s="2">
        <f t="shared" si="83"/>
        <v>0</v>
      </c>
      <c r="AG46" s="2">
        <f t="shared" si="71"/>
        <v>0</v>
      </c>
      <c r="AH46" s="2">
        <f t="shared" si="84"/>
        <v>0</v>
      </c>
      <c r="AI46" s="2">
        <f t="shared" si="85"/>
        <v>0</v>
      </c>
      <c r="AJ46" s="2">
        <f t="shared" si="86"/>
        <v>0</v>
      </c>
      <c r="AK46" s="2">
        <f t="shared" si="72"/>
        <v>0</v>
      </c>
      <c r="AL46" s="2">
        <f t="shared" si="87"/>
        <v>0</v>
      </c>
      <c r="AM46" s="2">
        <f t="shared" si="88"/>
        <v>0</v>
      </c>
      <c r="AN46" s="21" t="e">
        <f t="shared" si="39"/>
        <v>#N/A</v>
      </c>
      <c r="AO46" s="2">
        <f t="shared" si="89"/>
        <v>0</v>
      </c>
      <c r="AP46" s="2">
        <f t="shared" si="90"/>
        <v>0</v>
      </c>
      <c r="AQ46" s="2">
        <f t="shared" si="91"/>
        <v>0</v>
      </c>
      <c r="AR46" s="2">
        <f t="shared" si="92"/>
        <v>0</v>
      </c>
      <c r="AS46" s="2">
        <f t="shared" si="54"/>
        <v>0</v>
      </c>
      <c r="AT46" s="2">
        <v>0</v>
      </c>
      <c r="AU46" s="2">
        <f t="shared" si="93"/>
        <v>0</v>
      </c>
      <c r="AV46" s="2">
        <f t="shared" si="94"/>
        <v>0</v>
      </c>
      <c r="AW46" s="2">
        <f t="shared" si="73"/>
        <v>0</v>
      </c>
      <c r="AX46" s="2">
        <f t="shared" si="95"/>
        <v>0</v>
      </c>
      <c r="AY46" s="2">
        <f t="shared" si="96"/>
        <v>0</v>
      </c>
      <c r="AZ46" s="2">
        <f t="shared" si="74"/>
        <v>0</v>
      </c>
      <c r="BA46" s="2">
        <f t="shared" si="75"/>
        <v>0</v>
      </c>
      <c r="BB46" s="2">
        <f t="shared" si="55"/>
        <v>0</v>
      </c>
      <c r="BC46" s="2">
        <f t="shared" si="97"/>
        <v>0</v>
      </c>
      <c r="BD46" s="2">
        <f t="shared" si="98"/>
        <v>0</v>
      </c>
      <c r="BE46" s="2">
        <f t="shared" si="19"/>
        <v>0</v>
      </c>
      <c r="BF46" s="2">
        <f t="shared" si="76"/>
        <v>0</v>
      </c>
      <c r="BG46" s="2">
        <f t="shared" si="19"/>
        <v>0</v>
      </c>
      <c r="BI46" s="2">
        <f t="shared" si="77"/>
        <v>0</v>
      </c>
      <c r="BJ46" s="2">
        <f t="shared" si="78"/>
        <v>0</v>
      </c>
      <c r="BK46" s="2" t="e">
        <f t="shared" si="79"/>
        <v>#N/A</v>
      </c>
    </row>
    <row r="47" spans="2:63" x14ac:dyDescent="0.25">
      <c r="B47">
        <f t="shared" si="51"/>
        <v>36</v>
      </c>
      <c r="C47">
        <f t="shared" si="56"/>
        <v>58</v>
      </c>
      <c r="D47" s="1">
        <f t="shared" si="57"/>
        <v>4.5974730900936785E-3</v>
      </c>
      <c r="E47" s="1">
        <f t="shared" si="58"/>
        <v>1</v>
      </c>
      <c r="F47" s="1">
        <f t="shared" si="24"/>
        <v>1</v>
      </c>
      <c r="G47" s="1">
        <f t="shared" si="52"/>
        <v>0</v>
      </c>
      <c r="H47" s="1">
        <f t="shared" si="59"/>
        <v>13.265977189472981</v>
      </c>
      <c r="I47" s="1">
        <f t="shared" si="60"/>
        <v>0</v>
      </c>
      <c r="J47" s="1">
        <f t="shared" si="61"/>
        <v>0.249095630784547</v>
      </c>
      <c r="K47" s="1">
        <f t="shared" si="62"/>
        <v>0</v>
      </c>
      <c r="L47" s="1">
        <f t="shared" si="63"/>
        <v>1</v>
      </c>
      <c r="M47" s="1">
        <f t="shared" si="25"/>
        <v>1</v>
      </c>
      <c r="N47" s="1">
        <f t="shared" si="64"/>
        <v>1</v>
      </c>
      <c r="O47" s="36">
        <f t="shared" si="26"/>
        <v>0</v>
      </c>
      <c r="P47" s="1"/>
      <c r="Q47" s="2">
        <f t="shared" si="65"/>
        <v>10000</v>
      </c>
      <c r="R47" s="1"/>
      <c r="S47" s="1">
        <f t="shared" si="66"/>
        <v>8.5362276773788028E-3</v>
      </c>
      <c r="T47" s="1">
        <f t="shared" si="67"/>
        <v>0.05</v>
      </c>
      <c r="U47" s="1">
        <f t="shared" si="68"/>
        <v>1</v>
      </c>
      <c r="V47" s="1">
        <f t="shared" si="27"/>
        <v>1</v>
      </c>
      <c r="W47" s="1">
        <f t="shared" si="53"/>
        <v>0</v>
      </c>
      <c r="X47" s="1">
        <f t="shared" si="69"/>
        <v>0</v>
      </c>
      <c r="Y47" s="1">
        <f t="shared" si="28"/>
        <v>0</v>
      </c>
      <c r="Z47" s="1">
        <f t="shared" si="29"/>
        <v>0</v>
      </c>
      <c r="AB47" s="2">
        <f t="shared" si="70"/>
        <v>0</v>
      </c>
      <c r="AC47" s="2">
        <f t="shared" si="80"/>
        <v>0</v>
      </c>
      <c r="AD47" s="2">
        <f t="shared" si="81"/>
        <v>0</v>
      </c>
      <c r="AE47" s="2">
        <f t="shared" si="82"/>
        <v>0</v>
      </c>
      <c r="AF47" s="2">
        <f t="shared" si="83"/>
        <v>0</v>
      </c>
      <c r="AG47" s="2">
        <f t="shared" si="71"/>
        <v>0</v>
      </c>
      <c r="AH47" s="2">
        <f t="shared" si="84"/>
        <v>0</v>
      </c>
      <c r="AI47" s="2">
        <f t="shared" si="85"/>
        <v>0</v>
      </c>
      <c r="AJ47" s="2">
        <f t="shared" si="86"/>
        <v>0</v>
      </c>
      <c r="AK47" s="2">
        <f t="shared" si="72"/>
        <v>0</v>
      </c>
      <c r="AL47" s="2">
        <f t="shared" si="87"/>
        <v>0</v>
      </c>
      <c r="AM47" s="2">
        <f t="shared" si="88"/>
        <v>0</v>
      </c>
      <c r="AN47" s="21" t="e">
        <f t="shared" si="39"/>
        <v>#N/A</v>
      </c>
      <c r="AO47" s="2">
        <f t="shared" si="89"/>
        <v>0</v>
      </c>
      <c r="AP47" s="2">
        <f t="shared" si="90"/>
        <v>0</v>
      </c>
      <c r="AQ47" s="2">
        <f t="shared" si="91"/>
        <v>0</v>
      </c>
      <c r="AR47" s="2">
        <f t="shared" si="92"/>
        <v>0</v>
      </c>
      <c r="AS47" s="2">
        <f t="shared" si="54"/>
        <v>0</v>
      </c>
      <c r="AT47" s="2">
        <v>0</v>
      </c>
      <c r="AU47" s="2">
        <f t="shared" si="93"/>
        <v>0</v>
      </c>
      <c r="AV47" s="2">
        <f t="shared" si="94"/>
        <v>0</v>
      </c>
      <c r="AW47" s="2">
        <f t="shared" si="73"/>
        <v>0</v>
      </c>
      <c r="AX47" s="2">
        <f t="shared" si="95"/>
        <v>0</v>
      </c>
      <c r="AY47" s="2">
        <f t="shared" si="96"/>
        <v>0</v>
      </c>
      <c r="AZ47" s="2">
        <f t="shared" si="74"/>
        <v>0</v>
      </c>
      <c r="BA47" s="2">
        <f t="shared" si="75"/>
        <v>0</v>
      </c>
      <c r="BB47" s="2">
        <f t="shared" si="55"/>
        <v>0</v>
      </c>
      <c r="BC47" s="2">
        <f t="shared" si="97"/>
        <v>0</v>
      </c>
      <c r="BD47" s="2">
        <f t="shared" si="98"/>
        <v>0</v>
      </c>
      <c r="BE47" s="2">
        <f t="shared" si="19"/>
        <v>0</v>
      </c>
      <c r="BF47" s="2">
        <f t="shared" si="76"/>
        <v>0</v>
      </c>
      <c r="BG47" s="2">
        <f t="shared" si="19"/>
        <v>0</v>
      </c>
      <c r="BI47" s="2">
        <f t="shared" si="77"/>
        <v>0</v>
      </c>
      <c r="BJ47" s="2">
        <f t="shared" si="78"/>
        <v>0</v>
      </c>
      <c r="BK47" s="2" t="e">
        <f t="shared" si="79"/>
        <v>#N/A</v>
      </c>
    </row>
    <row r="48" spans="2:63" x14ac:dyDescent="0.25">
      <c r="B48">
        <f t="shared" si="51"/>
        <v>37</v>
      </c>
      <c r="C48">
        <f t="shared" si="56"/>
        <v>59</v>
      </c>
      <c r="D48" s="1">
        <f t="shared" si="57"/>
        <v>4.88136827135371E-3</v>
      </c>
      <c r="E48" s="1">
        <f t="shared" si="58"/>
        <v>1</v>
      </c>
      <c r="F48" s="1">
        <f t="shared" si="24"/>
        <v>1</v>
      </c>
      <c r="G48" s="1">
        <f t="shared" si="52"/>
        <v>0</v>
      </c>
      <c r="H48" s="1">
        <f t="shared" si="59"/>
        <v>13.061987958985927</v>
      </c>
      <c r="I48" s="1">
        <f t="shared" si="60"/>
        <v>0</v>
      </c>
      <c r="J48" s="1">
        <f t="shared" si="61"/>
        <v>0.26064219100079533</v>
      </c>
      <c r="K48" s="1">
        <f t="shared" si="62"/>
        <v>0</v>
      </c>
      <c r="L48" s="1">
        <f t="shared" si="63"/>
        <v>1</v>
      </c>
      <c r="M48" s="1">
        <f t="shared" si="25"/>
        <v>1</v>
      </c>
      <c r="N48" s="1">
        <f t="shared" si="64"/>
        <v>1</v>
      </c>
      <c r="O48" s="36">
        <f t="shared" si="26"/>
        <v>0</v>
      </c>
      <c r="P48" s="1"/>
      <c r="Q48" s="2">
        <f t="shared" si="65"/>
        <v>10000</v>
      </c>
      <c r="R48" s="1"/>
      <c r="S48" s="1">
        <f t="shared" si="66"/>
        <v>9.2796068812160924E-3</v>
      </c>
      <c r="T48" s="1">
        <f t="shared" si="67"/>
        <v>0.05</v>
      </c>
      <c r="U48" s="1">
        <f t="shared" si="68"/>
        <v>1</v>
      </c>
      <c r="V48" s="1">
        <f t="shared" si="27"/>
        <v>1</v>
      </c>
      <c r="W48" s="1">
        <f t="shared" si="53"/>
        <v>0</v>
      </c>
      <c r="X48" s="1">
        <f t="shared" si="69"/>
        <v>0</v>
      </c>
      <c r="Y48" s="1">
        <f t="shared" si="28"/>
        <v>0</v>
      </c>
      <c r="Z48" s="1">
        <f t="shared" si="29"/>
        <v>0</v>
      </c>
      <c r="AB48" s="2">
        <f t="shared" si="70"/>
        <v>0</v>
      </c>
      <c r="AC48" s="2">
        <f t="shared" si="80"/>
        <v>0</v>
      </c>
      <c r="AD48" s="2">
        <f t="shared" si="81"/>
        <v>0</v>
      </c>
      <c r="AE48" s="2">
        <f t="shared" si="82"/>
        <v>0</v>
      </c>
      <c r="AF48" s="2">
        <f t="shared" si="83"/>
        <v>0</v>
      </c>
      <c r="AG48" s="2">
        <f t="shared" si="71"/>
        <v>0</v>
      </c>
      <c r="AH48" s="2">
        <f t="shared" si="84"/>
        <v>0</v>
      </c>
      <c r="AI48" s="2">
        <f t="shared" si="85"/>
        <v>0</v>
      </c>
      <c r="AJ48" s="2">
        <f t="shared" si="86"/>
        <v>0</v>
      </c>
      <c r="AK48" s="2">
        <f t="shared" si="72"/>
        <v>0</v>
      </c>
      <c r="AL48" s="2">
        <f t="shared" si="87"/>
        <v>0</v>
      </c>
      <c r="AM48" s="2">
        <f t="shared" si="88"/>
        <v>0</v>
      </c>
      <c r="AN48" s="21" t="e">
        <f t="shared" si="39"/>
        <v>#N/A</v>
      </c>
      <c r="AO48" s="2">
        <f t="shared" si="89"/>
        <v>0</v>
      </c>
      <c r="AP48" s="2">
        <f t="shared" si="90"/>
        <v>0</v>
      </c>
      <c r="AQ48" s="2">
        <f t="shared" si="91"/>
        <v>0</v>
      </c>
      <c r="AR48" s="2">
        <f t="shared" si="92"/>
        <v>0</v>
      </c>
      <c r="AS48" s="2">
        <f t="shared" si="54"/>
        <v>0</v>
      </c>
      <c r="AT48" s="2">
        <v>0</v>
      </c>
      <c r="AU48" s="2">
        <f t="shared" si="93"/>
        <v>0</v>
      </c>
      <c r="AV48" s="2">
        <f t="shared" si="94"/>
        <v>0</v>
      </c>
      <c r="AW48" s="2">
        <f t="shared" si="73"/>
        <v>0</v>
      </c>
      <c r="AX48" s="2">
        <f t="shared" si="95"/>
        <v>0</v>
      </c>
      <c r="AY48" s="2">
        <f t="shared" si="96"/>
        <v>0</v>
      </c>
      <c r="AZ48" s="2">
        <f t="shared" si="74"/>
        <v>0</v>
      </c>
      <c r="BA48" s="2">
        <f t="shared" si="75"/>
        <v>0</v>
      </c>
      <c r="BB48" s="2">
        <f t="shared" si="55"/>
        <v>0</v>
      </c>
      <c r="BC48" s="2">
        <f t="shared" si="97"/>
        <v>0</v>
      </c>
      <c r="BD48" s="2">
        <f t="shared" si="98"/>
        <v>0</v>
      </c>
      <c r="BE48" s="2">
        <f t="shared" si="19"/>
        <v>0</v>
      </c>
      <c r="BF48" s="2">
        <f t="shared" si="76"/>
        <v>0</v>
      </c>
      <c r="BG48" s="2">
        <f t="shared" si="19"/>
        <v>0</v>
      </c>
      <c r="BI48" s="2">
        <f t="shared" si="77"/>
        <v>0</v>
      </c>
      <c r="BJ48" s="2">
        <f t="shared" si="78"/>
        <v>0</v>
      </c>
      <c r="BK48" s="2" t="e">
        <f t="shared" si="79"/>
        <v>#N/A</v>
      </c>
    </row>
    <row r="49" spans="2:63" x14ac:dyDescent="0.25">
      <c r="B49">
        <f t="shared" si="51"/>
        <v>38</v>
      </c>
      <c r="C49">
        <f t="shared" si="56"/>
        <v>60</v>
      </c>
      <c r="D49" s="1">
        <f t="shared" si="57"/>
        <v>5.210122281580824E-3</v>
      </c>
      <c r="E49" s="1">
        <f t="shared" si="58"/>
        <v>1</v>
      </c>
      <c r="F49" s="1">
        <f t="shared" si="24"/>
        <v>1</v>
      </c>
      <c r="G49" s="1">
        <f t="shared" si="52"/>
        <v>0</v>
      </c>
      <c r="H49" s="1">
        <f t="shared" si="59"/>
        <v>12.848425131297864</v>
      </c>
      <c r="I49" s="1">
        <f t="shared" si="60"/>
        <v>0</v>
      </c>
      <c r="J49" s="1">
        <f t="shared" si="61"/>
        <v>0.27273065294540266</v>
      </c>
      <c r="K49" s="1">
        <f t="shared" si="62"/>
        <v>0</v>
      </c>
      <c r="L49" s="1">
        <f t="shared" si="63"/>
        <v>1</v>
      </c>
      <c r="M49" s="1">
        <f t="shared" si="25"/>
        <v>1</v>
      </c>
      <c r="N49" s="1">
        <f t="shared" si="64"/>
        <v>1</v>
      </c>
      <c r="O49" s="36">
        <f t="shared" si="26"/>
        <v>0</v>
      </c>
      <c r="P49" s="1"/>
      <c r="Q49" s="2">
        <f t="shared" si="65"/>
        <v>10000</v>
      </c>
      <c r="R49" s="1"/>
      <c r="S49" s="1">
        <f t="shared" si="66"/>
        <v>1.0121735766563769E-2</v>
      </c>
      <c r="T49" s="1">
        <f t="shared" si="67"/>
        <v>0.05</v>
      </c>
      <c r="U49" s="1">
        <f t="shared" si="68"/>
        <v>1</v>
      </c>
      <c r="V49" s="1">
        <f t="shared" si="27"/>
        <v>1</v>
      </c>
      <c r="W49" s="1">
        <f t="shared" si="53"/>
        <v>0</v>
      </c>
      <c r="X49" s="1">
        <f t="shared" si="69"/>
        <v>0</v>
      </c>
      <c r="Y49" s="1">
        <f t="shared" si="28"/>
        <v>0</v>
      </c>
      <c r="Z49" s="1">
        <f t="shared" si="29"/>
        <v>0</v>
      </c>
      <c r="AB49" s="2">
        <f t="shared" si="70"/>
        <v>0</v>
      </c>
      <c r="AC49" s="2">
        <f t="shared" si="80"/>
        <v>0</v>
      </c>
      <c r="AD49" s="2">
        <f t="shared" si="81"/>
        <v>0</v>
      </c>
      <c r="AE49" s="2">
        <f t="shared" si="82"/>
        <v>0</v>
      </c>
      <c r="AF49" s="2">
        <f t="shared" si="83"/>
        <v>0</v>
      </c>
      <c r="AG49" s="2">
        <f t="shared" si="71"/>
        <v>0</v>
      </c>
      <c r="AH49" s="2">
        <f t="shared" si="84"/>
        <v>0</v>
      </c>
      <c r="AI49" s="2">
        <f t="shared" si="85"/>
        <v>0</v>
      </c>
      <c r="AJ49" s="2">
        <f t="shared" si="86"/>
        <v>0</v>
      </c>
      <c r="AK49" s="2">
        <f t="shared" si="72"/>
        <v>0</v>
      </c>
      <c r="AL49" s="2">
        <f t="shared" si="87"/>
        <v>0</v>
      </c>
      <c r="AM49" s="2">
        <f t="shared" si="88"/>
        <v>0</v>
      </c>
      <c r="AN49" s="21" t="e">
        <f t="shared" si="39"/>
        <v>#N/A</v>
      </c>
      <c r="AO49" s="2">
        <f t="shared" si="89"/>
        <v>0</v>
      </c>
      <c r="AP49" s="2">
        <f t="shared" si="90"/>
        <v>0</v>
      </c>
      <c r="AQ49" s="2">
        <f t="shared" si="91"/>
        <v>0</v>
      </c>
      <c r="AR49" s="2">
        <f t="shared" si="92"/>
        <v>0</v>
      </c>
      <c r="AS49" s="2">
        <f t="shared" si="54"/>
        <v>0</v>
      </c>
      <c r="AT49" s="2">
        <v>0</v>
      </c>
      <c r="AU49" s="2">
        <f t="shared" si="93"/>
        <v>0</v>
      </c>
      <c r="AV49" s="2">
        <f t="shared" si="94"/>
        <v>0</v>
      </c>
      <c r="AW49" s="2">
        <f t="shared" si="73"/>
        <v>0</v>
      </c>
      <c r="AX49" s="2">
        <f t="shared" si="95"/>
        <v>0</v>
      </c>
      <c r="AY49" s="2">
        <f t="shared" si="96"/>
        <v>0</v>
      </c>
      <c r="AZ49" s="2">
        <f t="shared" si="74"/>
        <v>0</v>
      </c>
      <c r="BA49" s="2">
        <f t="shared" si="75"/>
        <v>0</v>
      </c>
      <c r="BB49" s="2">
        <f t="shared" si="55"/>
        <v>0</v>
      </c>
      <c r="BC49" s="2">
        <f t="shared" si="97"/>
        <v>0</v>
      </c>
      <c r="BD49" s="2">
        <f t="shared" si="98"/>
        <v>0</v>
      </c>
      <c r="BE49" s="2">
        <f t="shared" si="19"/>
        <v>0</v>
      </c>
      <c r="BF49" s="2">
        <f t="shared" si="76"/>
        <v>0</v>
      </c>
      <c r="BG49" s="2">
        <f t="shared" si="19"/>
        <v>0</v>
      </c>
      <c r="BI49" s="2">
        <f t="shared" si="77"/>
        <v>0</v>
      </c>
      <c r="BJ49" s="2">
        <f t="shared" si="78"/>
        <v>0</v>
      </c>
      <c r="BK49" s="2" t="e">
        <f t="shared" si="79"/>
        <v>#N/A</v>
      </c>
    </row>
    <row r="50" spans="2:63" x14ac:dyDescent="0.25">
      <c r="B50">
        <f t="shared" si="51"/>
        <v>39</v>
      </c>
      <c r="C50">
        <f t="shared" si="56"/>
        <v>61</v>
      </c>
      <c r="D50" s="1">
        <f t="shared" si="57"/>
        <v>5.6878323229569809E-3</v>
      </c>
      <c r="E50" s="1">
        <f t="shared" si="58"/>
        <v>1</v>
      </c>
      <c r="F50" s="1">
        <f t="shared" si="24"/>
        <v>1</v>
      </c>
      <c r="G50" s="1">
        <f t="shared" si="52"/>
        <v>0</v>
      </c>
      <c r="H50" s="1">
        <f t="shared" si="59"/>
        <v>12.625109000888655</v>
      </c>
      <c r="I50" s="1">
        <f t="shared" si="60"/>
        <v>0</v>
      </c>
      <c r="J50" s="1">
        <f t="shared" si="61"/>
        <v>0.28537118862894284</v>
      </c>
      <c r="K50" s="1">
        <f t="shared" si="62"/>
        <v>0</v>
      </c>
      <c r="L50" s="1">
        <f t="shared" si="63"/>
        <v>1</v>
      </c>
      <c r="M50" s="1">
        <f t="shared" si="25"/>
        <v>1</v>
      </c>
      <c r="N50" s="1">
        <f t="shared" si="64"/>
        <v>1</v>
      </c>
      <c r="O50" s="36">
        <f t="shared" si="26"/>
        <v>0</v>
      </c>
      <c r="P50" s="1"/>
      <c r="Q50" s="2">
        <f t="shared" si="65"/>
        <v>10000</v>
      </c>
      <c r="R50" s="1"/>
      <c r="S50" s="1">
        <f t="shared" si="66"/>
        <v>1.0964401787719489E-2</v>
      </c>
      <c r="T50" s="1">
        <f t="shared" si="67"/>
        <v>0.05</v>
      </c>
      <c r="U50" s="1">
        <f t="shared" si="68"/>
        <v>1</v>
      </c>
      <c r="V50" s="1">
        <f t="shared" si="27"/>
        <v>1</v>
      </c>
      <c r="W50" s="1">
        <f t="shared" si="53"/>
        <v>0</v>
      </c>
      <c r="X50" s="1">
        <f t="shared" si="69"/>
        <v>0</v>
      </c>
      <c r="Y50" s="1">
        <f t="shared" si="28"/>
        <v>0</v>
      </c>
      <c r="Z50" s="1">
        <f t="shared" si="29"/>
        <v>0</v>
      </c>
      <c r="AB50" s="2">
        <f t="shared" si="70"/>
        <v>0</v>
      </c>
      <c r="AC50" s="2">
        <f t="shared" si="80"/>
        <v>0</v>
      </c>
      <c r="AD50" s="2">
        <f t="shared" si="81"/>
        <v>0</v>
      </c>
      <c r="AE50" s="2">
        <f t="shared" si="82"/>
        <v>0</v>
      </c>
      <c r="AF50" s="2">
        <f t="shared" si="83"/>
        <v>0</v>
      </c>
      <c r="AG50" s="2">
        <f t="shared" si="71"/>
        <v>0</v>
      </c>
      <c r="AH50" s="2">
        <f t="shared" si="84"/>
        <v>0</v>
      </c>
      <c r="AI50" s="2">
        <f t="shared" si="85"/>
        <v>0</v>
      </c>
      <c r="AJ50" s="2">
        <f t="shared" si="86"/>
        <v>0</v>
      </c>
      <c r="AK50" s="2">
        <f t="shared" si="72"/>
        <v>0</v>
      </c>
      <c r="AL50" s="2">
        <f t="shared" si="87"/>
        <v>0</v>
      </c>
      <c r="AM50" s="2">
        <f t="shared" si="88"/>
        <v>0</v>
      </c>
      <c r="AN50" s="21" t="e">
        <f t="shared" si="39"/>
        <v>#N/A</v>
      </c>
      <c r="AO50" s="2">
        <f t="shared" si="89"/>
        <v>0</v>
      </c>
      <c r="AP50" s="2">
        <f t="shared" si="90"/>
        <v>0</v>
      </c>
      <c r="AQ50" s="2">
        <f t="shared" si="91"/>
        <v>0</v>
      </c>
      <c r="AR50" s="2">
        <f t="shared" si="92"/>
        <v>0</v>
      </c>
      <c r="AS50" s="2">
        <f t="shared" si="54"/>
        <v>0</v>
      </c>
      <c r="AT50" s="2">
        <v>0</v>
      </c>
      <c r="AU50" s="2">
        <f t="shared" si="93"/>
        <v>0</v>
      </c>
      <c r="AV50" s="2">
        <f t="shared" si="94"/>
        <v>0</v>
      </c>
      <c r="AW50" s="2">
        <f t="shared" si="73"/>
        <v>0</v>
      </c>
      <c r="AX50" s="2">
        <f t="shared" si="95"/>
        <v>0</v>
      </c>
      <c r="AY50" s="2">
        <f t="shared" si="96"/>
        <v>0</v>
      </c>
      <c r="AZ50" s="2">
        <f t="shared" si="74"/>
        <v>0</v>
      </c>
      <c r="BA50" s="2">
        <f t="shared" si="75"/>
        <v>0</v>
      </c>
      <c r="BB50" s="2">
        <f t="shared" si="55"/>
        <v>0</v>
      </c>
      <c r="BC50" s="2">
        <f t="shared" si="97"/>
        <v>0</v>
      </c>
      <c r="BD50" s="2">
        <f t="shared" si="98"/>
        <v>0</v>
      </c>
      <c r="BE50" s="2">
        <f t="shared" si="19"/>
        <v>0</v>
      </c>
      <c r="BF50" s="2">
        <f t="shared" si="76"/>
        <v>0</v>
      </c>
      <c r="BG50" s="2">
        <f t="shared" si="19"/>
        <v>0</v>
      </c>
      <c r="BI50" s="2">
        <f t="shared" si="77"/>
        <v>0</v>
      </c>
      <c r="BJ50" s="2">
        <f t="shared" si="78"/>
        <v>0</v>
      </c>
      <c r="BK50" s="2" t="e">
        <f t="shared" si="79"/>
        <v>#N/A</v>
      </c>
    </row>
    <row r="51" spans="2:63" x14ac:dyDescent="0.25">
      <c r="B51">
        <f t="shared" si="51"/>
        <v>40</v>
      </c>
      <c r="C51">
        <f t="shared" si="56"/>
        <v>62</v>
      </c>
      <c r="D51" s="1">
        <f t="shared" si="57"/>
        <v>6.2822291254149999E-3</v>
      </c>
      <c r="E51" s="1">
        <f t="shared" si="58"/>
        <v>1</v>
      </c>
      <c r="F51" s="1">
        <f t="shared" si="24"/>
        <v>1</v>
      </c>
      <c r="G51" s="1">
        <f t="shared" si="52"/>
        <v>0</v>
      </c>
      <c r="H51" s="1">
        <f t="shared" si="59"/>
        <v>12.393105446683437</v>
      </c>
      <c r="I51" s="1">
        <f t="shared" si="60"/>
        <v>0</v>
      </c>
      <c r="J51" s="1">
        <f t="shared" si="61"/>
        <v>0.29850346528206839</v>
      </c>
      <c r="K51" s="1">
        <f t="shared" si="62"/>
        <v>0</v>
      </c>
      <c r="L51" s="1">
        <f t="shared" si="63"/>
        <v>1</v>
      </c>
      <c r="M51" s="1">
        <f t="shared" si="25"/>
        <v>1</v>
      </c>
      <c r="N51" s="1">
        <f t="shared" si="64"/>
        <v>1</v>
      </c>
      <c r="O51" s="36">
        <f t="shared" si="26"/>
        <v>0</v>
      </c>
      <c r="P51" s="1"/>
      <c r="Q51" s="2">
        <f t="shared" si="65"/>
        <v>10000</v>
      </c>
      <c r="R51" s="1"/>
      <c r="S51" s="1">
        <f t="shared" si="66"/>
        <v>1.1883663986498849E-2</v>
      </c>
      <c r="T51" s="1">
        <f t="shared" si="67"/>
        <v>0.05</v>
      </c>
      <c r="U51" s="1">
        <f t="shared" si="68"/>
        <v>1</v>
      </c>
      <c r="V51" s="1">
        <f t="shared" si="27"/>
        <v>1</v>
      </c>
      <c r="W51" s="1">
        <f t="shared" si="53"/>
        <v>0</v>
      </c>
      <c r="X51" s="1">
        <f t="shared" si="69"/>
        <v>0</v>
      </c>
      <c r="Y51" s="1">
        <f t="shared" si="28"/>
        <v>0</v>
      </c>
      <c r="Z51" s="1">
        <f t="shared" si="29"/>
        <v>0</v>
      </c>
      <c r="AB51" s="2">
        <f t="shared" si="70"/>
        <v>0</v>
      </c>
      <c r="AC51" s="2">
        <f t="shared" si="80"/>
        <v>0</v>
      </c>
      <c r="AD51" s="2">
        <f t="shared" si="81"/>
        <v>0</v>
      </c>
      <c r="AE51" s="2">
        <f t="shared" si="82"/>
        <v>0</v>
      </c>
      <c r="AF51" s="2">
        <f t="shared" si="83"/>
        <v>0</v>
      </c>
      <c r="AG51" s="2">
        <f t="shared" si="71"/>
        <v>0</v>
      </c>
      <c r="AH51" s="2">
        <f t="shared" si="84"/>
        <v>0</v>
      </c>
      <c r="AI51" s="2">
        <f t="shared" si="85"/>
        <v>0</v>
      </c>
      <c r="AJ51" s="2">
        <f t="shared" si="86"/>
        <v>0</v>
      </c>
      <c r="AK51" s="2">
        <f t="shared" si="72"/>
        <v>0</v>
      </c>
      <c r="AL51" s="2">
        <f t="shared" si="87"/>
        <v>0</v>
      </c>
      <c r="AM51" s="2">
        <f t="shared" si="88"/>
        <v>0</v>
      </c>
      <c r="AN51" s="21" t="e">
        <f t="shared" si="39"/>
        <v>#N/A</v>
      </c>
      <c r="AO51" s="2">
        <f t="shared" si="89"/>
        <v>0</v>
      </c>
      <c r="AP51" s="2">
        <f t="shared" si="90"/>
        <v>0</v>
      </c>
      <c r="AQ51" s="2">
        <f t="shared" si="91"/>
        <v>0</v>
      </c>
      <c r="AR51" s="2">
        <f t="shared" si="92"/>
        <v>0</v>
      </c>
      <c r="AS51" s="2">
        <f t="shared" si="54"/>
        <v>0</v>
      </c>
      <c r="AT51" s="2">
        <v>0</v>
      </c>
      <c r="AU51" s="2">
        <f t="shared" si="93"/>
        <v>0</v>
      </c>
      <c r="AV51" s="2">
        <f t="shared" si="94"/>
        <v>0</v>
      </c>
      <c r="AW51" s="2">
        <f t="shared" si="73"/>
        <v>0</v>
      </c>
      <c r="AX51" s="2">
        <f t="shared" si="95"/>
        <v>0</v>
      </c>
      <c r="AY51" s="2">
        <f t="shared" si="96"/>
        <v>0</v>
      </c>
      <c r="AZ51" s="2">
        <f t="shared" si="74"/>
        <v>0</v>
      </c>
      <c r="BA51" s="2">
        <f t="shared" si="75"/>
        <v>0</v>
      </c>
      <c r="BB51" s="2">
        <f t="shared" si="55"/>
        <v>0</v>
      </c>
      <c r="BC51" s="2">
        <f t="shared" si="97"/>
        <v>0</v>
      </c>
      <c r="BD51" s="2">
        <f t="shared" si="98"/>
        <v>0</v>
      </c>
      <c r="BE51" s="2">
        <f t="shared" si="19"/>
        <v>0</v>
      </c>
      <c r="BF51" s="2">
        <f t="shared" si="76"/>
        <v>0</v>
      </c>
      <c r="BG51" s="2">
        <f t="shared" si="19"/>
        <v>0</v>
      </c>
      <c r="BI51" s="2">
        <f t="shared" si="77"/>
        <v>0</v>
      </c>
      <c r="BJ51" s="2">
        <f t="shared" si="78"/>
        <v>0</v>
      </c>
      <c r="BK51" s="2" t="e">
        <f t="shared" si="79"/>
        <v>#N/A</v>
      </c>
    </row>
    <row r="52" spans="2:63" x14ac:dyDescent="0.25">
      <c r="B52">
        <f t="shared" si="51"/>
        <v>41</v>
      </c>
      <c r="C52">
        <f t="shared" si="56"/>
        <v>63</v>
      </c>
      <c r="D52" s="1">
        <f t="shared" si="57"/>
        <v>6.9155454741561479E-3</v>
      </c>
      <c r="E52" s="1">
        <f t="shared" si="58"/>
        <v>1</v>
      </c>
      <c r="F52" s="1">
        <f t="shared" si="24"/>
        <v>1</v>
      </c>
      <c r="G52" s="1">
        <f t="shared" si="52"/>
        <v>0</v>
      </c>
      <c r="H52" s="1">
        <f t="shared" si="59"/>
        <v>12.153039955052407</v>
      </c>
      <c r="I52" s="1">
        <f t="shared" si="60"/>
        <v>0</v>
      </c>
      <c r="J52" s="1">
        <f t="shared" si="61"/>
        <v>0.31209207801590033</v>
      </c>
      <c r="K52" s="1">
        <f t="shared" si="62"/>
        <v>0</v>
      </c>
      <c r="L52" s="1">
        <f t="shared" si="63"/>
        <v>1</v>
      </c>
      <c r="M52" s="1">
        <f t="shared" si="25"/>
        <v>1</v>
      </c>
      <c r="N52" s="1">
        <f t="shared" si="64"/>
        <v>1</v>
      </c>
      <c r="O52" s="36">
        <f t="shared" si="26"/>
        <v>0</v>
      </c>
      <c r="P52" s="1"/>
      <c r="Q52" s="2">
        <f t="shared" si="65"/>
        <v>10000</v>
      </c>
      <c r="R52" s="1"/>
      <c r="S52" s="1">
        <f t="shared" si="66"/>
        <v>1.2920083014135945E-2</v>
      </c>
      <c r="T52" s="1">
        <f t="shared" si="67"/>
        <v>0.05</v>
      </c>
      <c r="U52" s="1">
        <f t="shared" si="68"/>
        <v>1</v>
      </c>
      <c r="V52" s="1">
        <f t="shared" si="27"/>
        <v>1</v>
      </c>
      <c r="W52" s="1">
        <f t="shared" si="53"/>
        <v>0</v>
      </c>
      <c r="X52" s="1">
        <f t="shared" si="69"/>
        <v>0</v>
      </c>
      <c r="Y52" s="1">
        <f t="shared" si="28"/>
        <v>0</v>
      </c>
      <c r="Z52" s="1">
        <f t="shared" si="29"/>
        <v>0</v>
      </c>
      <c r="AB52" s="2">
        <f t="shared" si="70"/>
        <v>0</v>
      </c>
      <c r="AC52" s="2">
        <f t="shared" si="80"/>
        <v>0</v>
      </c>
      <c r="AD52" s="2">
        <f t="shared" si="81"/>
        <v>0</v>
      </c>
      <c r="AE52" s="2">
        <f t="shared" si="82"/>
        <v>0</v>
      </c>
      <c r="AF52" s="2">
        <f t="shared" si="83"/>
        <v>0</v>
      </c>
      <c r="AG52" s="2">
        <f t="shared" si="71"/>
        <v>0</v>
      </c>
      <c r="AH52" s="2">
        <f t="shared" si="84"/>
        <v>0</v>
      </c>
      <c r="AI52" s="2">
        <f t="shared" si="85"/>
        <v>0</v>
      </c>
      <c r="AJ52" s="2">
        <f t="shared" si="86"/>
        <v>0</v>
      </c>
      <c r="AK52" s="2">
        <f t="shared" si="72"/>
        <v>0</v>
      </c>
      <c r="AL52" s="2">
        <f t="shared" si="87"/>
        <v>0</v>
      </c>
      <c r="AM52" s="2">
        <f t="shared" si="88"/>
        <v>0</v>
      </c>
      <c r="AN52" s="21" t="e">
        <f t="shared" si="39"/>
        <v>#N/A</v>
      </c>
      <c r="AO52" s="2">
        <f t="shared" si="89"/>
        <v>0</v>
      </c>
      <c r="AP52" s="2">
        <f t="shared" si="90"/>
        <v>0</v>
      </c>
      <c r="AQ52" s="2">
        <f t="shared" si="91"/>
        <v>0</v>
      </c>
      <c r="AR52" s="2">
        <f t="shared" si="92"/>
        <v>0</v>
      </c>
      <c r="AS52" s="2">
        <f t="shared" si="54"/>
        <v>0</v>
      </c>
      <c r="AT52" s="2">
        <v>0</v>
      </c>
      <c r="AU52" s="2">
        <f t="shared" si="93"/>
        <v>0</v>
      </c>
      <c r="AV52" s="2">
        <f t="shared" si="94"/>
        <v>0</v>
      </c>
      <c r="AW52" s="2">
        <f t="shared" si="73"/>
        <v>0</v>
      </c>
      <c r="AX52" s="2">
        <f t="shared" si="95"/>
        <v>0</v>
      </c>
      <c r="AY52" s="2">
        <f t="shared" si="96"/>
        <v>0</v>
      </c>
      <c r="AZ52" s="2">
        <f t="shared" si="74"/>
        <v>0</v>
      </c>
      <c r="BA52" s="2">
        <f t="shared" si="75"/>
        <v>0</v>
      </c>
      <c r="BB52" s="2">
        <f t="shared" si="55"/>
        <v>0</v>
      </c>
      <c r="BC52" s="2">
        <f t="shared" si="97"/>
        <v>0</v>
      </c>
      <c r="BD52" s="2">
        <f t="shared" si="98"/>
        <v>0</v>
      </c>
      <c r="BE52" s="2">
        <f t="shared" si="19"/>
        <v>0</v>
      </c>
      <c r="BF52" s="2">
        <f t="shared" si="76"/>
        <v>0</v>
      </c>
      <c r="BG52" s="2">
        <f t="shared" si="19"/>
        <v>0</v>
      </c>
      <c r="BI52" s="2">
        <f t="shared" si="77"/>
        <v>0</v>
      </c>
      <c r="BJ52" s="2">
        <f t="shared" si="78"/>
        <v>0</v>
      </c>
      <c r="BK52" s="2" t="e">
        <f t="shared" si="79"/>
        <v>#N/A</v>
      </c>
    </row>
    <row r="53" spans="2:63" x14ac:dyDescent="0.25">
      <c r="B53">
        <f t="shared" si="51"/>
        <v>42</v>
      </c>
      <c r="C53">
        <f t="shared" si="56"/>
        <v>64</v>
      </c>
      <c r="D53" s="1">
        <f t="shared" si="57"/>
        <v>7.451211408361377E-3</v>
      </c>
      <c r="E53" s="1">
        <f t="shared" si="58"/>
        <v>1</v>
      </c>
      <c r="F53" s="1">
        <f t="shared" si="24"/>
        <v>1</v>
      </c>
      <c r="G53" s="1">
        <f t="shared" si="52"/>
        <v>0</v>
      </c>
      <c r="H53" s="1">
        <f t="shared" si="59"/>
        <v>11.90454880093775</v>
      </c>
      <c r="I53" s="1">
        <f t="shared" si="60"/>
        <v>0</v>
      </c>
      <c r="J53" s="1">
        <f t="shared" si="61"/>
        <v>0.32615761504125829</v>
      </c>
      <c r="K53" s="1">
        <f t="shared" si="62"/>
        <v>0</v>
      </c>
      <c r="L53" s="1">
        <f t="shared" si="63"/>
        <v>1</v>
      </c>
      <c r="M53" s="1">
        <f t="shared" si="25"/>
        <v>1</v>
      </c>
      <c r="N53" s="1">
        <f t="shared" si="64"/>
        <v>1</v>
      </c>
      <c r="O53" s="36">
        <f t="shared" si="26"/>
        <v>0</v>
      </c>
      <c r="P53" s="1"/>
      <c r="Q53" s="2">
        <f t="shared" si="65"/>
        <v>10000</v>
      </c>
      <c r="R53" s="1"/>
      <c r="S53" s="1">
        <f t="shared" si="66"/>
        <v>1.3957514755550897E-2</v>
      </c>
      <c r="T53" s="1">
        <f t="shared" si="67"/>
        <v>0.05</v>
      </c>
      <c r="U53" s="1">
        <f t="shared" si="68"/>
        <v>1</v>
      </c>
      <c r="V53" s="1">
        <f t="shared" si="27"/>
        <v>1</v>
      </c>
      <c r="W53" s="1">
        <f t="shared" si="53"/>
        <v>0</v>
      </c>
      <c r="X53" s="1">
        <f t="shared" si="69"/>
        <v>0</v>
      </c>
      <c r="Y53" s="1">
        <f t="shared" si="28"/>
        <v>0</v>
      </c>
      <c r="Z53" s="1">
        <f t="shared" si="29"/>
        <v>0</v>
      </c>
      <c r="AB53" s="2">
        <f t="shared" si="70"/>
        <v>0</v>
      </c>
      <c r="AC53" s="2">
        <f t="shared" si="80"/>
        <v>0</v>
      </c>
      <c r="AD53" s="2">
        <f t="shared" si="81"/>
        <v>0</v>
      </c>
      <c r="AE53" s="2">
        <f t="shared" si="82"/>
        <v>0</v>
      </c>
      <c r="AF53" s="2">
        <f t="shared" si="83"/>
        <v>0</v>
      </c>
      <c r="AG53" s="2">
        <f t="shared" si="71"/>
        <v>0</v>
      </c>
      <c r="AH53" s="2">
        <f t="shared" si="84"/>
        <v>0</v>
      </c>
      <c r="AI53" s="2">
        <f t="shared" si="85"/>
        <v>0</v>
      </c>
      <c r="AJ53" s="2">
        <f t="shared" si="86"/>
        <v>0</v>
      </c>
      <c r="AK53" s="2">
        <f t="shared" si="72"/>
        <v>0</v>
      </c>
      <c r="AL53" s="2">
        <f t="shared" si="87"/>
        <v>0</v>
      </c>
      <c r="AM53" s="2">
        <f t="shared" si="88"/>
        <v>0</v>
      </c>
      <c r="AN53" s="21" t="e">
        <f t="shared" si="39"/>
        <v>#N/A</v>
      </c>
      <c r="AO53" s="2">
        <f t="shared" si="89"/>
        <v>0</v>
      </c>
      <c r="AP53" s="2">
        <f t="shared" si="90"/>
        <v>0</v>
      </c>
      <c r="AQ53" s="2">
        <f t="shared" si="91"/>
        <v>0</v>
      </c>
      <c r="AR53" s="2">
        <f t="shared" si="92"/>
        <v>0</v>
      </c>
      <c r="AS53" s="2">
        <f t="shared" si="54"/>
        <v>0</v>
      </c>
      <c r="AT53" s="2">
        <v>0</v>
      </c>
      <c r="AU53" s="2">
        <f t="shared" si="93"/>
        <v>0</v>
      </c>
      <c r="AV53" s="2">
        <f t="shared" si="94"/>
        <v>0</v>
      </c>
      <c r="AW53" s="2">
        <f t="shared" si="73"/>
        <v>0</v>
      </c>
      <c r="AX53" s="2">
        <f t="shared" si="95"/>
        <v>0</v>
      </c>
      <c r="AY53" s="2">
        <f t="shared" si="96"/>
        <v>0</v>
      </c>
      <c r="AZ53" s="2">
        <f t="shared" si="74"/>
        <v>0</v>
      </c>
      <c r="BA53" s="2">
        <f t="shared" si="75"/>
        <v>0</v>
      </c>
      <c r="BB53" s="2">
        <f t="shared" si="55"/>
        <v>0</v>
      </c>
      <c r="BC53" s="2">
        <f t="shared" si="97"/>
        <v>0</v>
      </c>
      <c r="BD53" s="2">
        <f t="shared" si="98"/>
        <v>0</v>
      </c>
      <c r="BE53" s="2">
        <f t="shared" si="19"/>
        <v>0</v>
      </c>
      <c r="BF53" s="2">
        <f t="shared" si="76"/>
        <v>0</v>
      </c>
      <c r="BG53" s="2">
        <f t="shared" si="19"/>
        <v>0</v>
      </c>
      <c r="BI53" s="2">
        <f t="shared" si="77"/>
        <v>0</v>
      </c>
      <c r="BJ53" s="2">
        <f t="shared" si="78"/>
        <v>0</v>
      </c>
      <c r="BK53" s="2" t="e">
        <f t="shared" si="79"/>
        <v>#N/A</v>
      </c>
    </row>
    <row r="54" spans="2:63" x14ac:dyDescent="0.25">
      <c r="B54">
        <f t="shared" si="51"/>
        <v>43</v>
      </c>
      <c r="C54">
        <f t="shared" si="56"/>
        <v>65</v>
      </c>
      <c r="D54" s="1">
        <f t="shared" si="57"/>
        <v>7.9903665185478839E-3</v>
      </c>
      <c r="E54" s="1">
        <f t="shared" si="58"/>
        <v>1</v>
      </c>
      <c r="F54" s="1">
        <f t="shared" si="24"/>
        <v>1</v>
      </c>
      <c r="G54" s="1">
        <f t="shared" si="52"/>
        <v>0</v>
      </c>
      <c r="H54" s="1">
        <f t="shared" si="59"/>
        <v>11.645595523213748</v>
      </c>
      <c r="I54" s="1">
        <f t="shared" si="60"/>
        <v>0</v>
      </c>
      <c r="J54" s="1">
        <f t="shared" si="61"/>
        <v>0.3408153477426169</v>
      </c>
      <c r="K54" s="1">
        <f t="shared" si="62"/>
        <v>0</v>
      </c>
      <c r="L54" s="1">
        <f t="shared" si="63"/>
        <v>1</v>
      </c>
      <c r="M54" s="1">
        <f t="shared" si="25"/>
        <v>1</v>
      </c>
      <c r="N54" s="1">
        <f t="shared" si="64"/>
        <v>1</v>
      </c>
      <c r="O54" s="36">
        <f t="shared" si="26"/>
        <v>0</v>
      </c>
      <c r="P54" s="1"/>
      <c r="Q54" s="2">
        <f t="shared" si="65"/>
        <v>10000</v>
      </c>
      <c r="R54" s="1"/>
      <c r="S54" s="1">
        <f t="shared" si="66"/>
        <v>1.5009004272910324E-2</v>
      </c>
      <c r="T54" s="1">
        <f t="shared" si="67"/>
        <v>0.05</v>
      </c>
      <c r="U54" s="1">
        <f t="shared" si="68"/>
        <v>1</v>
      </c>
      <c r="V54" s="1">
        <f t="shared" si="27"/>
        <v>1</v>
      </c>
      <c r="W54" s="1">
        <f t="shared" si="53"/>
        <v>0</v>
      </c>
      <c r="X54" s="1">
        <f t="shared" si="69"/>
        <v>0</v>
      </c>
      <c r="Y54" s="1">
        <f t="shared" si="28"/>
        <v>0</v>
      </c>
      <c r="Z54" s="1">
        <f t="shared" si="29"/>
        <v>0</v>
      </c>
      <c r="AB54" s="2">
        <f t="shared" si="70"/>
        <v>0</v>
      </c>
      <c r="AC54" s="2">
        <f t="shared" si="80"/>
        <v>0</v>
      </c>
      <c r="AD54" s="2">
        <f t="shared" si="81"/>
        <v>0</v>
      </c>
      <c r="AE54" s="2">
        <f t="shared" si="82"/>
        <v>0</v>
      </c>
      <c r="AF54" s="2">
        <f t="shared" si="83"/>
        <v>0</v>
      </c>
      <c r="AG54" s="2">
        <f t="shared" si="71"/>
        <v>0</v>
      </c>
      <c r="AH54" s="2">
        <f t="shared" si="84"/>
        <v>0</v>
      </c>
      <c r="AI54" s="2">
        <f t="shared" si="85"/>
        <v>0</v>
      </c>
      <c r="AJ54" s="2">
        <f t="shared" si="86"/>
        <v>0</v>
      </c>
      <c r="AK54" s="2">
        <f t="shared" si="72"/>
        <v>0</v>
      </c>
      <c r="AL54" s="2">
        <f t="shared" si="87"/>
        <v>0</v>
      </c>
      <c r="AM54" s="2">
        <f t="shared" si="88"/>
        <v>0</v>
      </c>
      <c r="AN54" s="21" t="e">
        <f t="shared" si="39"/>
        <v>#N/A</v>
      </c>
      <c r="AO54" s="2">
        <f t="shared" si="89"/>
        <v>0</v>
      </c>
      <c r="AP54" s="2">
        <f t="shared" si="90"/>
        <v>0</v>
      </c>
      <c r="AQ54" s="2">
        <f t="shared" si="91"/>
        <v>0</v>
      </c>
      <c r="AR54" s="2">
        <f t="shared" si="92"/>
        <v>0</v>
      </c>
      <c r="AS54" s="2">
        <f t="shared" si="54"/>
        <v>0</v>
      </c>
      <c r="AT54" s="2">
        <v>0</v>
      </c>
      <c r="AU54" s="2">
        <f t="shared" si="93"/>
        <v>0</v>
      </c>
      <c r="AV54" s="2">
        <f t="shared" si="94"/>
        <v>0</v>
      </c>
      <c r="AW54" s="2">
        <f t="shared" si="73"/>
        <v>0</v>
      </c>
      <c r="AX54" s="2">
        <f t="shared" si="95"/>
        <v>0</v>
      </c>
      <c r="AY54" s="2">
        <f t="shared" si="96"/>
        <v>0</v>
      </c>
      <c r="AZ54" s="2">
        <f t="shared" si="74"/>
        <v>0</v>
      </c>
      <c r="BA54" s="2">
        <f t="shared" si="75"/>
        <v>0</v>
      </c>
      <c r="BB54" s="2">
        <f t="shared" si="55"/>
        <v>0</v>
      </c>
      <c r="BC54" s="2">
        <f t="shared" si="97"/>
        <v>0</v>
      </c>
      <c r="BD54" s="2">
        <f t="shared" si="98"/>
        <v>0</v>
      </c>
      <c r="BE54" s="2">
        <f t="shared" si="19"/>
        <v>0</v>
      </c>
      <c r="BF54" s="2">
        <f t="shared" si="76"/>
        <v>0</v>
      </c>
      <c r="BG54" s="2">
        <f t="shared" si="19"/>
        <v>0</v>
      </c>
      <c r="BI54" s="2">
        <f t="shared" si="77"/>
        <v>0</v>
      </c>
      <c r="BJ54" s="2">
        <f t="shared" si="78"/>
        <v>0</v>
      </c>
      <c r="BK54" s="2" t="e">
        <f t="shared" si="79"/>
        <v>#N/A</v>
      </c>
    </row>
    <row r="55" spans="2:63" x14ac:dyDescent="0.25">
      <c r="B55">
        <f t="shared" si="51"/>
        <v>44</v>
      </c>
      <c r="C55">
        <f t="shared" si="56"/>
        <v>66</v>
      </c>
      <c r="D55" s="1">
        <f t="shared" si="57"/>
        <v>8.7167654701433856E-3</v>
      </c>
      <c r="E55" s="1">
        <f t="shared" si="58"/>
        <v>1</v>
      </c>
      <c r="F55" s="1">
        <f t="shared" si="24"/>
        <v>1</v>
      </c>
      <c r="G55" s="1">
        <f t="shared" si="52"/>
        <v>0</v>
      </c>
      <c r="H55" s="1">
        <f t="shared" si="59"/>
        <v>11.375223459276578</v>
      </c>
      <c r="I55" s="1">
        <f t="shared" si="60"/>
        <v>0</v>
      </c>
      <c r="J55" s="1">
        <f t="shared" si="61"/>
        <v>0.35611942683340014</v>
      </c>
      <c r="K55" s="1">
        <f t="shared" si="62"/>
        <v>0</v>
      </c>
      <c r="L55" s="1">
        <f t="shared" si="63"/>
        <v>1</v>
      </c>
      <c r="M55" s="1">
        <f t="shared" si="25"/>
        <v>1</v>
      </c>
      <c r="N55" s="1">
        <f t="shared" si="64"/>
        <v>1</v>
      </c>
      <c r="O55" s="36">
        <f t="shared" si="26"/>
        <v>0</v>
      </c>
      <c r="P55" s="1"/>
      <c r="Q55" s="2">
        <f t="shared" si="65"/>
        <v>10000</v>
      </c>
      <c r="R55" s="1"/>
      <c r="S55" s="1">
        <f t="shared" si="66"/>
        <v>1.6227711526219223E-2</v>
      </c>
      <c r="T55" s="1">
        <f t="shared" si="67"/>
        <v>0.05</v>
      </c>
      <c r="U55" s="1">
        <f t="shared" si="68"/>
        <v>1</v>
      </c>
      <c r="V55" s="1">
        <f t="shared" si="27"/>
        <v>1</v>
      </c>
      <c r="W55" s="1">
        <f t="shared" si="53"/>
        <v>0</v>
      </c>
      <c r="X55" s="1">
        <f t="shared" si="69"/>
        <v>0</v>
      </c>
      <c r="Y55" s="1">
        <f t="shared" si="28"/>
        <v>0</v>
      </c>
      <c r="Z55" s="1">
        <f t="shared" si="29"/>
        <v>0</v>
      </c>
      <c r="AB55" s="2">
        <f t="shared" si="70"/>
        <v>0</v>
      </c>
      <c r="AC55" s="2">
        <f t="shared" si="80"/>
        <v>0</v>
      </c>
      <c r="AD55" s="2">
        <f t="shared" si="81"/>
        <v>0</v>
      </c>
      <c r="AE55" s="2">
        <f t="shared" si="82"/>
        <v>0</v>
      </c>
      <c r="AF55" s="2">
        <f t="shared" si="83"/>
        <v>0</v>
      </c>
      <c r="AG55" s="2">
        <f t="shared" si="71"/>
        <v>0</v>
      </c>
      <c r="AH55" s="2">
        <f t="shared" si="84"/>
        <v>0</v>
      </c>
      <c r="AI55" s="2">
        <f t="shared" si="85"/>
        <v>0</v>
      </c>
      <c r="AJ55" s="2">
        <f t="shared" si="86"/>
        <v>0</v>
      </c>
      <c r="AK55" s="2">
        <f t="shared" si="72"/>
        <v>0</v>
      </c>
      <c r="AL55" s="2">
        <f t="shared" si="87"/>
        <v>0</v>
      </c>
      <c r="AM55" s="2">
        <f t="shared" si="88"/>
        <v>0</v>
      </c>
      <c r="AN55" s="21" t="e">
        <f t="shared" si="39"/>
        <v>#N/A</v>
      </c>
      <c r="AO55" s="2">
        <f t="shared" si="89"/>
        <v>0</v>
      </c>
      <c r="AP55" s="2">
        <f t="shared" si="90"/>
        <v>0</v>
      </c>
      <c r="AQ55" s="2">
        <f t="shared" si="91"/>
        <v>0</v>
      </c>
      <c r="AR55" s="2">
        <f t="shared" si="92"/>
        <v>0</v>
      </c>
      <c r="AS55" s="2">
        <f t="shared" si="54"/>
        <v>0</v>
      </c>
      <c r="AT55" s="2">
        <v>0</v>
      </c>
      <c r="AU55" s="2">
        <f t="shared" si="93"/>
        <v>0</v>
      </c>
      <c r="AV55" s="2">
        <f t="shared" si="94"/>
        <v>0</v>
      </c>
      <c r="AW55" s="2">
        <f t="shared" si="73"/>
        <v>0</v>
      </c>
      <c r="AX55" s="2">
        <f t="shared" si="95"/>
        <v>0</v>
      </c>
      <c r="AY55" s="2">
        <f t="shared" si="96"/>
        <v>0</v>
      </c>
      <c r="AZ55" s="2">
        <f t="shared" si="74"/>
        <v>0</v>
      </c>
      <c r="BA55" s="2">
        <f t="shared" si="75"/>
        <v>0</v>
      </c>
      <c r="BB55" s="2">
        <f t="shared" si="55"/>
        <v>0</v>
      </c>
      <c r="BC55" s="2">
        <f t="shared" si="97"/>
        <v>0</v>
      </c>
      <c r="BD55" s="2">
        <f t="shared" si="98"/>
        <v>0</v>
      </c>
      <c r="BE55" s="2">
        <f t="shared" si="19"/>
        <v>0</v>
      </c>
      <c r="BF55" s="2">
        <f t="shared" si="76"/>
        <v>0</v>
      </c>
      <c r="BG55" s="2">
        <f t="shared" si="19"/>
        <v>0</v>
      </c>
      <c r="BI55" s="2">
        <f t="shared" si="77"/>
        <v>0</v>
      </c>
      <c r="BJ55" s="2">
        <f t="shared" si="78"/>
        <v>0</v>
      </c>
      <c r="BK55" s="2" t="e">
        <f t="shared" si="79"/>
        <v>#N/A</v>
      </c>
    </row>
    <row r="56" spans="2:63" x14ac:dyDescent="0.25">
      <c r="B56">
        <f t="shared" si="51"/>
        <v>45</v>
      </c>
      <c r="C56">
        <f t="shared" si="56"/>
        <v>67</v>
      </c>
      <c r="D56" s="1">
        <f t="shared" si="57"/>
        <v>9.7019917095679566E-3</v>
      </c>
      <c r="E56" s="1">
        <f t="shared" si="58"/>
        <v>1</v>
      </c>
      <c r="F56" s="1">
        <f t="shared" si="24"/>
        <v>1</v>
      </c>
      <c r="G56" s="1">
        <f t="shared" si="52"/>
        <v>0</v>
      </c>
      <c r="H56" s="1">
        <f t="shared" si="59"/>
        <v>11.094444537891487</v>
      </c>
      <c r="I56" s="1">
        <f t="shared" si="60"/>
        <v>0</v>
      </c>
      <c r="J56" s="1">
        <f t="shared" si="61"/>
        <v>0.37201257332689586</v>
      </c>
      <c r="K56" s="1">
        <f t="shared" si="62"/>
        <v>0</v>
      </c>
      <c r="L56" s="1">
        <f t="shared" si="63"/>
        <v>1</v>
      </c>
      <c r="M56" s="1">
        <f t="shared" si="25"/>
        <v>1</v>
      </c>
      <c r="N56" s="1">
        <f t="shared" si="64"/>
        <v>1</v>
      </c>
      <c r="O56" s="36">
        <f t="shared" si="26"/>
        <v>0</v>
      </c>
      <c r="P56" s="1"/>
      <c r="Q56" s="2">
        <f t="shared" si="65"/>
        <v>10000</v>
      </c>
      <c r="R56" s="1"/>
      <c r="S56" s="1">
        <f t="shared" si="66"/>
        <v>1.7635365774539231E-2</v>
      </c>
      <c r="T56" s="1">
        <f t="shared" si="67"/>
        <v>0.05</v>
      </c>
      <c r="U56" s="1">
        <f t="shared" si="68"/>
        <v>1</v>
      </c>
      <c r="V56" s="1">
        <f t="shared" si="27"/>
        <v>1</v>
      </c>
      <c r="W56" s="1">
        <f t="shared" si="53"/>
        <v>0</v>
      </c>
      <c r="X56" s="1">
        <f t="shared" si="69"/>
        <v>0</v>
      </c>
      <c r="Y56" s="1">
        <f t="shared" si="28"/>
        <v>0</v>
      </c>
      <c r="Z56" s="1">
        <f t="shared" si="29"/>
        <v>0</v>
      </c>
      <c r="AB56" s="2">
        <f t="shared" si="70"/>
        <v>0</v>
      </c>
      <c r="AC56" s="2">
        <f t="shared" si="80"/>
        <v>0</v>
      </c>
      <c r="AD56" s="2">
        <f t="shared" si="81"/>
        <v>0</v>
      </c>
      <c r="AE56" s="2">
        <f t="shared" si="82"/>
        <v>0</v>
      </c>
      <c r="AF56" s="2">
        <f t="shared" si="83"/>
        <v>0</v>
      </c>
      <c r="AG56" s="2">
        <f t="shared" si="71"/>
        <v>0</v>
      </c>
      <c r="AH56" s="2">
        <f t="shared" si="84"/>
        <v>0</v>
      </c>
      <c r="AI56" s="2">
        <f t="shared" si="85"/>
        <v>0</v>
      </c>
      <c r="AJ56" s="2">
        <f t="shared" si="86"/>
        <v>0</v>
      </c>
      <c r="AK56" s="2">
        <f t="shared" si="72"/>
        <v>0</v>
      </c>
      <c r="AL56" s="2">
        <f t="shared" si="87"/>
        <v>0</v>
      </c>
      <c r="AM56" s="2">
        <f t="shared" si="88"/>
        <v>0</v>
      </c>
      <c r="AN56" s="21" t="e">
        <f t="shared" si="39"/>
        <v>#N/A</v>
      </c>
      <c r="AO56" s="2">
        <f t="shared" si="89"/>
        <v>0</v>
      </c>
      <c r="AP56" s="2">
        <f t="shared" si="90"/>
        <v>0</v>
      </c>
      <c r="AQ56" s="2">
        <f t="shared" si="91"/>
        <v>0</v>
      </c>
      <c r="AR56" s="2">
        <f t="shared" si="92"/>
        <v>0</v>
      </c>
      <c r="AS56" s="2">
        <f t="shared" si="54"/>
        <v>0</v>
      </c>
      <c r="AT56" s="2">
        <v>0</v>
      </c>
      <c r="AU56" s="2">
        <f t="shared" si="93"/>
        <v>0</v>
      </c>
      <c r="AV56" s="2">
        <f t="shared" si="94"/>
        <v>0</v>
      </c>
      <c r="AW56" s="2">
        <f t="shared" si="73"/>
        <v>0</v>
      </c>
      <c r="AX56" s="2">
        <f t="shared" si="95"/>
        <v>0</v>
      </c>
      <c r="AY56" s="2">
        <f t="shared" si="96"/>
        <v>0</v>
      </c>
      <c r="AZ56" s="2">
        <f t="shared" si="74"/>
        <v>0</v>
      </c>
      <c r="BA56" s="2">
        <f t="shared" si="75"/>
        <v>0</v>
      </c>
      <c r="BB56" s="2">
        <f t="shared" si="55"/>
        <v>0</v>
      </c>
      <c r="BC56" s="2">
        <f t="shared" si="97"/>
        <v>0</v>
      </c>
      <c r="BD56" s="2">
        <f t="shared" si="98"/>
        <v>0</v>
      </c>
      <c r="BE56" s="2">
        <f t="shared" si="19"/>
        <v>0</v>
      </c>
      <c r="BF56" s="2">
        <f t="shared" si="76"/>
        <v>0</v>
      </c>
      <c r="BG56" s="2">
        <f t="shared" si="19"/>
        <v>0</v>
      </c>
      <c r="BI56" s="2">
        <f t="shared" si="77"/>
        <v>0</v>
      </c>
      <c r="BJ56" s="2">
        <f t="shared" si="78"/>
        <v>0</v>
      </c>
      <c r="BK56" s="2" t="e">
        <f t="shared" si="79"/>
        <v>#N/A</v>
      </c>
    </row>
    <row r="57" spans="2:63" x14ac:dyDescent="0.25">
      <c r="B57">
        <f t="shared" si="51"/>
        <v>46</v>
      </c>
      <c r="C57">
        <f t="shared" si="56"/>
        <v>68</v>
      </c>
      <c r="D57" s="1">
        <f t="shared" si="57"/>
        <v>1.0879192308057641E-2</v>
      </c>
      <c r="E57" s="1">
        <f t="shared" si="58"/>
        <v>1</v>
      </c>
      <c r="F57" s="1">
        <f t="shared" si="24"/>
        <v>1</v>
      </c>
      <c r="G57" s="1">
        <f t="shared" si="52"/>
        <v>0</v>
      </c>
      <c r="H57" s="1">
        <f t="shared" si="59"/>
        <v>10.804940654820419</v>
      </c>
      <c r="I57" s="1">
        <f t="shared" si="60"/>
        <v>0</v>
      </c>
      <c r="J57" s="1">
        <f t="shared" si="61"/>
        <v>0.38839958557620169</v>
      </c>
      <c r="K57" s="1">
        <f t="shared" si="62"/>
        <v>0</v>
      </c>
      <c r="L57" s="1">
        <f t="shared" si="63"/>
        <v>1</v>
      </c>
      <c r="M57" s="1">
        <f t="shared" si="25"/>
        <v>1</v>
      </c>
      <c r="N57" s="1">
        <f t="shared" si="64"/>
        <v>1</v>
      </c>
      <c r="O57" s="36">
        <f t="shared" si="26"/>
        <v>0</v>
      </c>
      <c r="P57" s="1"/>
      <c r="Q57" s="2">
        <f t="shared" si="65"/>
        <v>10000</v>
      </c>
      <c r="R57" s="1"/>
      <c r="S57" s="1">
        <f t="shared" si="66"/>
        <v>1.9238801189187534E-2</v>
      </c>
      <c r="T57" s="1">
        <f t="shared" si="67"/>
        <v>0.05</v>
      </c>
      <c r="U57" s="1">
        <f t="shared" si="68"/>
        <v>1</v>
      </c>
      <c r="V57" s="1">
        <f t="shared" si="27"/>
        <v>1</v>
      </c>
      <c r="W57" s="1">
        <f t="shared" si="53"/>
        <v>0</v>
      </c>
      <c r="X57" s="1">
        <f t="shared" si="69"/>
        <v>0</v>
      </c>
      <c r="Y57" s="1">
        <f t="shared" si="28"/>
        <v>0</v>
      </c>
      <c r="Z57" s="1">
        <f t="shared" si="29"/>
        <v>0</v>
      </c>
      <c r="AB57" s="2">
        <f t="shared" si="70"/>
        <v>0</v>
      </c>
      <c r="AC57" s="2">
        <f t="shared" si="80"/>
        <v>0</v>
      </c>
      <c r="AD57" s="2">
        <f t="shared" si="81"/>
        <v>0</v>
      </c>
      <c r="AE57" s="2">
        <f t="shared" si="82"/>
        <v>0</v>
      </c>
      <c r="AF57" s="2">
        <f t="shared" si="83"/>
        <v>0</v>
      </c>
      <c r="AG57" s="2">
        <f t="shared" si="71"/>
        <v>0</v>
      </c>
      <c r="AH57" s="2">
        <f t="shared" si="84"/>
        <v>0</v>
      </c>
      <c r="AI57" s="2">
        <f t="shared" si="85"/>
        <v>0</v>
      </c>
      <c r="AJ57" s="2">
        <f t="shared" si="86"/>
        <v>0</v>
      </c>
      <c r="AK57" s="2">
        <f t="shared" si="72"/>
        <v>0</v>
      </c>
      <c r="AL57" s="2">
        <f t="shared" si="87"/>
        <v>0</v>
      </c>
      <c r="AM57" s="2">
        <f t="shared" si="88"/>
        <v>0</v>
      </c>
      <c r="AN57" s="21" t="e">
        <f t="shared" si="39"/>
        <v>#N/A</v>
      </c>
      <c r="AO57" s="2">
        <f t="shared" si="89"/>
        <v>0</v>
      </c>
      <c r="AP57" s="2">
        <f t="shared" si="90"/>
        <v>0</v>
      </c>
      <c r="AQ57" s="2">
        <f t="shared" si="91"/>
        <v>0</v>
      </c>
      <c r="AR57" s="2">
        <f t="shared" si="92"/>
        <v>0</v>
      </c>
      <c r="AS57" s="2">
        <f t="shared" si="54"/>
        <v>0</v>
      </c>
      <c r="AT57" s="2">
        <v>0</v>
      </c>
      <c r="AU57" s="2">
        <f t="shared" si="93"/>
        <v>0</v>
      </c>
      <c r="AV57" s="2">
        <f t="shared" si="94"/>
        <v>0</v>
      </c>
      <c r="AW57" s="2">
        <f t="shared" si="73"/>
        <v>0</v>
      </c>
      <c r="AX57" s="2">
        <f t="shared" si="95"/>
        <v>0</v>
      </c>
      <c r="AY57" s="2">
        <f t="shared" si="96"/>
        <v>0</v>
      </c>
      <c r="AZ57" s="2">
        <f t="shared" si="74"/>
        <v>0</v>
      </c>
      <c r="BA57" s="2">
        <f t="shared" si="75"/>
        <v>0</v>
      </c>
      <c r="BB57" s="2">
        <f t="shared" si="55"/>
        <v>0</v>
      </c>
      <c r="BC57" s="2">
        <f t="shared" si="97"/>
        <v>0</v>
      </c>
      <c r="BD57" s="2">
        <f t="shared" si="98"/>
        <v>0</v>
      </c>
      <c r="BE57" s="2">
        <f t="shared" si="19"/>
        <v>0</v>
      </c>
      <c r="BF57" s="2">
        <f t="shared" si="76"/>
        <v>0</v>
      </c>
      <c r="BG57" s="2">
        <f t="shared" si="19"/>
        <v>0</v>
      </c>
      <c r="BI57" s="2">
        <f t="shared" si="77"/>
        <v>0</v>
      </c>
      <c r="BJ57" s="2">
        <f t="shared" si="78"/>
        <v>0</v>
      </c>
      <c r="BK57" s="2" t="e">
        <f t="shared" si="79"/>
        <v>#N/A</v>
      </c>
    </row>
    <row r="58" spans="2:63" x14ac:dyDescent="0.25">
      <c r="B58">
        <f t="shared" si="51"/>
        <v>47</v>
      </c>
      <c r="C58">
        <f t="shared" si="56"/>
        <v>69</v>
      </c>
      <c r="D58" s="1">
        <f t="shared" si="57"/>
        <v>1.22574868908721E-2</v>
      </c>
      <c r="E58" s="1">
        <f t="shared" si="58"/>
        <v>1</v>
      </c>
      <c r="F58" s="1">
        <f t="shared" si="24"/>
        <v>1</v>
      </c>
      <c r="G58" s="1">
        <f t="shared" si="52"/>
        <v>0</v>
      </c>
      <c r="H58" s="1">
        <f t="shared" si="59"/>
        <v>10.507550759509019</v>
      </c>
      <c r="I58" s="1">
        <f t="shared" si="60"/>
        <v>0</v>
      </c>
      <c r="J58" s="1">
        <f t="shared" si="61"/>
        <v>0.40523297587684692</v>
      </c>
      <c r="K58" s="1">
        <f t="shared" si="62"/>
        <v>0</v>
      </c>
      <c r="L58" s="1">
        <f t="shared" si="63"/>
        <v>1</v>
      </c>
      <c r="M58" s="1">
        <f t="shared" si="25"/>
        <v>1</v>
      </c>
      <c r="N58" s="1">
        <f t="shared" si="64"/>
        <v>1</v>
      </c>
      <c r="O58" s="36">
        <f t="shared" si="26"/>
        <v>0</v>
      </c>
      <c r="P58" s="1"/>
      <c r="Q58" s="2">
        <f t="shared" si="65"/>
        <v>10000</v>
      </c>
      <c r="R58" s="1"/>
      <c r="S58" s="1">
        <f t="shared" si="66"/>
        <v>2.1077327336982768E-2</v>
      </c>
      <c r="T58" s="1">
        <f t="shared" si="67"/>
        <v>0.05</v>
      </c>
      <c r="U58" s="1">
        <f t="shared" si="68"/>
        <v>1</v>
      </c>
      <c r="V58" s="1">
        <f t="shared" si="27"/>
        <v>1</v>
      </c>
      <c r="W58" s="1">
        <f t="shared" si="53"/>
        <v>0</v>
      </c>
      <c r="X58" s="1">
        <f t="shared" si="69"/>
        <v>0</v>
      </c>
      <c r="Y58" s="1">
        <f t="shared" si="28"/>
        <v>0</v>
      </c>
      <c r="Z58" s="1">
        <f t="shared" si="29"/>
        <v>0</v>
      </c>
      <c r="AB58" s="2">
        <f t="shared" si="70"/>
        <v>0</v>
      </c>
      <c r="AC58" s="2">
        <f t="shared" si="80"/>
        <v>0</v>
      </c>
      <c r="AD58" s="2">
        <f t="shared" si="81"/>
        <v>0</v>
      </c>
      <c r="AE58" s="2">
        <f t="shared" si="82"/>
        <v>0</v>
      </c>
      <c r="AF58" s="2">
        <f t="shared" si="83"/>
        <v>0</v>
      </c>
      <c r="AG58" s="2">
        <f t="shared" si="71"/>
        <v>0</v>
      </c>
      <c r="AH58" s="2">
        <f t="shared" si="84"/>
        <v>0</v>
      </c>
      <c r="AI58" s="2">
        <f t="shared" si="85"/>
        <v>0</v>
      </c>
      <c r="AJ58" s="2">
        <f t="shared" si="86"/>
        <v>0</v>
      </c>
      <c r="AK58" s="2">
        <f t="shared" si="72"/>
        <v>0</v>
      </c>
      <c r="AL58" s="2">
        <f t="shared" si="87"/>
        <v>0</v>
      </c>
      <c r="AM58" s="2">
        <f t="shared" si="88"/>
        <v>0</v>
      </c>
      <c r="AN58" s="21" t="e">
        <f t="shared" si="39"/>
        <v>#N/A</v>
      </c>
      <c r="AO58" s="2">
        <f t="shared" si="89"/>
        <v>0</v>
      </c>
      <c r="AP58" s="2">
        <f t="shared" si="90"/>
        <v>0</v>
      </c>
      <c r="AQ58" s="2">
        <f t="shared" si="91"/>
        <v>0</v>
      </c>
      <c r="AR58" s="2">
        <f t="shared" si="92"/>
        <v>0</v>
      </c>
      <c r="AS58" s="2">
        <f t="shared" si="54"/>
        <v>0</v>
      </c>
      <c r="AT58" s="2">
        <v>0</v>
      </c>
      <c r="AU58" s="2">
        <f t="shared" si="93"/>
        <v>0</v>
      </c>
      <c r="AV58" s="2">
        <f t="shared" si="94"/>
        <v>0</v>
      </c>
      <c r="AW58" s="2">
        <f t="shared" si="73"/>
        <v>0</v>
      </c>
      <c r="AX58" s="2">
        <f t="shared" si="95"/>
        <v>0</v>
      </c>
      <c r="AY58" s="2">
        <f t="shared" si="96"/>
        <v>0</v>
      </c>
      <c r="AZ58" s="2">
        <f t="shared" si="74"/>
        <v>0</v>
      </c>
      <c r="BA58" s="2">
        <f t="shared" si="75"/>
        <v>0</v>
      </c>
      <c r="BB58" s="2">
        <f t="shared" si="55"/>
        <v>0</v>
      </c>
      <c r="BC58" s="2">
        <f t="shared" si="97"/>
        <v>0</v>
      </c>
      <c r="BD58" s="2">
        <f t="shared" si="98"/>
        <v>0</v>
      </c>
      <c r="BE58" s="2">
        <f t="shared" si="19"/>
        <v>0</v>
      </c>
      <c r="BF58" s="2">
        <f t="shared" si="76"/>
        <v>0</v>
      </c>
      <c r="BG58" s="2">
        <f t="shared" si="19"/>
        <v>0</v>
      </c>
      <c r="BI58" s="2">
        <f t="shared" si="77"/>
        <v>0</v>
      </c>
      <c r="BJ58" s="2">
        <f t="shared" si="78"/>
        <v>0</v>
      </c>
      <c r="BK58" s="2" t="e">
        <f t="shared" si="79"/>
        <v>#N/A</v>
      </c>
    </row>
    <row r="59" spans="2:63" x14ac:dyDescent="0.25">
      <c r="B59">
        <f t="shared" si="51"/>
        <v>48</v>
      </c>
      <c r="C59">
        <f t="shared" si="56"/>
        <v>70</v>
      </c>
      <c r="D59" s="1">
        <f t="shared" si="57"/>
        <v>1.3791243694557417E-2</v>
      </c>
      <c r="E59" s="1">
        <f t="shared" si="58"/>
        <v>1</v>
      </c>
      <c r="F59" s="1">
        <f t="shared" si="24"/>
        <v>1</v>
      </c>
      <c r="G59" s="1">
        <f t="shared" si="52"/>
        <v>0</v>
      </c>
      <c r="H59" s="1">
        <f t="shared" si="59"/>
        <v>10.203067774573071</v>
      </c>
      <c r="I59" s="1">
        <f t="shared" si="60"/>
        <v>0</v>
      </c>
      <c r="J59" s="1">
        <f t="shared" si="61"/>
        <v>0.42246786181661755</v>
      </c>
      <c r="K59" s="1">
        <f t="shared" si="62"/>
        <v>0</v>
      </c>
      <c r="L59" s="1">
        <f t="shared" si="63"/>
        <v>1</v>
      </c>
      <c r="M59" s="1">
        <f t="shared" si="25"/>
        <v>1</v>
      </c>
      <c r="N59" s="1">
        <f t="shared" si="64"/>
        <v>1</v>
      </c>
      <c r="O59" s="36">
        <f t="shared" si="26"/>
        <v>0</v>
      </c>
      <c r="P59" s="1"/>
      <c r="Q59" s="2">
        <f t="shared" si="65"/>
        <v>10000</v>
      </c>
      <c r="R59" s="1"/>
      <c r="S59" s="1">
        <f t="shared" si="66"/>
        <v>2.3118002682430666E-2</v>
      </c>
      <c r="T59" s="1">
        <f t="shared" si="67"/>
        <v>0.05</v>
      </c>
      <c r="U59" s="1">
        <f t="shared" si="68"/>
        <v>1</v>
      </c>
      <c r="V59" s="1">
        <f t="shared" si="27"/>
        <v>1</v>
      </c>
      <c r="W59" s="1">
        <f t="shared" si="53"/>
        <v>0</v>
      </c>
      <c r="X59" s="1">
        <f t="shared" si="69"/>
        <v>0</v>
      </c>
      <c r="Y59" s="1">
        <f t="shared" si="28"/>
        <v>0</v>
      </c>
      <c r="Z59" s="1">
        <f t="shared" si="29"/>
        <v>0</v>
      </c>
      <c r="AB59" s="2">
        <f t="shared" si="70"/>
        <v>0</v>
      </c>
      <c r="AC59" s="2">
        <f t="shared" si="80"/>
        <v>0</v>
      </c>
      <c r="AD59" s="2">
        <f t="shared" si="81"/>
        <v>0</v>
      </c>
      <c r="AE59" s="2">
        <f t="shared" si="82"/>
        <v>0</v>
      </c>
      <c r="AF59" s="2">
        <f t="shared" si="83"/>
        <v>0</v>
      </c>
      <c r="AG59" s="2">
        <f t="shared" si="71"/>
        <v>0</v>
      </c>
      <c r="AH59" s="2">
        <f t="shared" si="84"/>
        <v>0</v>
      </c>
      <c r="AI59" s="2">
        <f t="shared" si="85"/>
        <v>0</v>
      </c>
      <c r="AJ59" s="2">
        <f t="shared" si="86"/>
        <v>0</v>
      </c>
      <c r="AK59" s="2">
        <f t="shared" si="72"/>
        <v>0</v>
      </c>
      <c r="AL59" s="2">
        <f t="shared" si="87"/>
        <v>0</v>
      </c>
      <c r="AM59" s="2">
        <f t="shared" si="88"/>
        <v>0</v>
      </c>
      <c r="AN59" s="21" t="e">
        <f t="shared" si="39"/>
        <v>#N/A</v>
      </c>
      <c r="AO59" s="2">
        <f t="shared" si="89"/>
        <v>0</v>
      </c>
      <c r="AP59" s="2">
        <f t="shared" si="90"/>
        <v>0</v>
      </c>
      <c r="AQ59" s="2">
        <f t="shared" si="91"/>
        <v>0</v>
      </c>
      <c r="AR59" s="2">
        <f t="shared" si="92"/>
        <v>0</v>
      </c>
      <c r="AS59" s="2">
        <f t="shared" si="54"/>
        <v>0</v>
      </c>
      <c r="AT59" s="2">
        <v>0</v>
      </c>
      <c r="AU59" s="2">
        <f t="shared" si="93"/>
        <v>0</v>
      </c>
      <c r="AV59" s="2">
        <f t="shared" si="94"/>
        <v>0</v>
      </c>
      <c r="AW59" s="2">
        <f t="shared" si="73"/>
        <v>0</v>
      </c>
      <c r="AX59" s="2">
        <f t="shared" si="95"/>
        <v>0</v>
      </c>
      <c r="AY59" s="2">
        <f t="shared" si="96"/>
        <v>0</v>
      </c>
      <c r="AZ59" s="2">
        <f t="shared" si="74"/>
        <v>0</v>
      </c>
      <c r="BA59" s="2">
        <f t="shared" si="75"/>
        <v>0</v>
      </c>
      <c r="BB59" s="2">
        <f t="shared" si="55"/>
        <v>0</v>
      </c>
      <c r="BC59" s="2">
        <f t="shared" si="97"/>
        <v>0</v>
      </c>
      <c r="BD59" s="2">
        <f t="shared" si="98"/>
        <v>0</v>
      </c>
      <c r="BE59" s="2">
        <f t="shared" si="19"/>
        <v>0</v>
      </c>
      <c r="BF59" s="2">
        <f t="shared" si="76"/>
        <v>0</v>
      </c>
      <c r="BG59" s="2">
        <f t="shared" si="19"/>
        <v>0</v>
      </c>
      <c r="BI59" s="2">
        <f t="shared" si="77"/>
        <v>0</v>
      </c>
      <c r="BJ59" s="2">
        <f t="shared" si="78"/>
        <v>0</v>
      </c>
      <c r="BK59" s="2" t="e">
        <f t="shared" si="79"/>
        <v>#N/A</v>
      </c>
    </row>
    <row r="60" spans="2:63" x14ac:dyDescent="0.25">
      <c r="B60">
        <f t="shared" si="51"/>
        <v>49</v>
      </c>
      <c r="C60">
        <f t="shared" si="56"/>
        <v>71</v>
      </c>
      <c r="D60" s="1">
        <f t="shared" si="57"/>
        <v>1.5565466709516619E-2</v>
      </c>
      <c r="E60" s="1">
        <f t="shared" si="58"/>
        <v>1</v>
      </c>
      <c r="F60" s="1">
        <f t="shared" si="24"/>
        <v>1</v>
      </c>
      <c r="G60" s="1">
        <f t="shared" si="52"/>
        <v>0</v>
      </c>
      <c r="H60" s="1">
        <f t="shared" si="59"/>
        <v>9.8916702763751569</v>
      </c>
      <c r="I60" s="1">
        <f t="shared" si="60"/>
        <v>0</v>
      </c>
      <c r="J60" s="1">
        <f t="shared" si="61"/>
        <v>0.44009413529951846</v>
      </c>
      <c r="K60" s="1">
        <f t="shared" si="62"/>
        <v>0</v>
      </c>
      <c r="L60" s="1">
        <f t="shared" si="63"/>
        <v>1</v>
      </c>
      <c r="M60" s="1">
        <f t="shared" si="25"/>
        <v>1</v>
      </c>
      <c r="N60" s="1">
        <f t="shared" si="64"/>
        <v>1</v>
      </c>
      <c r="O60" s="36">
        <f t="shared" si="26"/>
        <v>0</v>
      </c>
      <c r="P60" s="1"/>
      <c r="Q60" s="2">
        <f t="shared" si="65"/>
        <v>10000</v>
      </c>
      <c r="R60" s="1"/>
      <c r="S60" s="1">
        <f t="shared" si="66"/>
        <v>2.5413469119480767E-2</v>
      </c>
      <c r="T60" s="1">
        <f t="shared" si="67"/>
        <v>0.05</v>
      </c>
      <c r="U60" s="1">
        <f t="shared" si="68"/>
        <v>1</v>
      </c>
      <c r="V60" s="1">
        <f t="shared" si="27"/>
        <v>1</v>
      </c>
      <c r="W60" s="1">
        <f t="shared" si="53"/>
        <v>0</v>
      </c>
      <c r="X60" s="1">
        <f t="shared" si="69"/>
        <v>0</v>
      </c>
      <c r="Y60" s="1">
        <f t="shared" si="28"/>
        <v>0</v>
      </c>
      <c r="Z60" s="1">
        <f t="shared" si="29"/>
        <v>0</v>
      </c>
      <c r="AB60" s="2">
        <f t="shared" si="70"/>
        <v>0</v>
      </c>
      <c r="AC60" s="2">
        <f t="shared" si="80"/>
        <v>0</v>
      </c>
      <c r="AD60" s="2">
        <f t="shared" si="81"/>
        <v>0</v>
      </c>
      <c r="AE60" s="2">
        <f t="shared" si="82"/>
        <v>0</v>
      </c>
      <c r="AF60" s="2">
        <f t="shared" si="83"/>
        <v>0</v>
      </c>
      <c r="AG60" s="2">
        <f t="shared" si="71"/>
        <v>0</v>
      </c>
      <c r="AH60" s="2">
        <f t="shared" si="84"/>
        <v>0</v>
      </c>
      <c r="AI60" s="2">
        <f t="shared" si="85"/>
        <v>0</v>
      </c>
      <c r="AJ60" s="2">
        <f t="shared" si="86"/>
        <v>0</v>
      </c>
      <c r="AK60" s="2">
        <f t="shared" si="72"/>
        <v>0</v>
      </c>
      <c r="AL60" s="2">
        <f t="shared" si="87"/>
        <v>0</v>
      </c>
      <c r="AM60" s="2">
        <f t="shared" si="88"/>
        <v>0</v>
      </c>
      <c r="AN60" s="21" t="e">
        <f t="shared" si="39"/>
        <v>#N/A</v>
      </c>
      <c r="AO60" s="2">
        <f t="shared" si="89"/>
        <v>0</v>
      </c>
      <c r="AP60" s="2">
        <f t="shared" si="90"/>
        <v>0</v>
      </c>
      <c r="AQ60" s="2">
        <f t="shared" si="91"/>
        <v>0</v>
      </c>
      <c r="AR60" s="2">
        <f t="shared" si="92"/>
        <v>0</v>
      </c>
      <c r="AS60" s="2">
        <f t="shared" si="54"/>
        <v>0</v>
      </c>
      <c r="AT60" s="2">
        <v>0</v>
      </c>
      <c r="AU60" s="2">
        <f t="shared" si="93"/>
        <v>0</v>
      </c>
      <c r="AV60" s="2">
        <f t="shared" si="94"/>
        <v>0</v>
      </c>
      <c r="AW60" s="2">
        <f t="shared" si="73"/>
        <v>0</v>
      </c>
      <c r="AX60" s="2">
        <f t="shared" si="95"/>
        <v>0</v>
      </c>
      <c r="AY60" s="2">
        <f t="shared" si="96"/>
        <v>0</v>
      </c>
      <c r="AZ60" s="2">
        <f t="shared" si="74"/>
        <v>0</v>
      </c>
      <c r="BA60" s="2">
        <f t="shared" si="75"/>
        <v>0</v>
      </c>
      <c r="BB60" s="2">
        <f t="shared" si="55"/>
        <v>0</v>
      </c>
      <c r="BC60" s="2">
        <f t="shared" si="97"/>
        <v>0</v>
      </c>
      <c r="BD60" s="2">
        <f t="shared" si="98"/>
        <v>0</v>
      </c>
      <c r="BE60" s="2">
        <f t="shared" si="19"/>
        <v>0</v>
      </c>
      <c r="BF60" s="2">
        <f t="shared" si="76"/>
        <v>0</v>
      </c>
      <c r="BG60" s="2">
        <f t="shared" si="19"/>
        <v>0</v>
      </c>
      <c r="BI60" s="2">
        <f t="shared" si="77"/>
        <v>0</v>
      </c>
      <c r="BJ60" s="2">
        <f t="shared" si="78"/>
        <v>0</v>
      </c>
      <c r="BK60" s="2" t="e">
        <f t="shared" si="79"/>
        <v>#N/A</v>
      </c>
    </row>
    <row r="61" spans="2:63" x14ac:dyDescent="0.25">
      <c r="B61">
        <f t="shared" si="51"/>
        <v>50</v>
      </c>
      <c r="C61">
        <f t="shared" si="56"/>
        <v>72</v>
      </c>
      <c r="D61" s="1">
        <f t="shared" si="57"/>
        <v>1.7592169787998668E-2</v>
      </c>
      <c r="E61" s="1">
        <f t="shared" si="58"/>
        <v>1</v>
      </c>
      <c r="F61" s="1">
        <f t="shared" si="24"/>
        <v>1</v>
      </c>
      <c r="G61" s="1">
        <f t="shared" si="52"/>
        <v>0</v>
      </c>
      <c r="H61" s="1">
        <f t="shared" si="59"/>
        <v>9.5741973429700096</v>
      </c>
      <c r="I61" s="1">
        <f t="shared" si="60"/>
        <v>0</v>
      </c>
      <c r="J61" s="1">
        <f t="shared" si="61"/>
        <v>0.45806430134131926</v>
      </c>
      <c r="K61" s="1">
        <f t="shared" si="62"/>
        <v>0</v>
      </c>
      <c r="L61" s="1">
        <f t="shared" si="63"/>
        <v>1</v>
      </c>
      <c r="M61" s="1">
        <f t="shared" si="25"/>
        <v>1</v>
      </c>
      <c r="N61" s="1">
        <f t="shared" si="64"/>
        <v>1</v>
      </c>
      <c r="O61" s="36">
        <f t="shared" si="26"/>
        <v>0</v>
      </c>
      <c r="P61" s="1"/>
      <c r="Q61" s="2">
        <f t="shared" si="65"/>
        <v>10000</v>
      </c>
      <c r="R61" s="1"/>
      <c r="S61" s="1">
        <f t="shared" si="66"/>
        <v>2.808320553383984E-2</v>
      </c>
      <c r="T61" s="1">
        <f t="shared" si="67"/>
        <v>0.05</v>
      </c>
      <c r="U61" s="1">
        <f t="shared" si="68"/>
        <v>1</v>
      </c>
      <c r="V61" s="1">
        <f t="shared" si="27"/>
        <v>1</v>
      </c>
      <c r="W61" s="1">
        <f t="shared" si="53"/>
        <v>0</v>
      </c>
      <c r="X61" s="1">
        <f t="shared" si="69"/>
        <v>0</v>
      </c>
      <c r="Y61" s="1">
        <f t="shared" si="28"/>
        <v>0</v>
      </c>
      <c r="Z61" s="1">
        <f t="shared" si="29"/>
        <v>0</v>
      </c>
      <c r="AB61" s="2">
        <f t="shared" si="70"/>
        <v>0</v>
      </c>
      <c r="AC61" s="2">
        <f t="shared" si="80"/>
        <v>0</v>
      </c>
      <c r="AD61" s="2">
        <f t="shared" si="81"/>
        <v>0</v>
      </c>
      <c r="AE61" s="2">
        <f t="shared" si="82"/>
        <v>0</v>
      </c>
      <c r="AF61" s="2">
        <f t="shared" si="83"/>
        <v>0</v>
      </c>
      <c r="AG61" s="2">
        <f t="shared" si="71"/>
        <v>0</v>
      </c>
      <c r="AH61" s="2">
        <f t="shared" si="84"/>
        <v>0</v>
      </c>
      <c r="AI61" s="2">
        <f t="shared" si="85"/>
        <v>0</v>
      </c>
      <c r="AJ61" s="2">
        <f t="shared" si="86"/>
        <v>0</v>
      </c>
      <c r="AK61" s="2">
        <f t="shared" si="72"/>
        <v>0</v>
      </c>
      <c r="AL61" s="2">
        <f t="shared" si="87"/>
        <v>0</v>
      </c>
      <c r="AM61" s="2">
        <f t="shared" si="88"/>
        <v>0</v>
      </c>
      <c r="AN61" s="21" t="e">
        <f t="shared" si="39"/>
        <v>#N/A</v>
      </c>
      <c r="AO61" s="2">
        <f t="shared" si="89"/>
        <v>0</v>
      </c>
      <c r="AP61" s="2">
        <f t="shared" si="90"/>
        <v>0</v>
      </c>
      <c r="AQ61" s="2">
        <f t="shared" si="91"/>
        <v>0</v>
      </c>
      <c r="AR61" s="2">
        <f t="shared" si="92"/>
        <v>0</v>
      </c>
      <c r="AS61" s="2">
        <f t="shared" si="54"/>
        <v>0</v>
      </c>
      <c r="AT61" s="2">
        <v>0</v>
      </c>
      <c r="AU61" s="2">
        <f t="shared" si="93"/>
        <v>0</v>
      </c>
      <c r="AV61" s="2">
        <f t="shared" si="94"/>
        <v>0</v>
      </c>
      <c r="AW61" s="2">
        <f t="shared" si="73"/>
        <v>0</v>
      </c>
      <c r="AX61" s="2">
        <f t="shared" si="95"/>
        <v>0</v>
      </c>
      <c r="AY61" s="2">
        <f t="shared" si="96"/>
        <v>0</v>
      </c>
      <c r="AZ61" s="2">
        <f t="shared" si="74"/>
        <v>0</v>
      </c>
      <c r="BA61" s="2">
        <f t="shared" si="75"/>
        <v>0</v>
      </c>
      <c r="BB61" s="2">
        <f t="shared" si="55"/>
        <v>0</v>
      </c>
      <c r="BC61" s="2">
        <f t="shared" si="97"/>
        <v>0</v>
      </c>
      <c r="BD61" s="2">
        <f t="shared" si="98"/>
        <v>0</v>
      </c>
      <c r="BE61" s="2">
        <f t="shared" si="19"/>
        <v>0</v>
      </c>
      <c r="BF61" s="2">
        <f t="shared" si="76"/>
        <v>0</v>
      </c>
      <c r="BG61" s="2">
        <f t="shared" si="19"/>
        <v>0</v>
      </c>
      <c r="BI61" s="2">
        <f t="shared" si="77"/>
        <v>0</v>
      </c>
      <c r="BJ61" s="2">
        <f t="shared" si="78"/>
        <v>0</v>
      </c>
      <c r="BK61" s="2" t="e">
        <f t="shared" si="79"/>
        <v>#N/A</v>
      </c>
    </row>
    <row r="62" spans="2:63" x14ac:dyDescent="0.25">
      <c r="B62">
        <f t="shared" si="51"/>
        <v>51</v>
      </c>
      <c r="C62">
        <f t="shared" si="56"/>
        <v>73</v>
      </c>
      <c r="D62" s="1">
        <f t="shared" si="57"/>
        <v>1.9961283874619956E-2</v>
      </c>
      <c r="E62" s="1">
        <f t="shared" si="58"/>
        <v>1</v>
      </c>
      <c r="F62" s="1">
        <f t="shared" si="24"/>
        <v>1</v>
      </c>
      <c r="G62" s="1">
        <f t="shared" si="52"/>
        <v>0</v>
      </c>
      <c r="H62" s="1">
        <f t="shared" si="59"/>
        <v>9.2514014078927911</v>
      </c>
      <c r="I62" s="1">
        <f t="shared" si="60"/>
        <v>0</v>
      </c>
      <c r="J62" s="1">
        <f t="shared" si="61"/>
        <v>0.47633576936455813</v>
      </c>
      <c r="K62" s="1">
        <f t="shared" si="62"/>
        <v>0</v>
      </c>
      <c r="L62" s="1">
        <f t="shared" si="63"/>
        <v>1</v>
      </c>
      <c r="M62" s="1">
        <f t="shared" si="25"/>
        <v>1</v>
      </c>
      <c r="N62" s="1">
        <f t="shared" si="64"/>
        <v>1</v>
      </c>
      <c r="O62" s="36">
        <f t="shared" si="26"/>
        <v>0</v>
      </c>
      <c r="P62" s="1"/>
      <c r="Q62" s="2">
        <f t="shared" si="65"/>
        <v>10000</v>
      </c>
      <c r="R62" s="1"/>
      <c r="S62" s="1">
        <f t="shared" si="66"/>
        <v>3.1026581765981491E-2</v>
      </c>
      <c r="T62" s="1">
        <f t="shared" si="67"/>
        <v>0.05</v>
      </c>
      <c r="U62" s="1">
        <f t="shared" si="68"/>
        <v>1</v>
      </c>
      <c r="V62" s="1">
        <f t="shared" si="27"/>
        <v>1</v>
      </c>
      <c r="W62" s="1">
        <f t="shared" si="53"/>
        <v>0</v>
      </c>
      <c r="X62" s="1">
        <f t="shared" si="69"/>
        <v>0</v>
      </c>
      <c r="Y62" s="1">
        <f t="shared" si="28"/>
        <v>0</v>
      </c>
      <c r="Z62" s="1">
        <f t="shared" si="29"/>
        <v>0</v>
      </c>
      <c r="AB62" s="2">
        <f t="shared" si="70"/>
        <v>0</v>
      </c>
      <c r="AC62" s="2">
        <f t="shared" si="80"/>
        <v>0</v>
      </c>
      <c r="AD62" s="2">
        <f t="shared" si="81"/>
        <v>0</v>
      </c>
      <c r="AE62" s="2">
        <f t="shared" si="82"/>
        <v>0</v>
      </c>
      <c r="AF62" s="2">
        <f t="shared" si="83"/>
        <v>0</v>
      </c>
      <c r="AG62" s="2">
        <f t="shared" si="71"/>
        <v>0</v>
      </c>
      <c r="AH62" s="2">
        <f t="shared" si="84"/>
        <v>0</v>
      </c>
      <c r="AI62" s="2">
        <f t="shared" si="85"/>
        <v>0</v>
      </c>
      <c r="AJ62" s="2">
        <f t="shared" si="86"/>
        <v>0</v>
      </c>
      <c r="AK62" s="2">
        <f t="shared" si="72"/>
        <v>0</v>
      </c>
      <c r="AL62" s="2">
        <f t="shared" si="87"/>
        <v>0</v>
      </c>
      <c r="AM62" s="2">
        <f t="shared" si="88"/>
        <v>0</v>
      </c>
      <c r="AN62" s="21" t="e">
        <f t="shared" si="39"/>
        <v>#N/A</v>
      </c>
      <c r="AO62" s="2">
        <f t="shared" si="89"/>
        <v>0</v>
      </c>
      <c r="AP62" s="2">
        <f t="shared" si="90"/>
        <v>0</v>
      </c>
      <c r="AQ62" s="2">
        <f t="shared" si="91"/>
        <v>0</v>
      </c>
      <c r="AR62" s="2">
        <f t="shared" si="92"/>
        <v>0</v>
      </c>
      <c r="AS62" s="2">
        <f t="shared" si="54"/>
        <v>0</v>
      </c>
      <c r="AT62" s="2">
        <v>0</v>
      </c>
      <c r="AU62" s="2">
        <f t="shared" si="93"/>
        <v>0</v>
      </c>
      <c r="AV62" s="2">
        <f t="shared" si="94"/>
        <v>0</v>
      </c>
      <c r="AW62" s="2">
        <f t="shared" si="73"/>
        <v>0</v>
      </c>
      <c r="AX62" s="2">
        <f t="shared" si="95"/>
        <v>0</v>
      </c>
      <c r="AY62" s="2">
        <f t="shared" si="96"/>
        <v>0</v>
      </c>
      <c r="AZ62" s="2">
        <f t="shared" si="74"/>
        <v>0</v>
      </c>
      <c r="BA62" s="2">
        <f t="shared" si="75"/>
        <v>0</v>
      </c>
      <c r="BB62" s="2">
        <f t="shared" si="55"/>
        <v>0</v>
      </c>
      <c r="BC62" s="2">
        <f t="shared" si="97"/>
        <v>0</v>
      </c>
      <c r="BD62" s="2">
        <f t="shared" si="98"/>
        <v>0</v>
      </c>
      <c r="BE62" s="2">
        <f t="shared" si="19"/>
        <v>0</v>
      </c>
      <c r="BF62" s="2">
        <f t="shared" si="76"/>
        <v>0</v>
      </c>
      <c r="BG62" s="2">
        <f t="shared" si="19"/>
        <v>0</v>
      </c>
      <c r="BI62" s="2">
        <f t="shared" si="77"/>
        <v>0</v>
      </c>
      <c r="BJ62" s="2">
        <f t="shared" si="78"/>
        <v>0</v>
      </c>
      <c r="BK62" s="2" t="e">
        <f t="shared" si="79"/>
        <v>#N/A</v>
      </c>
    </row>
    <row r="63" spans="2:63" x14ac:dyDescent="0.25">
      <c r="B63">
        <f t="shared" si="51"/>
        <v>52</v>
      </c>
      <c r="C63">
        <f t="shared" si="56"/>
        <v>74</v>
      </c>
      <c r="D63" s="1">
        <f t="shared" si="57"/>
        <v>2.2530199599640924E-2</v>
      </c>
      <c r="E63" s="1">
        <f t="shared" si="58"/>
        <v>1</v>
      </c>
      <c r="F63" s="1">
        <f t="shared" si="24"/>
        <v>1</v>
      </c>
      <c r="G63" s="1">
        <f t="shared" si="52"/>
        <v>0</v>
      </c>
      <c r="H63" s="1">
        <f t="shared" si="59"/>
        <v>8.9246326175213966</v>
      </c>
      <c r="I63" s="1">
        <f t="shared" si="60"/>
        <v>0</v>
      </c>
      <c r="J63" s="1">
        <f t="shared" si="61"/>
        <v>0.49483211598935406</v>
      </c>
      <c r="K63" s="1">
        <f t="shared" si="62"/>
        <v>0</v>
      </c>
      <c r="L63" s="1">
        <f t="shared" si="63"/>
        <v>1</v>
      </c>
      <c r="M63" s="1">
        <f t="shared" si="25"/>
        <v>1</v>
      </c>
      <c r="N63" s="1">
        <f t="shared" si="64"/>
        <v>1</v>
      </c>
      <c r="O63" s="36">
        <f t="shared" si="26"/>
        <v>0</v>
      </c>
      <c r="P63" s="1"/>
      <c r="Q63" s="2">
        <f t="shared" si="65"/>
        <v>10000</v>
      </c>
      <c r="R63" s="1"/>
      <c r="S63" s="1">
        <f t="shared" si="66"/>
        <v>3.4182150651081968E-2</v>
      </c>
      <c r="T63" s="1">
        <f t="shared" si="67"/>
        <v>0.05</v>
      </c>
      <c r="U63" s="1">
        <f t="shared" si="68"/>
        <v>1</v>
      </c>
      <c r="V63" s="1">
        <f t="shared" si="27"/>
        <v>1</v>
      </c>
      <c r="W63" s="1">
        <f t="shared" si="53"/>
        <v>0</v>
      </c>
      <c r="X63" s="1">
        <f t="shared" si="69"/>
        <v>0</v>
      </c>
      <c r="Y63" s="1">
        <f t="shared" si="28"/>
        <v>0</v>
      </c>
      <c r="Z63" s="1">
        <f t="shared" si="29"/>
        <v>0</v>
      </c>
      <c r="AB63" s="2">
        <f t="shared" si="70"/>
        <v>0</v>
      </c>
      <c r="AC63" s="2">
        <f t="shared" si="80"/>
        <v>0</v>
      </c>
      <c r="AD63" s="2">
        <f t="shared" si="81"/>
        <v>0</v>
      </c>
      <c r="AE63" s="2">
        <f t="shared" si="82"/>
        <v>0</v>
      </c>
      <c r="AF63" s="2">
        <f t="shared" si="83"/>
        <v>0</v>
      </c>
      <c r="AG63" s="2">
        <f t="shared" si="71"/>
        <v>0</v>
      </c>
      <c r="AH63" s="2">
        <f t="shared" si="84"/>
        <v>0</v>
      </c>
      <c r="AI63" s="2">
        <f t="shared" si="85"/>
        <v>0</v>
      </c>
      <c r="AJ63" s="2">
        <f t="shared" si="86"/>
        <v>0</v>
      </c>
      <c r="AK63" s="2">
        <f t="shared" si="72"/>
        <v>0</v>
      </c>
      <c r="AL63" s="2">
        <f t="shared" si="87"/>
        <v>0</v>
      </c>
      <c r="AM63" s="2">
        <f t="shared" si="88"/>
        <v>0</v>
      </c>
      <c r="AN63" s="21" t="e">
        <f t="shared" si="39"/>
        <v>#N/A</v>
      </c>
      <c r="AO63" s="2">
        <f t="shared" si="89"/>
        <v>0</v>
      </c>
      <c r="AP63" s="2">
        <f t="shared" si="90"/>
        <v>0</v>
      </c>
      <c r="AQ63" s="2">
        <f t="shared" si="91"/>
        <v>0</v>
      </c>
      <c r="AR63" s="2">
        <f t="shared" si="92"/>
        <v>0</v>
      </c>
      <c r="AS63" s="2">
        <f t="shared" si="54"/>
        <v>0</v>
      </c>
      <c r="AT63" s="2">
        <v>0</v>
      </c>
      <c r="AU63" s="2">
        <f t="shared" si="93"/>
        <v>0</v>
      </c>
      <c r="AV63" s="2">
        <f t="shared" si="94"/>
        <v>0</v>
      </c>
      <c r="AW63" s="2">
        <f t="shared" si="73"/>
        <v>0</v>
      </c>
      <c r="AX63" s="2">
        <f t="shared" si="95"/>
        <v>0</v>
      </c>
      <c r="AY63" s="2">
        <f t="shared" si="96"/>
        <v>0</v>
      </c>
      <c r="AZ63" s="2">
        <f t="shared" si="74"/>
        <v>0</v>
      </c>
      <c r="BA63" s="2">
        <f t="shared" si="75"/>
        <v>0</v>
      </c>
      <c r="BB63" s="2">
        <f t="shared" si="55"/>
        <v>0</v>
      </c>
      <c r="BC63" s="2">
        <f t="shared" si="97"/>
        <v>0</v>
      </c>
      <c r="BD63" s="2">
        <f t="shared" si="98"/>
        <v>0</v>
      </c>
      <c r="BE63" s="2">
        <f t="shared" si="19"/>
        <v>0</v>
      </c>
      <c r="BF63" s="2">
        <f t="shared" si="76"/>
        <v>0</v>
      </c>
      <c r="BG63" s="2">
        <f t="shared" si="19"/>
        <v>0</v>
      </c>
      <c r="BI63" s="2">
        <f t="shared" si="77"/>
        <v>0</v>
      </c>
      <c r="BJ63" s="2">
        <f t="shared" si="78"/>
        <v>0</v>
      </c>
      <c r="BK63" s="2" t="e">
        <f t="shared" si="79"/>
        <v>#N/A</v>
      </c>
    </row>
    <row r="64" spans="2:63" x14ac:dyDescent="0.25">
      <c r="B64">
        <f t="shared" si="51"/>
        <v>53</v>
      </c>
      <c r="C64">
        <f t="shared" si="56"/>
        <v>75</v>
      </c>
      <c r="D64" s="1">
        <f t="shared" si="57"/>
        <v>2.5248364645084013E-2</v>
      </c>
      <c r="E64" s="1">
        <f t="shared" si="58"/>
        <v>1</v>
      </c>
      <c r="F64" s="1">
        <f t="shared" si="24"/>
        <v>1</v>
      </c>
      <c r="G64" s="1">
        <f t="shared" si="52"/>
        <v>0</v>
      </c>
      <c r="H64" s="1">
        <f t="shared" si="59"/>
        <v>8.5937290043458159</v>
      </c>
      <c r="I64" s="1">
        <f t="shared" si="60"/>
        <v>0</v>
      </c>
      <c r="J64" s="1">
        <f t="shared" si="61"/>
        <v>0.51356250918797186</v>
      </c>
      <c r="K64" s="1">
        <f t="shared" si="62"/>
        <v>0</v>
      </c>
      <c r="L64" s="1">
        <f t="shared" si="63"/>
        <v>1</v>
      </c>
      <c r="M64" s="1">
        <f t="shared" si="25"/>
        <v>1</v>
      </c>
      <c r="N64" s="1">
        <f t="shared" si="64"/>
        <v>1</v>
      </c>
      <c r="O64" s="36">
        <f t="shared" si="26"/>
        <v>0</v>
      </c>
      <c r="P64" s="1"/>
      <c r="Q64" s="2">
        <f t="shared" si="65"/>
        <v>10000</v>
      </c>
      <c r="R64" s="1"/>
      <c r="S64" s="1">
        <f t="shared" si="66"/>
        <v>3.7768647275998608E-2</v>
      </c>
      <c r="T64" s="1">
        <f t="shared" si="67"/>
        <v>0.05</v>
      </c>
      <c r="U64" s="1">
        <f t="shared" si="68"/>
        <v>1</v>
      </c>
      <c r="V64" s="1">
        <f t="shared" si="27"/>
        <v>1</v>
      </c>
      <c r="W64" s="1">
        <f t="shared" si="53"/>
        <v>0</v>
      </c>
      <c r="X64" s="1">
        <f t="shared" si="69"/>
        <v>0</v>
      </c>
      <c r="Y64" s="1">
        <f t="shared" si="28"/>
        <v>0</v>
      </c>
      <c r="Z64" s="1">
        <f t="shared" si="29"/>
        <v>0</v>
      </c>
      <c r="AB64" s="2">
        <f t="shared" si="70"/>
        <v>0</v>
      </c>
      <c r="AC64" s="2">
        <f t="shared" si="80"/>
        <v>0</v>
      </c>
      <c r="AD64" s="2">
        <f t="shared" si="81"/>
        <v>0</v>
      </c>
      <c r="AE64" s="2">
        <f t="shared" si="82"/>
        <v>0</v>
      </c>
      <c r="AF64" s="2">
        <f t="shared" si="83"/>
        <v>0</v>
      </c>
      <c r="AG64" s="2">
        <f t="shared" si="71"/>
        <v>0</v>
      </c>
      <c r="AH64" s="2">
        <f t="shared" si="84"/>
        <v>0</v>
      </c>
      <c r="AI64" s="2">
        <f t="shared" si="85"/>
        <v>0</v>
      </c>
      <c r="AJ64" s="2">
        <f t="shared" si="86"/>
        <v>0</v>
      </c>
      <c r="AK64" s="2">
        <f t="shared" si="72"/>
        <v>0</v>
      </c>
      <c r="AL64" s="2">
        <f t="shared" si="87"/>
        <v>0</v>
      </c>
      <c r="AM64" s="2">
        <f t="shared" si="88"/>
        <v>0</v>
      </c>
      <c r="AN64" s="21" t="e">
        <f t="shared" si="39"/>
        <v>#N/A</v>
      </c>
      <c r="AO64" s="2">
        <f t="shared" si="89"/>
        <v>0</v>
      </c>
      <c r="AP64" s="2">
        <f t="shared" si="90"/>
        <v>0</v>
      </c>
      <c r="AQ64" s="2">
        <f t="shared" si="91"/>
        <v>0</v>
      </c>
      <c r="AR64" s="2">
        <f t="shared" si="92"/>
        <v>0</v>
      </c>
      <c r="AS64" s="2">
        <f t="shared" si="54"/>
        <v>0</v>
      </c>
      <c r="AT64" s="2">
        <v>0</v>
      </c>
      <c r="AU64" s="2">
        <f t="shared" si="93"/>
        <v>0</v>
      </c>
      <c r="AV64" s="2">
        <f t="shared" si="94"/>
        <v>0</v>
      </c>
      <c r="AW64" s="2">
        <f t="shared" si="73"/>
        <v>0</v>
      </c>
      <c r="AX64" s="2">
        <f t="shared" si="95"/>
        <v>0</v>
      </c>
      <c r="AY64" s="2">
        <f t="shared" si="96"/>
        <v>0</v>
      </c>
      <c r="AZ64" s="2">
        <f t="shared" si="74"/>
        <v>0</v>
      </c>
      <c r="BA64" s="2">
        <f t="shared" si="75"/>
        <v>0</v>
      </c>
      <c r="BB64" s="2">
        <f t="shared" si="55"/>
        <v>0</v>
      </c>
      <c r="BC64" s="2">
        <f t="shared" si="97"/>
        <v>0</v>
      </c>
      <c r="BD64" s="2">
        <f t="shared" si="98"/>
        <v>0</v>
      </c>
      <c r="BE64" s="2">
        <f t="shared" si="19"/>
        <v>0</v>
      </c>
      <c r="BF64" s="2">
        <f t="shared" si="76"/>
        <v>0</v>
      </c>
      <c r="BG64" s="2">
        <f t="shared" si="19"/>
        <v>0</v>
      </c>
      <c r="BI64" s="2">
        <f t="shared" si="77"/>
        <v>0</v>
      </c>
      <c r="BJ64" s="2">
        <f t="shared" si="78"/>
        <v>0</v>
      </c>
      <c r="BK64" s="2" t="e">
        <f t="shared" si="79"/>
        <v>#N/A</v>
      </c>
    </row>
    <row r="65" spans="2:63" x14ac:dyDescent="0.25">
      <c r="B65">
        <f t="shared" si="51"/>
        <v>54</v>
      </c>
      <c r="C65">
        <f t="shared" si="56"/>
        <v>76</v>
      </c>
      <c r="D65" s="1">
        <f t="shared" si="57"/>
        <v>2.8231571561015887E-2</v>
      </c>
      <c r="E65" s="1">
        <f t="shared" si="58"/>
        <v>1</v>
      </c>
      <c r="F65" s="1">
        <f t="shared" si="24"/>
        <v>1</v>
      </c>
      <c r="G65" s="1">
        <f t="shared" si="52"/>
        <v>0</v>
      </c>
      <c r="H65" s="1">
        <f t="shared" si="59"/>
        <v>8.2578499513629673</v>
      </c>
      <c r="I65" s="1">
        <f t="shared" si="60"/>
        <v>0</v>
      </c>
      <c r="J65" s="1">
        <f t="shared" si="61"/>
        <v>0.53257453105492558</v>
      </c>
      <c r="K65" s="1">
        <f t="shared" si="62"/>
        <v>0</v>
      </c>
      <c r="L65" s="1">
        <f t="shared" si="63"/>
        <v>1</v>
      </c>
      <c r="M65" s="1">
        <f t="shared" si="25"/>
        <v>1</v>
      </c>
      <c r="N65" s="1">
        <f t="shared" si="64"/>
        <v>1</v>
      </c>
      <c r="O65" s="36">
        <f t="shared" si="26"/>
        <v>0</v>
      </c>
      <c r="P65" s="1"/>
      <c r="Q65" s="2">
        <f t="shared" si="65"/>
        <v>10000</v>
      </c>
      <c r="R65" s="1"/>
      <c r="S65" s="1">
        <f t="shared" si="66"/>
        <v>4.1630876195809276E-2</v>
      </c>
      <c r="T65" s="1">
        <f t="shared" si="67"/>
        <v>0.05</v>
      </c>
      <c r="U65" s="1">
        <f t="shared" si="68"/>
        <v>1</v>
      </c>
      <c r="V65" s="1">
        <f t="shared" si="27"/>
        <v>1</v>
      </c>
      <c r="W65" s="1">
        <f t="shared" si="53"/>
        <v>0</v>
      </c>
      <c r="X65" s="1">
        <f t="shared" si="69"/>
        <v>0</v>
      </c>
      <c r="Y65" s="1">
        <f t="shared" si="28"/>
        <v>0</v>
      </c>
      <c r="Z65" s="1">
        <f t="shared" si="29"/>
        <v>0</v>
      </c>
      <c r="AB65" s="2">
        <f t="shared" si="70"/>
        <v>0</v>
      </c>
      <c r="AC65" s="2">
        <f t="shared" si="80"/>
        <v>0</v>
      </c>
      <c r="AD65" s="2">
        <f t="shared" si="81"/>
        <v>0</v>
      </c>
      <c r="AE65" s="2">
        <f t="shared" si="82"/>
        <v>0</v>
      </c>
      <c r="AF65" s="2">
        <f t="shared" si="83"/>
        <v>0</v>
      </c>
      <c r="AG65" s="2">
        <f t="shared" si="71"/>
        <v>0</v>
      </c>
      <c r="AH65" s="2">
        <f t="shared" si="84"/>
        <v>0</v>
      </c>
      <c r="AI65" s="2">
        <f t="shared" si="85"/>
        <v>0</v>
      </c>
      <c r="AJ65" s="2">
        <f t="shared" si="86"/>
        <v>0</v>
      </c>
      <c r="AK65" s="2">
        <f t="shared" si="72"/>
        <v>0</v>
      </c>
      <c r="AL65" s="2">
        <f t="shared" si="87"/>
        <v>0</v>
      </c>
      <c r="AM65" s="2">
        <f t="shared" si="88"/>
        <v>0</v>
      </c>
      <c r="AN65" s="21" t="e">
        <f t="shared" si="39"/>
        <v>#N/A</v>
      </c>
      <c r="AO65" s="2">
        <f t="shared" si="89"/>
        <v>0</v>
      </c>
      <c r="AP65" s="2">
        <f t="shared" si="90"/>
        <v>0</v>
      </c>
      <c r="AQ65" s="2">
        <f t="shared" si="91"/>
        <v>0</v>
      </c>
      <c r="AR65" s="2">
        <f t="shared" si="92"/>
        <v>0</v>
      </c>
      <c r="AS65" s="2">
        <f t="shared" si="54"/>
        <v>0</v>
      </c>
      <c r="AT65" s="2">
        <v>0</v>
      </c>
      <c r="AU65" s="2">
        <f t="shared" si="93"/>
        <v>0</v>
      </c>
      <c r="AV65" s="2">
        <f t="shared" si="94"/>
        <v>0</v>
      </c>
      <c r="AW65" s="2">
        <f t="shared" si="73"/>
        <v>0</v>
      </c>
      <c r="AX65" s="2">
        <f t="shared" si="95"/>
        <v>0</v>
      </c>
      <c r="AY65" s="2">
        <f t="shared" si="96"/>
        <v>0</v>
      </c>
      <c r="AZ65" s="2">
        <f t="shared" si="74"/>
        <v>0</v>
      </c>
      <c r="BA65" s="2">
        <f t="shared" si="75"/>
        <v>0</v>
      </c>
      <c r="BB65" s="2">
        <f t="shared" si="55"/>
        <v>0</v>
      </c>
      <c r="BC65" s="2">
        <f t="shared" si="97"/>
        <v>0</v>
      </c>
      <c r="BD65" s="2">
        <f t="shared" si="98"/>
        <v>0</v>
      </c>
      <c r="BE65" s="2">
        <f t="shared" si="19"/>
        <v>0</v>
      </c>
      <c r="BF65" s="2">
        <f t="shared" si="76"/>
        <v>0</v>
      </c>
      <c r="BG65" s="2">
        <f t="shared" si="19"/>
        <v>0</v>
      </c>
      <c r="BI65" s="2">
        <f t="shared" si="77"/>
        <v>0</v>
      </c>
      <c r="BJ65" s="2">
        <f t="shared" si="78"/>
        <v>0</v>
      </c>
      <c r="BK65" s="2" t="e">
        <f t="shared" si="79"/>
        <v>#N/A</v>
      </c>
    </row>
    <row r="66" spans="2:63" x14ac:dyDescent="0.25">
      <c r="B66">
        <f t="shared" si="51"/>
        <v>55</v>
      </c>
      <c r="C66">
        <f t="shared" si="56"/>
        <v>77</v>
      </c>
      <c r="D66" s="1">
        <f t="shared" si="57"/>
        <v>3.171681950469412E-2</v>
      </c>
      <c r="E66" s="1">
        <f t="shared" si="58"/>
        <v>1</v>
      </c>
      <c r="F66" s="1">
        <f t="shared" si="24"/>
        <v>1</v>
      </c>
      <c r="G66" s="1">
        <f t="shared" si="52"/>
        <v>0</v>
      </c>
      <c r="H66" s="1">
        <f t="shared" si="59"/>
        <v>7.9168253704259941</v>
      </c>
      <c r="I66" s="1">
        <f t="shared" si="60"/>
        <v>0</v>
      </c>
      <c r="J66" s="1">
        <f t="shared" si="61"/>
        <v>0.55187780922116936</v>
      </c>
      <c r="K66" s="1">
        <f t="shared" si="62"/>
        <v>0</v>
      </c>
      <c r="L66" s="1">
        <f t="shared" si="63"/>
        <v>1</v>
      </c>
      <c r="M66" s="1">
        <f t="shared" si="25"/>
        <v>1</v>
      </c>
      <c r="N66" s="1">
        <f t="shared" si="64"/>
        <v>1</v>
      </c>
      <c r="O66" s="36">
        <f t="shared" si="26"/>
        <v>0</v>
      </c>
      <c r="P66" s="1"/>
      <c r="Q66" s="2">
        <f t="shared" si="65"/>
        <v>10000</v>
      </c>
      <c r="R66" s="1"/>
      <c r="S66" s="1">
        <f t="shared" si="66"/>
        <v>4.5594467248119164E-2</v>
      </c>
      <c r="T66" s="1">
        <f t="shared" si="67"/>
        <v>0.05</v>
      </c>
      <c r="U66" s="1">
        <f t="shared" si="68"/>
        <v>1</v>
      </c>
      <c r="V66" s="1">
        <f t="shared" si="27"/>
        <v>1</v>
      </c>
      <c r="W66" s="1">
        <f t="shared" si="53"/>
        <v>0</v>
      </c>
      <c r="X66" s="1">
        <f t="shared" si="69"/>
        <v>0</v>
      </c>
      <c r="Y66" s="1">
        <f t="shared" si="28"/>
        <v>0</v>
      </c>
      <c r="Z66" s="1">
        <f t="shared" si="29"/>
        <v>0</v>
      </c>
      <c r="AB66" s="2">
        <f t="shared" si="70"/>
        <v>0</v>
      </c>
      <c r="AC66" s="2">
        <f t="shared" si="80"/>
        <v>0</v>
      </c>
      <c r="AD66" s="2">
        <f t="shared" si="81"/>
        <v>0</v>
      </c>
      <c r="AE66" s="2">
        <f t="shared" si="82"/>
        <v>0</v>
      </c>
      <c r="AF66" s="2">
        <f t="shared" si="83"/>
        <v>0</v>
      </c>
      <c r="AG66" s="2">
        <f t="shared" si="71"/>
        <v>0</v>
      </c>
      <c r="AH66" s="2">
        <f t="shared" si="84"/>
        <v>0</v>
      </c>
      <c r="AI66" s="2">
        <f t="shared" si="85"/>
        <v>0</v>
      </c>
      <c r="AJ66" s="2">
        <f t="shared" si="86"/>
        <v>0</v>
      </c>
      <c r="AK66" s="2">
        <f t="shared" si="72"/>
        <v>0</v>
      </c>
      <c r="AL66" s="2">
        <f t="shared" si="87"/>
        <v>0</v>
      </c>
      <c r="AM66" s="2">
        <f t="shared" si="88"/>
        <v>0</v>
      </c>
      <c r="AN66" s="21" t="e">
        <f t="shared" si="39"/>
        <v>#N/A</v>
      </c>
      <c r="AO66" s="2">
        <f t="shared" si="89"/>
        <v>0</v>
      </c>
      <c r="AP66" s="2">
        <f t="shared" si="90"/>
        <v>0</v>
      </c>
      <c r="AQ66" s="2">
        <f t="shared" si="91"/>
        <v>0</v>
      </c>
      <c r="AR66" s="2">
        <f t="shared" si="92"/>
        <v>0</v>
      </c>
      <c r="AS66" s="2">
        <f t="shared" si="54"/>
        <v>0</v>
      </c>
      <c r="AT66" s="2">
        <v>0</v>
      </c>
      <c r="AU66" s="2">
        <f t="shared" si="93"/>
        <v>0</v>
      </c>
      <c r="AV66" s="2">
        <f t="shared" si="94"/>
        <v>0</v>
      </c>
      <c r="AW66" s="2">
        <f t="shared" si="73"/>
        <v>0</v>
      </c>
      <c r="AX66" s="2">
        <f t="shared" si="95"/>
        <v>0</v>
      </c>
      <c r="AY66" s="2">
        <f t="shared" si="96"/>
        <v>0</v>
      </c>
      <c r="AZ66" s="2">
        <f t="shared" si="74"/>
        <v>0</v>
      </c>
      <c r="BA66" s="2">
        <f t="shared" si="75"/>
        <v>0</v>
      </c>
      <c r="BB66" s="2">
        <f t="shared" si="55"/>
        <v>0</v>
      </c>
      <c r="BC66" s="2">
        <f t="shared" si="97"/>
        <v>0</v>
      </c>
      <c r="BD66" s="2">
        <f t="shared" si="98"/>
        <v>0</v>
      </c>
      <c r="BE66" s="2">
        <f t="shared" si="19"/>
        <v>0</v>
      </c>
      <c r="BF66" s="2">
        <f t="shared" si="76"/>
        <v>0</v>
      </c>
      <c r="BG66" s="2">
        <f t="shared" si="19"/>
        <v>0</v>
      </c>
      <c r="BI66" s="2">
        <f t="shared" si="77"/>
        <v>0</v>
      </c>
      <c r="BJ66" s="2">
        <f t="shared" si="78"/>
        <v>0</v>
      </c>
      <c r="BK66" s="2" t="e">
        <f t="shared" si="79"/>
        <v>#N/A</v>
      </c>
    </row>
    <row r="67" spans="2:63" x14ac:dyDescent="0.25">
      <c r="B67">
        <f t="shared" si="51"/>
        <v>56</v>
      </c>
      <c r="C67">
        <f t="shared" si="56"/>
        <v>78</v>
      </c>
      <c r="D67" s="1">
        <f t="shared" si="57"/>
        <v>3.596021247216994E-2</v>
      </c>
      <c r="E67" s="1">
        <f t="shared" si="58"/>
        <v>1</v>
      </c>
      <c r="F67" s="1">
        <f t="shared" si="24"/>
        <v>1</v>
      </c>
      <c r="G67" s="1">
        <f t="shared" si="52"/>
        <v>0</v>
      </c>
      <c r="H67" s="1">
        <f t="shared" si="59"/>
        <v>7.5719944746960293</v>
      </c>
      <c r="I67" s="1">
        <f t="shared" si="60"/>
        <v>0</v>
      </c>
      <c r="J67" s="1">
        <f t="shared" si="61"/>
        <v>0.57139653916814859</v>
      </c>
      <c r="K67" s="1">
        <f t="shared" si="62"/>
        <v>0</v>
      </c>
      <c r="L67" s="1">
        <f t="shared" si="63"/>
        <v>1</v>
      </c>
      <c r="M67" s="1">
        <f t="shared" si="25"/>
        <v>1</v>
      </c>
      <c r="N67" s="1">
        <f t="shared" si="64"/>
        <v>1</v>
      </c>
      <c r="O67" s="36">
        <f t="shared" si="26"/>
        <v>0</v>
      </c>
      <c r="P67" s="1"/>
      <c r="Q67" s="2">
        <f t="shared" si="65"/>
        <v>10000</v>
      </c>
      <c r="R67" s="1"/>
      <c r="S67" s="1">
        <f t="shared" si="66"/>
        <v>4.9875261942604589E-2</v>
      </c>
      <c r="T67" s="1">
        <f t="shared" si="67"/>
        <v>0.05</v>
      </c>
      <c r="U67" s="1">
        <f t="shared" si="68"/>
        <v>1</v>
      </c>
      <c r="V67" s="1">
        <f t="shared" si="27"/>
        <v>1</v>
      </c>
      <c r="W67" s="1">
        <f t="shared" si="53"/>
        <v>0</v>
      </c>
      <c r="X67" s="1">
        <f t="shared" si="69"/>
        <v>0</v>
      </c>
      <c r="Y67" s="1">
        <f t="shared" si="28"/>
        <v>0</v>
      </c>
      <c r="Z67" s="1">
        <f t="shared" si="29"/>
        <v>0</v>
      </c>
      <c r="AB67" s="2">
        <f t="shared" si="70"/>
        <v>0</v>
      </c>
      <c r="AC67" s="2">
        <f t="shared" si="80"/>
        <v>0</v>
      </c>
      <c r="AD67" s="2">
        <f t="shared" si="81"/>
        <v>0</v>
      </c>
      <c r="AE67" s="2">
        <f t="shared" si="82"/>
        <v>0</v>
      </c>
      <c r="AF67" s="2">
        <f t="shared" si="83"/>
        <v>0</v>
      </c>
      <c r="AG67" s="2">
        <f t="shared" si="71"/>
        <v>0</v>
      </c>
      <c r="AH67" s="2">
        <f t="shared" si="84"/>
        <v>0</v>
      </c>
      <c r="AI67" s="2">
        <f t="shared" si="85"/>
        <v>0</v>
      </c>
      <c r="AJ67" s="2">
        <f t="shared" si="86"/>
        <v>0</v>
      </c>
      <c r="AK67" s="2">
        <f t="shared" si="72"/>
        <v>0</v>
      </c>
      <c r="AL67" s="2">
        <f t="shared" si="87"/>
        <v>0</v>
      </c>
      <c r="AM67" s="2">
        <f t="shared" si="88"/>
        <v>0</v>
      </c>
      <c r="AN67" s="21" t="e">
        <f t="shared" si="39"/>
        <v>#N/A</v>
      </c>
      <c r="AO67" s="2">
        <f t="shared" si="89"/>
        <v>0</v>
      </c>
      <c r="AP67" s="2">
        <f t="shared" si="90"/>
        <v>0</v>
      </c>
      <c r="AQ67" s="2">
        <f t="shared" si="91"/>
        <v>0</v>
      </c>
      <c r="AR67" s="2">
        <f t="shared" si="92"/>
        <v>0</v>
      </c>
      <c r="AS67" s="2">
        <f t="shared" si="54"/>
        <v>0</v>
      </c>
      <c r="AT67" s="2">
        <v>0</v>
      </c>
      <c r="AU67" s="2">
        <f t="shared" si="93"/>
        <v>0</v>
      </c>
      <c r="AV67" s="2">
        <f t="shared" si="94"/>
        <v>0</v>
      </c>
      <c r="AW67" s="2">
        <f t="shared" si="73"/>
        <v>0</v>
      </c>
      <c r="AX67" s="2">
        <f t="shared" si="95"/>
        <v>0</v>
      </c>
      <c r="AY67" s="2">
        <f t="shared" si="96"/>
        <v>0</v>
      </c>
      <c r="AZ67" s="2">
        <f t="shared" si="74"/>
        <v>0</v>
      </c>
      <c r="BA67" s="2">
        <f t="shared" si="75"/>
        <v>0</v>
      </c>
      <c r="BB67" s="2">
        <f t="shared" si="55"/>
        <v>0</v>
      </c>
      <c r="BC67" s="2">
        <f t="shared" si="97"/>
        <v>0</v>
      </c>
      <c r="BD67" s="2">
        <f t="shared" si="98"/>
        <v>0</v>
      </c>
      <c r="BE67" s="2">
        <f t="shared" si="19"/>
        <v>0</v>
      </c>
      <c r="BF67" s="2">
        <f t="shared" si="76"/>
        <v>0</v>
      </c>
      <c r="BG67" s="2">
        <f t="shared" si="19"/>
        <v>0</v>
      </c>
      <c r="BI67" s="2">
        <f t="shared" si="77"/>
        <v>0</v>
      </c>
      <c r="BJ67" s="2">
        <f t="shared" si="78"/>
        <v>0</v>
      </c>
      <c r="BK67" s="2" t="e">
        <f t="shared" si="79"/>
        <v>#N/A</v>
      </c>
    </row>
    <row r="68" spans="2:63" x14ac:dyDescent="0.25">
      <c r="B68">
        <f t="shared" si="51"/>
        <v>57</v>
      </c>
      <c r="C68">
        <f t="shared" si="56"/>
        <v>79</v>
      </c>
      <c r="D68" s="1">
        <f t="shared" si="57"/>
        <v>4.0951211090839892E-2</v>
      </c>
      <c r="E68" s="1">
        <f t="shared" si="58"/>
        <v>1</v>
      </c>
      <c r="F68" s="1">
        <f t="shared" si="24"/>
        <v>1</v>
      </c>
      <c r="G68" s="1">
        <f t="shared" si="52"/>
        <v>0</v>
      </c>
      <c r="H68" s="1">
        <f t="shared" si="59"/>
        <v>7.2261687051756534</v>
      </c>
      <c r="I68" s="1">
        <f t="shared" si="60"/>
        <v>0</v>
      </c>
      <c r="J68" s="1">
        <f t="shared" si="61"/>
        <v>0.59097158272590566</v>
      </c>
      <c r="K68" s="1">
        <f t="shared" si="62"/>
        <v>0</v>
      </c>
      <c r="L68" s="1">
        <f t="shared" si="63"/>
        <v>1</v>
      </c>
      <c r="M68" s="1">
        <f t="shared" si="25"/>
        <v>1</v>
      </c>
      <c r="N68" s="1">
        <f t="shared" si="64"/>
        <v>1</v>
      </c>
      <c r="O68" s="36">
        <f t="shared" si="26"/>
        <v>0</v>
      </c>
      <c r="P68" s="1"/>
      <c r="Q68" s="2">
        <f t="shared" si="65"/>
        <v>10000</v>
      </c>
      <c r="R68" s="1"/>
      <c r="S68" s="1">
        <f t="shared" si="66"/>
        <v>5.4437402992553945E-2</v>
      </c>
      <c r="T68" s="1">
        <f t="shared" si="67"/>
        <v>0.05</v>
      </c>
      <c r="U68" s="1">
        <f t="shared" si="68"/>
        <v>1</v>
      </c>
      <c r="V68" s="1">
        <f t="shared" si="27"/>
        <v>1</v>
      </c>
      <c r="W68" s="1">
        <f t="shared" si="53"/>
        <v>0</v>
      </c>
      <c r="X68" s="1">
        <f t="shared" si="69"/>
        <v>0</v>
      </c>
      <c r="Y68" s="1">
        <f t="shared" si="28"/>
        <v>0</v>
      </c>
      <c r="Z68" s="1">
        <f t="shared" si="29"/>
        <v>0</v>
      </c>
      <c r="AB68" s="2">
        <f t="shared" si="70"/>
        <v>0</v>
      </c>
      <c r="AC68" s="2">
        <f t="shared" si="80"/>
        <v>0</v>
      </c>
      <c r="AD68" s="2">
        <f t="shared" si="81"/>
        <v>0</v>
      </c>
      <c r="AE68" s="2">
        <f t="shared" si="82"/>
        <v>0</v>
      </c>
      <c r="AF68" s="2">
        <f t="shared" si="83"/>
        <v>0</v>
      </c>
      <c r="AG68" s="2">
        <f t="shared" si="71"/>
        <v>0</v>
      </c>
      <c r="AH68" s="2">
        <f t="shared" si="84"/>
        <v>0</v>
      </c>
      <c r="AI68" s="2">
        <f t="shared" si="85"/>
        <v>0</v>
      </c>
      <c r="AJ68" s="2">
        <f t="shared" si="86"/>
        <v>0</v>
      </c>
      <c r="AK68" s="2">
        <f t="shared" si="72"/>
        <v>0</v>
      </c>
      <c r="AL68" s="2">
        <f t="shared" si="87"/>
        <v>0</v>
      </c>
      <c r="AM68" s="2">
        <f t="shared" si="88"/>
        <v>0</v>
      </c>
      <c r="AN68" s="21" t="e">
        <f t="shared" si="39"/>
        <v>#N/A</v>
      </c>
      <c r="AO68" s="2">
        <f t="shared" si="89"/>
        <v>0</v>
      </c>
      <c r="AP68" s="2">
        <f t="shared" si="90"/>
        <v>0</v>
      </c>
      <c r="AQ68" s="2">
        <f t="shared" si="91"/>
        <v>0</v>
      </c>
      <c r="AR68" s="2">
        <f t="shared" si="92"/>
        <v>0</v>
      </c>
      <c r="AS68" s="2">
        <f t="shared" si="54"/>
        <v>0</v>
      </c>
      <c r="AT68" s="2">
        <v>0</v>
      </c>
      <c r="AU68" s="2">
        <f t="shared" si="93"/>
        <v>0</v>
      </c>
      <c r="AV68" s="2">
        <f t="shared" si="94"/>
        <v>0</v>
      </c>
      <c r="AW68" s="2">
        <f t="shared" si="73"/>
        <v>0</v>
      </c>
      <c r="AX68" s="2">
        <f t="shared" si="95"/>
        <v>0</v>
      </c>
      <c r="AY68" s="2">
        <f t="shared" si="96"/>
        <v>0</v>
      </c>
      <c r="AZ68" s="2">
        <f t="shared" si="74"/>
        <v>0</v>
      </c>
      <c r="BA68" s="2">
        <f t="shared" si="75"/>
        <v>0</v>
      </c>
      <c r="BB68" s="2">
        <f t="shared" si="55"/>
        <v>0</v>
      </c>
      <c r="BC68" s="2">
        <f t="shared" si="97"/>
        <v>0</v>
      </c>
      <c r="BD68" s="2">
        <f t="shared" si="98"/>
        <v>0</v>
      </c>
      <c r="BE68" s="2">
        <f t="shared" si="19"/>
        <v>0</v>
      </c>
      <c r="BF68" s="2">
        <f t="shared" si="76"/>
        <v>0</v>
      </c>
      <c r="BG68" s="2">
        <f t="shared" si="19"/>
        <v>0</v>
      </c>
      <c r="BI68" s="2">
        <f t="shared" si="77"/>
        <v>0</v>
      </c>
      <c r="BJ68" s="2">
        <f t="shared" si="78"/>
        <v>0</v>
      </c>
      <c r="BK68" s="2" t="e">
        <f t="shared" si="79"/>
        <v>#N/A</v>
      </c>
    </row>
    <row r="69" spans="2:63" x14ac:dyDescent="0.25">
      <c r="B69">
        <f t="shared" si="51"/>
        <v>58</v>
      </c>
      <c r="C69">
        <f t="shared" si="56"/>
        <v>80</v>
      </c>
      <c r="D69" s="1">
        <f t="shared" si="57"/>
        <v>4.6855245455886929E-2</v>
      </c>
      <c r="E69" s="1">
        <f t="shared" si="58"/>
        <v>1</v>
      </c>
      <c r="F69" s="1">
        <f t="shared" si="24"/>
        <v>1</v>
      </c>
      <c r="G69" s="1">
        <f t="shared" si="52"/>
        <v>0</v>
      </c>
      <c r="H69" s="1">
        <f t="shared" si="59"/>
        <v>6.8815464904479562</v>
      </c>
      <c r="I69" s="1">
        <f t="shared" si="60"/>
        <v>0</v>
      </c>
      <c r="J69" s="1">
        <f t="shared" si="61"/>
        <v>0.61047850054068098</v>
      </c>
      <c r="K69" s="1">
        <f t="shared" si="62"/>
        <v>0</v>
      </c>
      <c r="L69" s="1">
        <f t="shared" si="63"/>
        <v>1</v>
      </c>
      <c r="M69" s="1">
        <f t="shared" si="25"/>
        <v>1</v>
      </c>
      <c r="N69" s="1">
        <f t="shared" si="64"/>
        <v>1</v>
      </c>
      <c r="O69" s="36">
        <f t="shared" si="26"/>
        <v>0</v>
      </c>
      <c r="P69" s="1"/>
      <c r="Q69" s="2">
        <f t="shared" si="65"/>
        <v>10000</v>
      </c>
      <c r="R69" s="1"/>
      <c r="S69" s="1">
        <f t="shared" si="66"/>
        <v>5.9017625292910561E-2</v>
      </c>
      <c r="T69" s="1">
        <f t="shared" si="67"/>
        <v>0.05</v>
      </c>
      <c r="U69" s="1">
        <f t="shared" si="68"/>
        <v>1</v>
      </c>
      <c r="V69" s="1">
        <f t="shared" si="27"/>
        <v>1</v>
      </c>
      <c r="W69" s="1">
        <f t="shared" si="53"/>
        <v>0</v>
      </c>
      <c r="X69" s="1">
        <f t="shared" si="69"/>
        <v>0</v>
      </c>
      <c r="Y69" s="1">
        <f t="shared" si="28"/>
        <v>0</v>
      </c>
      <c r="Z69" s="1">
        <f t="shared" si="29"/>
        <v>0</v>
      </c>
      <c r="AB69" s="2">
        <f t="shared" si="70"/>
        <v>0</v>
      </c>
      <c r="AC69" s="2">
        <f t="shared" si="80"/>
        <v>0</v>
      </c>
      <c r="AD69" s="2">
        <f t="shared" si="81"/>
        <v>0</v>
      </c>
      <c r="AE69" s="2">
        <f t="shared" si="82"/>
        <v>0</v>
      </c>
      <c r="AF69" s="2">
        <f t="shared" si="83"/>
        <v>0</v>
      </c>
      <c r="AG69" s="2">
        <f t="shared" si="71"/>
        <v>0</v>
      </c>
      <c r="AH69" s="2">
        <f t="shared" si="84"/>
        <v>0</v>
      </c>
      <c r="AI69" s="2">
        <f t="shared" si="85"/>
        <v>0</v>
      </c>
      <c r="AJ69" s="2">
        <f t="shared" si="86"/>
        <v>0</v>
      </c>
      <c r="AK69" s="2">
        <f t="shared" si="72"/>
        <v>0</v>
      </c>
      <c r="AL69" s="2">
        <f t="shared" si="87"/>
        <v>0</v>
      </c>
      <c r="AM69" s="2">
        <f t="shared" si="88"/>
        <v>0</v>
      </c>
      <c r="AN69" s="21" t="e">
        <f t="shared" si="39"/>
        <v>#N/A</v>
      </c>
      <c r="AO69" s="2">
        <f t="shared" si="89"/>
        <v>0</v>
      </c>
      <c r="AP69" s="2">
        <f t="shared" si="90"/>
        <v>0</v>
      </c>
      <c r="AQ69" s="2">
        <f t="shared" si="91"/>
        <v>0</v>
      </c>
      <c r="AR69" s="2">
        <f t="shared" si="92"/>
        <v>0</v>
      </c>
      <c r="AS69" s="2">
        <f t="shared" si="54"/>
        <v>0</v>
      </c>
      <c r="AT69" s="2">
        <v>0</v>
      </c>
      <c r="AU69" s="2">
        <f t="shared" si="93"/>
        <v>0</v>
      </c>
      <c r="AV69" s="2">
        <f t="shared" si="94"/>
        <v>0</v>
      </c>
      <c r="AW69" s="2">
        <f t="shared" si="73"/>
        <v>0</v>
      </c>
      <c r="AX69" s="2">
        <f t="shared" si="95"/>
        <v>0</v>
      </c>
      <c r="AY69" s="2">
        <f t="shared" si="96"/>
        <v>0</v>
      </c>
      <c r="AZ69" s="2">
        <f t="shared" si="74"/>
        <v>0</v>
      </c>
      <c r="BA69" s="2">
        <f t="shared" si="75"/>
        <v>0</v>
      </c>
      <c r="BB69" s="2">
        <f t="shared" si="55"/>
        <v>0</v>
      </c>
      <c r="BC69" s="2">
        <f t="shared" si="97"/>
        <v>0</v>
      </c>
      <c r="BD69" s="2">
        <f t="shared" si="98"/>
        <v>0</v>
      </c>
      <c r="BE69" s="2">
        <f t="shared" si="19"/>
        <v>0</v>
      </c>
      <c r="BF69" s="2">
        <f t="shared" si="76"/>
        <v>0</v>
      </c>
      <c r="BG69" s="2">
        <f t="shared" si="19"/>
        <v>0</v>
      </c>
      <c r="BI69" s="2">
        <f t="shared" si="77"/>
        <v>0</v>
      </c>
      <c r="BJ69" s="2">
        <f t="shared" si="78"/>
        <v>0</v>
      </c>
      <c r="BK69" s="2" t="e">
        <f t="shared" si="79"/>
        <v>#N/A</v>
      </c>
    </row>
    <row r="70" spans="2:63" x14ac:dyDescent="0.25">
      <c r="B70">
        <f t="shared" si="51"/>
        <v>59</v>
      </c>
      <c r="C70">
        <f t="shared" si="56"/>
        <v>81</v>
      </c>
      <c r="D70" s="1">
        <f t="shared" si="57"/>
        <v>5.3983149378859951E-2</v>
      </c>
      <c r="E70" s="1">
        <f t="shared" si="58"/>
        <v>1</v>
      </c>
      <c r="F70" s="1">
        <f t="shared" si="24"/>
        <v>1</v>
      </c>
      <c r="G70" s="1">
        <f t="shared" si="52"/>
        <v>0</v>
      </c>
      <c r="H70" s="1">
        <f t="shared" si="59"/>
        <v>6.5409154802061016</v>
      </c>
      <c r="I70" s="1">
        <f t="shared" si="60"/>
        <v>0</v>
      </c>
      <c r="J70" s="1">
        <f t="shared" si="61"/>
        <v>0.62975950112040868</v>
      </c>
      <c r="K70" s="1">
        <f t="shared" si="62"/>
        <v>0</v>
      </c>
      <c r="L70" s="1">
        <f t="shared" si="63"/>
        <v>1</v>
      </c>
      <c r="M70" s="1">
        <f t="shared" si="25"/>
        <v>1</v>
      </c>
      <c r="N70" s="1">
        <f t="shared" si="64"/>
        <v>1</v>
      </c>
      <c r="O70" s="36">
        <f t="shared" si="26"/>
        <v>0</v>
      </c>
      <c r="P70" s="1"/>
      <c r="Q70" s="2">
        <f t="shared" si="65"/>
        <v>10000</v>
      </c>
      <c r="R70" s="1"/>
      <c r="S70" s="1">
        <f t="shared" si="66"/>
        <v>6.3949562391420134E-2</v>
      </c>
      <c r="T70" s="1">
        <f t="shared" si="67"/>
        <v>0.05</v>
      </c>
      <c r="U70" s="1">
        <f t="shared" si="68"/>
        <v>1</v>
      </c>
      <c r="V70" s="1">
        <f t="shared" si="27"/>
        <v>1</v>
      </c>
      <c r="W70" s="1">
        <f t="shared" si="53"/>
        <v>0</v>
      </c>
      <c r="X70" s="1">
        <f t="shared" si="69"/>
        <v>0</v>
      </c>
      <c r="Y70" s="1">
        <f t="shared" si="28"/>
        <v>0</v>
      </c>
      <c r="Z70" s="1">
        <f t="shared" si="29"/>
        <v>0</v>
      </c>
      <c r="AB70" s="2">
        <f t="shared" si="70"/>
        <v>0</v>
      </c>
      <c r="AC70" s="2">
        <f t="shared" si="80"/>
        <v>0</v>
      </c>
      <c r="AD70" s="2">
        <f t="shared" si="81"/>
        <v>0</v>
      </c>
      <c r="AE70" s="2">
        <f t="shared" si="82"/>
        <v>0</v>
      </c>
      <c r="AF70" s="2">
        <f t="shared" si="83"/>
        <v>0</v>
      </c>
      <c r="AG70" s="2">
        <f t="shared" si="71"/>
        <v>0</v>
      </c>
      <c r="AH70" s="2">
        <f t="shared" si="84"/>
        <v>0</v>
      </c>
      <c r="AI70" s="2">
        <f t="shared" si="85"/>
        <v>0</v>
      </c>
      <c r="AJ70" s="2">
        <f t="shared" si="86"/>
        <v>0</v>
      </c>
      <c r="AK70" s="2">
        <f t="shared" si="72"/>
        <v>0</v>
      </c>
      <c r="AL70" s="2">
        <f t="shared" si="87"/>
        <v>0</v>
      </c>
      <c r="AM70" s="2">
        <f t="shared" si="88"/>
        <v>0</v>
      </c>
      <c r="AN70" s="21" t="e">
        <f t="shared" si="39"/>
        <v>#N/A</v>
      </c>
      <c r="AO70" s="2">
        <f t="shared" si="89"/>
        <v>0</v>
      </c>
      <c r="AP70" s="2">
        <f t="shared" si="90"/>
        <v>0</v>
      </c>
      <c r="AQ70" s="2">
        <f t="shared" si="91"/>
        <v>0</v>
      </c>
      <c r="AR70" s="2">
        <f t="shared" si="92"/>
        <v>0</v>
      </c>
      <c r="AS70" s="2">
        <f t="shared" si="54"/>
        <v>0</v>
      </c>
      <c r="AT70" s="2">
        <v>0</v>
      </c>
      <c r="AU70" s="2">
        <f t="shared" si="93"/>
        <v>0</v>
      </c>
      <c r="AV70" s="2">
        <f t="shared" si="94"/>
        <v>0</v>
      </c>
      <c r="AW70" s="2">
        <f t="shared" si="73"/>
        <v>0</v>
      </c>
      <c r="AX70" s="2">
        <f t="shared" si="95"/>
        <v>0</v>
      </c>
      <c r="AY70" s="2">
        <f t="shared" si="96"/>
        <v>0</v>
      </c>
      <c r="AZ70" s="2">
        <f t="shared" si="74"/>
        <v>0</v>
      </c>
      <c r="BA70" s="2">
        <f t="shared" si="75"/>
        <v>0</v>
      </c>
      <c r="BB70" s="2">
        <f t="shared" si="55"/>
        <v>0</v>
      </c>
      <c r="BC70" s="2">
        <f t="shared" si="97"/>
        <v>0</v>
      </c>
      <c r="BD70" s="2">
        <f t="shared" si="98"/>
        <v>0</v>
      </c>
      <c r="BE70" s="2">
        <f t="shared" si="19"/>
        <v>0</v>
      </c>
      <c r="BF70" s="2">
        <f t="shared" si="76"/>
        <v>0</v>
      </c>
      <c r="BG70" s="2">
        <f t="shared" si="19"/>
        <v>0</v>
      </c>
      <c r="BI70" s="2">
        <f t="shared" si="77"/>
        <v>0</v>
      </c>
      <c r="BJ70" s="2">
        <f t="shared" si="78"/>
        <v>0</v>
      </c>
      <c r="BK70" s="2" t="e">
        <f t="shared" si="79"/>
        <v>#N/A</v>
      </c>
    </row>
    <row r="71" spans="2:63" x14ac:dyDescent="0.25">
      <c r="B71">
        <f t="shared" si="51"/>
        <v>60</v>
      </c>
      <c r="C71">
        <f t="shared" si="56"/>
        <v>82</v>
      </c>
      <c r="D71" s="1">
        <f t="shared" si="57"/>
        <v>6.2524801405516209E-2</v>
      </c>
      <c r="E71" s="1">
        <f t="shared" si="58"/>
        <v>1</v>
      </c>
      <c r="F71" s="1">
        <f t="shared" si="24"/>
        <v>1</v>
      </c>
      <c r="G71" s="1">
        <f t="shared" si="52"/>
        <v>0</v>
      </c>
      <c r="H71" s="1">
        <f t="shared" si="59"/>
        <v>6.2085262066548861</v>
      </c>
      <c r="I71" s="1">
        <f t="shared" si="60"/>
        <v>0</v>
      </c>
      <c r="J71" s="1">
        <f t="shared" si="61"/>
        <v>0.64857398830255297</v>
      </c>
      <c r="K71" s="1">
        <f t="shared" si="62"/>
        <v>0</v>
      </c>
      <c r="L71" s="1">
        <f t="shared" si="63"/>
        <v>1</v>
      </c>
      <c r="M71" s="1">
        <f t="shared" si="25"/>
        <v>1</v>
      </c>
      <c r="N71" s="1">
        <f t="shared" si="64"/>
        <v>1</v>
      </c>
      <c r="O71" s="36">
        <f t="shared" si="26"/>
        <v>0</v>
      </c>
      <c r="P71" s="1"/>
      <c r="Q71" s="2">
        <f t="shared" si="65"/>
        <v>10000</v>
      </c>
      <c r="R71" s="1"/>
      <c r="S71" s="1">
        <f t="shared" si="66"/>
        <v>6.9940405312385698E-2</v>
      </c>
      <c r="T71" s="1">
        <f t="shared" si="67"/>
        <v>0.05</v>
      </c>
      <c r="U71" s="1">
        <f t="shared" si="68"/>
        <v>1</v>
      </c>
      <c r="V71" s="1">
        <f t="shared" si="27"/>
        <v>1</v>
      </c>
      <c r="W71" s="1">
        <f t="shared" si="53"/>
        <v>0</v>
      </c>
      <c r="X71" s="1">
        <f t="shared" si="69"/>
        <v>0</v>
      </c>
      <c r="Y71" s="1">
        <f t="shared" si="28"/>
        <v>0</v>
      </c>
      <c r="Z71" s="1">
        <f t="shared" si="29"/>
        <v>0</v>
      </c>
      <c r="AB71" s="2">
        <f t="shared" si="70"/>
        <v>0</v>
      </c>
      <c r="AC71" s="2">
        <f t="shared" si="80"/>
        <v>0</v>
      </c>
      <c r="AD71" s="2">
        <f t="shared" si="81"/>
        <v>0</v>
      </c>
      <c r="AE71" s="2">
        <f t="shared" si="82"/>
        <v>0</v>
      </c>
      <c r="AF71" s="2">
        <f t="shared" si="83"/>
        <v>0</v>
      </c>
      <c r="AG71" s="2">
        <f t="shared" si="71"/>
        <v>0</v>
      </c>
      <c r="AH71" s="2">
        <f t="shared" si="84"/>
        <v>0</v>
      </c>
      <c r="AI71" s="2">
        <f t="shared" si="85"/>
        <v>0</v>
      </c>
      <c r="AJ71" s="2">
        <f t="shared" si="86"/>
        <v>0</v>
      </c>
      <c r="AK71" s="2">
        <f t="shared" si="72"/>
        <v>0</v>
      </c>
      <c r="AL71" s="2">
        <f t="shared" si="87"/>
        <v>0</v>
      </c>
      <c r="AM71" s="2">
        <f t="shared" si="88"/>
        <v>0</v>
      </c>
      <c r="AN71" s="21" t="e">
        <f t="shared" si="39"/>
        <v>#N/A</v>
      </c>
      <c r="AO71" s="2">
        <f t="shared" si="89"/>
        <v>0</v>
      </c>
      <c r="AP71" s="2">
        <f t="shared" si="90"/>
        <v>0</v>
      </c>
      <c r="AQ71" s="2">
        <f t="shared" si="91"/>
        <v>0</v>
      </c>
      <c r="AR71" s="2">
        <f t="shared" si="92"/>
        <v>0</v>
      </c>
      <c r="AS71" s="2">
        <f t="shared" si="54"/>
        <v>0</v>
      </c>
      <c r="AT71" s="2">
        <v>0</v>
      </c>
      <c r="AU71" s="2">
        <f t="shared" si="93"/>
        <v>0</v>
      </c>
      <c r="AV71" s="2">
        <f t="shared" si="94"/>
        <v>0</v>
      </c>
      <c r="AW71" s="2">
        <f t="shared" si="73"/>
        <v>0</v>
      </c>
      <c r="AX71" s="2">
        <f t="shared" si="95"/>
        <v>0</v>
      </c>
      <c r="AY71" s="2">
        <f t="shared" si="96"/>
        <v>0</v>
      </c>
      <c r="AZ71" s="2">
        <f t="shared" si="74"/>
        <v>0</v>
      </c>
      <c r="BA71" s="2">
        <f t="shared" si="75"/>
        <v>0</v>
      </c>
      <c r="BB71" s="2">
        <f t="shared" si="55"/>
        <v>0</v>
      </c>
      <c r="BC71" s="2">
        <f t="shared" si="97"/>
        <v>0</v>
      </c>
      <c r="BD71" s="2">
        <f t="shared" si="98"/>
        <v>0</v>
      </c>
      <c r="BE71" s="2">
        <f t="shared" si="19"/>
        <v>0</v>
      </c>
      <c r="BF71" s="2">
        <f t="shared" si="76"/>
        <v>0</v>
      </c>
      <c r="BG71" s="2">
        <f t="shared" si="19"/>
        <v>0</v>
      </c>
      <c r="BI71" s="2">
        <f t="shared" si="77"/>
        <v>0</v>
      </c>
      <c r="BJ71" s="2">
        <f t="shared" si="78"/>
        <v>0</v>
      </c>
      <c r="BK71" s="2" t="e">
        <f t="shared" si="79"/>
        <v>#N/A</v>
      </c>
    </row>
    <row r="72" spans="2:63" x14ac:dyDescent="0.25">
      <c r="B72">
        <f t="shared" si="51"/>
        <v>61</v>
      </c>
      <c r="C72">
        <f t="shared" si="56"/>
        <v>83</v>
      </c>
      <c r="D72" s="1">
        <f t="shared" si="57"/>
        <v>7.2268918954495054E-2</v>
      </c>
      <c r="E72" s="1">
        <f t="shared" si="58"/>
        <v>1</v>
      </c>
      <c r="F72" s="1">
        <f t="shared" si="24"/>
        <v>1</v>
      </c>
      <c r="G72" s="1">
        <f t="shared" si="52"/>
        <v>0</v>
      </c>
      <c r="H72" s="1">
        <f t="shared" si="59"/>
        <v>5.8892627637847212</v>
      </c>
      <c r="I72" s="1">
        <f t="shared" si="60"/>
        <v>0</v>
      </c>
      <c r="J72" s="1">
        <f t="shared" si="61"/>
        <v>0.66664550393671329</v>
      </c>
      <c r="K72" s="1">
        <f t="shared" si="62"/>
        <v>0</v>
      </c>
      <c r="L72" s="1">
        <f t="shared" si="63"/>
        <v>1</v>
      </c>
      <c r="M72" s="1">
        <f t="shared" si="25"/>
        <v>1</v>
      </c>
      <c r="N72" s="1">
        <f t="shared" si="64"/>
        <v>1</v>
      </c>
      <c r="O72" s="36">
        <f t="shared" si="26"/>
        <v>0</v>
      </c>
      <c r="P72" s="1"/>
      <c r="Q72" s="2">
        <f t="shared" si="65"/>
        <v>10000</v>
      </c>
      <c r="R72" s="1"/>
      <c r="S72" s="1">
        <f t="shared" si="66"/>
        <v>7.6874735878646683E-2</v>
      </c>
      <c r="T72" s="1">
        <f t="shared" si="67"/>
        <v>0.05</v>
      </c>
      <c r="U72" s="1">
        <f t="shared" si="68"/>
        <v>1</v>
      </c>
      <c r="V72" s="1">
        <f t="shared" si="27"/>
        <v>1</v>
      </c>
      <c r="W72" s="1">
        <f t="shared" si="53"/>
        <v>0</v>
      </c>
      <c r="X72" s="1">
        <f t="shared" si="69"/>
        <v>0</v>
      </c>
      <c r="Y72" s="1">
        <f t="shared" si="28"/>
        <v>0</v>
      </c>
      <c r="Z72" s="1">
        <f t="shared" si="29"/>
        <v>0</v>
      </c>
      <c r="AB72" s="2">
        <f t="shared" si="70"/>
        <v>0</v>
      </c>
      <c r="AC72" s="2">
        <f t="shared" si="80"/>
        <v>0</v>
      </c>
      <c r="AD72" s="2">
        <f t="shared" si="81"/>
        <v>0</v>
      </c>
      <c r="AE72" s="2">
        <f t="shared" si="82"/>
        <v>0</v>
      </c>
      <c r="AF72" s="2">
        <f t="shared" si="83"/>
        <v>0</v>
      </c>
      <c r="AG72" s="2">
        <f t="shared" si="71"/>
        <v>0</v>
      </c>
      <c r="AH72" s="2">
        <f t="shared" si="84"/>
        <v>0</v>
      </c>
      <c r="AI72" s="2">
        <f t="shared" si="85"/>
        <v>0</v>
      </c>
      <c r="AJ72" s="2">
        <f t="shared" si="86"/>
        <v>0</v>
      </c>
      <c r="AK72" s="2">
        <f t="shared" si="72"/>
        <v>0</v>
      </c>
      <c r="AL72" s="2">
        <f t="shared" si="87"/>
        <v>0</v>
      </c>
      <c r="AM72" s="2">
        <f t="shared" si="88"/>
        <v>0</v>
      </c>
      <c r="AN72" s="21" t="e">
        <f t="shared" si="39"/>
        <v>#N/A</v>
      </c>
      <c r="AO72" s="2">
        <f t="shared" si="89"/>
        <v>0</v>
      </c>
      <c r="AP72" s="2">
        <f t="shared" si="90"/>
        <v>0</v>
      </c>
      <c r="AQ72" s="2">
        <f t="shared" si="91"/>
        <v>0</v>
      </c>
      <c r="AR72" s="2">
        <f t="shared" si="92"/>
        <v>0</v>
      </c>
      <c r="AS72" s="2">
        <f t="shared" si="54"/>
        <v>0</v>
      </c>
      <c r="AT72" s="2">
        <v>0</v>
      </c>
      <c r="AU72" s="2">
        <f t="shared" si="93"/>
        <v>0</v>
      </c>
      <c r="AV72" s="2">
        <f t="shared" si="94"/>
        <v>0</v>
      </c>
      <c r="AW72" s="2">
        <f t="shared" si="73"/>
        <v>0</v>
      </c>
      <c r="AX72" s="2">
        <f t="shared" si="95"/>
        <v>0</v>
      </c>
      <c r="AY72" s="2">
        <f t="shared" si="96"/>
        <v>0</v>
      </c>
      <c r="AZ72" s="2">
        <f t="shared" si="74"/>
        <v>0</v>
      </c>
      <c r="BA72" s="2">
        <f t="shared" si="75"/>
        <v>0</v>
      </c>
      <c r="BB72" s="2">
        <f t="shared" si="55"/>
        <v>0</v>
      </c>
      <c r="BC72" s="2">
        <f t="shared" si="97"/>
        <v>0</v>
      </c>
      <c r="BD72" s="2">
        <f t="shared" si="98"/>
        <v>0</v>
      </c>
      <c r="BE72" s="2">
        <f t="shared" si="19"/>
        <v>0</v>
      </c>
      <c r="BF72" s="2">
        <f t="shared" si="76"/>
        <v>0</v>
      </c>
      <c r="BG72" s="2">
        <f t="shared" si="19"/>
        <v>0</v>
      </c>
      <c r="BI72" s="2">
        <f t="shared" si="77"/>
        <v>0</v>
      </c>
      <c r="BJ72" s="2">
        <f t="shared" si="78"/>
        <v>0</v>
      </c>
      <c r="BK72" s="2" t="e">
        <f t="shared" si="79"/>
        <v>#N/A</v>
      </c>
    </row>
    <row r="73" spans="2:63" x14ac:dyDescent="0.25">
      <c r="B73">
        <f t="shared" si="51"/>
        <v>62</v>
      </c>
      <c r="C73">
        <f t="shared" si="56"/>
        <v>84</v>
      </c>
      <c r="D73" s="1">
        <f t="shared" si="57"/>
        <v>8.2741905962772186E-2</v>
      </c>
      <c r="E73" s="1">
        <f t="shared" si="58"/>
        <v>1</v>
      </c>
      <c r="F73" s="1">
        <f t="shared" si="24"/>
        <v>1</v>
      </c>
      <c r="G73" s="1">
        <f t="shared" si="52"/>
        <v>0</v>
      </c>
      <c r="H73" s="1">
        <f t="shared" si="59"/>
        <v>5.5863370706210063</v>
      </c>
      <c r="I73" s="1">
        <f t="shared" si="60"/>
        <v>0</v>
      </c>
      <c r="J73" s="1">
        <f t="shared" si="61"/>
        <v>0.68379224128560279</v>
      </c>
      <c r="K73" s="1">
        <f t="shared" si="62"/>
        <v>0</v>
      </c>
      <c r="L73" s="1">
        <f t="shared" si="63"/>
        <v>1</v>
      </c>
      <c r="M73" s="1">
        <f t="shared" si="25"/>
        <v>1</v>
      </c>
      <c r="N73" s="1">
        <f t="shared" si="64"/>
        <v>1</v>
      </c>
      <c r="O73" s="36">
        <f t="shared" si="26"/>
        <v>0</v>
      </c>
      <c r="P73" s="1"/>
      <c r="Q73" s="2">
        <f t="shared" si="65"/>
        <v>10000</v>
      </c>
      <c r="R73" s="1"/>
      <c r="S73" s="1">
        <f t="shared" si="66"/>
        <v>8.386173897395105E-2</v>
      </c>
      <c r="T73" s="1">
        <f t="shared" si="67"/>
        <v>0.05</v>
      </c>
      <c r="U73" s="1">
        <f t="shared" si="68"/>
        <v>1</v>
      </c>
      <c r="V73" s="1">
        <f t="shared" si="27"/>
        <v>1</v>
      </c>
      <c r="W73" s="1">
        <f t="shared" si="53"/>
        <v>0</v>
      </c>
      <c r="X73" s="1">
        <f t="shared" si="69"/>
        <v>0</v>
      </c>
      <c r="Y73" s="1">
        <f t="shared" si="28"/>
        <v>0</v>
      </c>
      <c r="Z73" s="1">
        <f t="shared" si="29"/>
        <v>0</v>
      </c>
      <c r="AB73" s="2">
        <f t="shared" si="70"/>
        <v>0</v>
      </c>
      <c r="AC73" s="2">
        <f t="shared" si="80"/>
        <v>0</v>
      </c>
      <c r="AD73" s="2">
        <f t="shared" si="81"/>
        <v>0</v>
      </c>
      <c r="AE73" s="2">
        <f t="shared" si="82"/>
        <v>0</v>
      </c>
      <c r="AF73" s="2">
        <f t="shared" si="83"/>
        <v>0</v>
      </c>
      <c r="AG73" s="2">
        <f t="shared" si="71"/>
        <v>0</v>
      </c>
      <c r="AH73" s="2">
        <f t="shared" si="84"/>
        <v>0</v>
      </c>
      <c r="AI73" s="2">
        <f t="shared" si="85"/>
        <v>0</v>
      </c>
      <c r="AJ73" s="2">
        <f t="shared" si="86"/>
        <v>0</v>
      </c>
      <c r="AK73" s="2">
        <f t="shared" si="72"/>
        <v>0</v>
      </c>
      <c r="AL73" s="2">
        <f t="shared" si="87"/>
        <v>0</v>
      </c>
      <c r="AM73" s="2">
        <f t="shared" si="88"/>
        <v>0</v>
      </c>
      <c r="AN73" s="21" t="e">
        <f t="shared" si="39"/>
        <v>#N/A</v>
      </c>
      <c r="AO73" s="2">
        <f t="shared" si="89"/>
        <v>0</v>
      </c>
      <c r="AP73" s="2">
        <f t="shared" si="90"/>
        <v>0</v>
      </c>
      <c r="AQ73" s="2">
        <f t="shared" si="91"/>
        <v>0</v>
      </c>
      <c r="AR73" s="2">
        <f t="shared" si="92"/>
        <v>0</v>
      </c>
      <c r="AS73" s="2">
        <f t="shared" si="54"/>
        <v>0</v>
      </c>
      <c r="AT73" s="2">
        <v>0</v>
      </c>
      <c r="AU73" s="2">
        <f t="shared" si="93"/>
        <v>0</v>
      </c>
      <c r="AV73" s="2">
        <f t="shared" si="94"/>
        <v>0</v>
      </c>
      <c r="AW73" s="2">
        <f t="shared" si="73"/>
        <v>0</v>
      </c>
      <c r="AX73" s="2">
        <f t="shared" si="95"/>
        <v>0</v>
      </c>
      <c r="AY73" s="2">
        <f t="shared" si="96"/>
        <v>0</v>
      </c>
      <c r="AZ73" s="2">
        <f t="shared" si="74"/>
        <v>0</v>
      </c>
      <c r="BA73" s="2">
        <f t="shared" si="75"/>
        <v>0</v>
      </c>
      <c r="BB73" s="2">
        <f t="shared" si="55"/>
        <v>0</v>
      </c>
      <c r="BC73" s="2">
        <f t="shared" si="97"/>
        <v>0</v>
      </c>
      <c r="BD73" s="2">
        <f t="shared" si="98"/>
        <v>0</v>
      </c>
      <c r="BE73" s="2">
        <f t="shared" si="19"/>
        <v>0</v>
      </c>
      <c r="BF73" s="2">
        <f t="shared" si="76"/>
        <v>0</v>
      </c>
      <c r="BG73" s="2">
        <f t="shared" si="19"/>
        <v>0</v>
      </c>
      <c r="BI73" s="2">
        <f t="shared" si="77"/>
        <v>0</v>
      </c>
      <c r="BJ73" s="2">
        <f t="shared" si="78"/>
        <v>0</v>
      </c>
      <c r="BK73" s="2" t="e">
        <f t="shared" si="79"/>
        <v>#N/A</v>
      </c>
    </row>
    <row r="74" spans="2:63" x14ac:dyDescent="0.25">
      <c r="B74">
        <f t="shared" si="51"/>
        <v>63</v>
      </c>
      <c r="C74">
        <f t="shared" si="56"/>
        <v>85</v>
      </c>
      <c r="D74" s="1">
        <f t="shared" si="57"/>
        <v>9.3665290063706913E-2</v>
      </c>
      <c r="E74" s="1">
        <f t="shared" si="58"/>
        <v>1</v>
      </c>
      <c r="F74" s="1">
        <f t="shared" si="24"/>
        <v>1</v>
      </c>
      <c r="G74" s="1">
        <f t="shared" si="52"/>
        <v>0</v>
      </c>
      <c r="H74" s="1">
        <f t="shared" si="59"/>
        <v>5.3000538523031642</v>
      </c>
      <c r="I74" s="1">
        <f t="shared" si="60"/>
        <v>0</v>
      </c>
      <c r="J74" s="1">
        <f t="shared" si="61"/>
        <v>0.69999695175642418</v>
      </c>
      <c r="K74" s="1">
        <f t="shared" si="62"/>
        <v>0</v>
      </c>
      <c r="L74" s="1">
        <f t="shared" si="63"/>
        <v>1</v>
      </c>
      <c r="M74" s="1">
        <f t="shared" si="25"/>
        <v>1</v>
      </c>
      <c r="N74" s="1">
        <f t="shared" si="64"/>
        <v>1</v>
      </c>
      <c r="O74" s="36">
        <f t="shared" si="26"/>
        <v>0</v>
      </c>
      <c r="P74" s="1"/>
      <c r="Q74" s="2">
        <f t="shared" si="65"/>
        <v>10000</v>
      </c>
      <c r="R74" s="1"/>
      <c r="S74" s="1">
        <f t="shared" si="66"/>
        <v>9.0789818937022773E-2</v>
      </c>
      <c r="T74" s="1">
        <f t="shared" si="67"/>
        <v>0.05</v>
      </c>
      <c r="U74" s="1">
        <f t="shared" si="68"/>
        <v>1</v>
      </c>
      <c r="V74" s="1">
        <f t="shared" si="27"/>
        <v>1</v>
      </c>
      <c r="W74" s="1">
        <f t="shared" si="53"/>
        <v>0</v>
      </c>
      <c r="X74" s="1">
        <f t="shared" si="69"/>
        <v>0</v>
      </c>
      <c r="Y74" s="1">
        <f t="shared" si="28"/>
        <v>0</v>
      </c>
      <c r="Z74" s="1">
        <f t="shared" si="29"/>
        <v>0</v>
      </c>
      <c r="AB74" s="2">
        <f t="shared" si="70"/>
        <v>0</v>
      </c>
      <c r="AC74" s="2">
        <f t="shared" si="80"/>
        <v>0</v>
      </c>
      <c r="AD74" s="2">
        <f t="shared" si="81"/>
        <v>0</v>
      </c>
      <c r="AE74" s="2">
        <f t="shared" si="82"/>
        <v>0</v>
      </c>
      <c r="AF74" s="2">
        <f t="shared" si="83"/>
        <v>0</v>
      </c>
      <c r="AG74" s="2">
        <f t="shared" si="71"/>
        <v>0</v>
      </c>
      <c r="AH74" s="2">
        <f t="shared" si="84"/>
        <v>0</v>
      </c>
      <c r="AI74" s="2">
        <f t="shared" si="85"/>
        <v>0</v>
      </c>
      <c r="AJ74" s="2">
        <f t="shared" si="86"/>
        <v>0</v>
      </c>
      <c r="AK74" s="2">
        <f t="shared" si="72"/>
        <v>0</v>
      </c>
      <c r="AL74" s="2">
        <f t="shared" si="87"/>
        <v>0</v>
      </c>
      <c r="AM74" s="2">
        <f t="shared" si="88"/>
        <v>0</v>
      </c>
      <c r="AN74" s="21" t="e">
        <f t="shared" si="39"/>
        <v>#N/A</v>
      </c>
      <c r="AO74" s="2">
        <f t="shared" si="89"/>
        <v>0</v>
      </c>
      <c r="AP74" s="2">
        <f t="shared" si="90"/>
        <v>0</v>
      </c>
      <c r="AQ74" s="2">
        <f t="shared" si="91"/>
        <v>0</v>
      </c>
      <c r="AR74" s="2">
        <f t="shared" si="92"/>
        <v>0</v>
      </c>
      <c r="AS74" s="2">
        <f t="shared" si="54"/>
        <v>0</v>
      </c>
      <c r="AT74" s="2">
        <v>0</v>
      </c>
      <c r="AU74" s="2">
        <f t="shared" si="93"/>
        <v>0</v>
      </c>
      <c r="AV74" s="2">
        <f t="shared" si="94"/>
        <v>0</v>
      </c>
      <c r="AW74" s="2">
        <f t="shared" si="73"/>
        <v>0</v>
      </c>
      <c r="AX74" s="2">
        <f t="shared" si="95"/>
        <v>0</v>
      </c>
      <c r="AY74" s="2">
        <f t="shared" si="96"/>
        <v>0</v>
      </c>
      <c r="AZ74" s="2">
        <f t="shared" si="74"/>
        <v>0</v>
      </c>
      <c r="BA74" s="2">
        <f t="shared" si="75"/>
        <v>0</v>
      </c>
      <c r="BB74" s="2">
        <f t="shared" si="55"/>
        <v>0</v>
      </c>
      <c r="BC74" s="2">
        <f t="shared" si="97"/>
        <v>0</v>
      </c>
      <c r="BD74" s="2">
        <f t="shared" si="98"/>
        <v>0</v>
      </c>
      <c r="BE74" s="2">
        <f t="shared" si="19"/>
        <v>0</v>
      </c>
      <c r="BF74" s="2">
        <f t="shared" si="76"/>
        <v>0</v>
      </c>
      <c r="BG74" s="2">
        <f t="shared" si="19"/>
        <v>0</v>
      </c>
      <c r="BI74" s="2">
        <f t="shared" si="77"/>
        <v>0</v>
      </c>
      <c r="BJ74" s="2">
        <f t="shared" si="78"/>
        <v>0</v>
      </c>
      <c r="BK74" s="2" t="e">
        <f t="shared" si="79"/>
        <v>#N/A</v>
      </c>
    </row>
    <row r="75" spans="2:63" x14ac:dyDescent="0.25">
      <c r="B75">
        <f t="shared" si="51"/>
        <v>64</v>
      </c>
      <c r="C75">
        <f t="shared" ref="C75:C106" si="99">x+B75</f>
        <v>86</v>
      </c>
      <c r="D75" s="1">
        <f t="shared" ref="D75:D106" si="100">VLOOKUP(C75,mort_tab_pric,2)</f>
        <v>0.10455459761378158</v>
      </c>
      <c r="E75" s="1">
        <f t="shared" ref="E75:E106" si="101">VLOOKUP(B75,mat_tables,2)</f>
        <v>1</v>
      </c>
      <c r="F75" s="1">
        <f t="shared" si="24"/>
        <v>1</v>
      </c>
      <c r="G75" s="1">
        <f t="shared" si="52"/>
        <v>0</v>
      </c>
      <c r="H75" s="1">
        <f t="shared" ref="H75:H106" si="102">1+(1-D75)*v_prc*H76</f>
        <v>5.0291101438250596</v>
      </c>
      <c r="I75" s="1">
        <f t="shared" ref="I75:I106" si="103">IF(B75&lt;n,1+(1-D75)*v_prc*I76,0)</f>
        <v>0</v>
      </c>
      <c r="J75" s="1">
        <f t="shared" ref="J75:J106" si="104">1-(1-v_prc)*H75</f>
        <v>0.7153333880853735</v>
      </c>
      <c r="K75" s="1">
        <f t="shared" ref="K75:K106" si="105">IF(B75&lt;n,v_prc*(D75+(1-D75)*K76),0)</f>
        <v>0</v>
      </c>
      <c r="L75" s="1">
        <f t="shared" ref="L75:L106" si="106">IF(B75&lt;n,(1-D75)*v_prc*L76,1)</f>
        <v>1</v>
      </c>
      <c r="M75" s="1">
        <f t="shared" si="25"/>
        <v>1</v>
      </c>
      <c r="N75" s="1">
        <f t="shared" ref="N75:N106" si="107">1-(1-v_prc)*I75</f>
        <v>1</v>
      </c>
      <c r="O75" s="36">
        <f t="shared" si="26"/>
        <v>0</v>
      </c>
      <c r="P75" s="1"/>
      <c r="Q75" s="2">
        <f t="shared" ref="Q75:Q106" si="108">SA_dth*K75+SA_mat*L75-$D$3*I75</f>
        <v>10000</v>
      </c>
      <c r="R75" s="1"/>
      <c r="S75" s="1">
        <f t="shared" ref="S75:S106" si="109">VLOOKUP(C75,mort_tab_BE,2)</f>
        <v>9.8683187273500089E-2</v>
      </c>
      <c r="T75" s="1">
        <f t="shared" ref="T75:T106" si="110">VLOOKUP($B75,surr_tables,2)</f>
        <v>0.05</v>
      </c>
      <c r="U75" s="1">
        <f t="shared" ref="U75:U106" si="111">VLOOKUP($B75,mat_tables,2)</f>
        <v>1</v>
      </c>
      <c r="V75" s="1">
        <f t="shared" si="27"/>
        <v>1</v>
      </c>
      <c r="W75" s="1">
        <f t="shared" si="53"/>
        <v>0</v>
      </c>
      <c r="X75" s="1">
        <f t="shared" ref="X75:X106" si="112">W75*S75</f>
        <v>0</v>
      </c>
      <c r="Y75" s="1">
        <f t="shared" si="28"/>
        <v>0</v>
      </c>
      <c r="Z75" s="1">
        <f t="shared" si="29"/>
        <v>0</v>
      </c>
      <c r="AB75" s="2">
        <f t="shared" ref="AB75:AB106" si="113">AL75*K75+AM75*L75-AH75*I75</f>
        <v>0</v>
      </c>
      <c r="AC75" s="2">
        <f t="shared" si="80"/>
        <v>0</v>
      </c>
      <c r="AD75" s="2">
        <f t="shared" si="81"/>
        <v>0</v>
      </c>
      <c r="AE75" s="2">
        <f t="shared" si="82"/>
        <v>0</v>
      </c>
      <c r="AF75" s="2">
        <f t="shared" si="83"/>
        <v>0</v>
      </c>
      <c r="AG75" s="2">
        <f t="shared" ref="AG75:AG106" si="114">AB75-AB74</f>
        <v>0</v>
      </c>
      <c r="AH75" s="2">
        <f t="shared" si="84"/>
        <v>0</v>
      </c>
      <c r="AI75" s="2">
        <f t="shared" si="85"/>
        <v>0</v>
      </c>
      <c r="AJ75" s="2">
        <f t="shared" si="86"/>
        <v>0</v>
      </c>
      <c r="AK75" s="2">
        <f t="shared" ref="AK75:AK106" si="115">AJ75+AK76/(1+RDR)</f>
        <v>0</v>
      </c>
      <c r="AL75" s="2">
        <f t="shared" si="87"/>
        <v>0</v>
      </c>
      <c r="AM75" s="2">
        <f t="shared" si="88"/>
        <v>0</v>
      </c>
      <c r="AN75" s="21" t="e">
        <f t="shared" si="39"/>
        <v>#N/A</v>
      </c>
      <c r="AO75" s="2">
        <f t="shared" si="89"/>
        <v>0</v>
      </c>
      <c r="AP75" s="2">
        <f t="shared" si="90"/>
        <v>0</v>
      </c>
      <c r="AQ75" s="2">
        <f t="shared" si="91"/>
        <v>0</v>
      </c>
      <c r="AR75" s="2">
        <f t="shared" si="92"/>
        <v>0</v>
      </c>
      <c r="AS75" s="2">
        <f t="shared" si="54"/>
        <v>0</v>
      </c>
      <c r="AT75" s="2">
        <v>0</v>
      </c>
      <c r="AU75" s="2">
        <f t="shared" si="93"/>
        <v>0</v>
      </c>
      <c r="AV75" s="2">
        <f t="shared" si="94"/>
        <v>0</v>
      </c>
      <c r="AW75" s="2">
        <f t="shared" ref="AW75:AW106" si="116">(AQ75+AR75+AS75)*Exp_claim_per_SA</f>
        <v>0</v>
      </c>
      <c r="AX75" s="2">
        <f t="shared" si="95"/>
        <v>0</v>
      </c>
      <c r="AY75" s="2">
        <f t="shared" si="96"/>
        <v>0</v>
      </c>
      <c r="AZ75" s="2">
        <f t="shared" ref="AZ75:AZ106" si="117">(AZ76+AY76)/(1+RDR)</f>
        <v>0</v>
      </c>
      <c r="BA75" s="2">
        <f t="shared" ref="BA75:BA106" si="118">AB75*MCR_perc</f>
        <v>0</v>
      </c>
      <c r="BB75" s="2">
        <f t="shared" si="55"/>
        <v>0</v>
      </c>
      <c r="BC75" s="2">
        <f t="shared" si="97"/>
        <v>0</v>
      </c>
      <c r="BD75" s="2">
        <f t="shared" si="98"/>
        <v>0</v>
      </c>
      <c r="BE75" s="2">
        <f t="shared" ref="BE75:BE114" si="119">(BE76+BD76)/(1+RDR)</f>
        <v>0</v>
      </c>
      <c r="BF75" s="2">
        <f t="shared" ref="BF75:BF106" si="120">BA74*(i_MCR-RDR)</f>
        <v>0</v>
      </c>
      <c r="BG75" s="2">
        <f t="shared" ref="BG75:BG114" si="121">(BG76+BF76)/(1+RDR)</f>
        <v>0</v>
      </c>
      <c r="BI75" s="2">
        <f t="shared" ref="BI75:BI106" si="122">SUM(AQ75:AW75)-AJ75</f>
        <v>0</v>
      </c>
      <c r="BJ75" s="2">
        <f t="shared" ref="BJ75:BJ106" si="123">BI75+BJ76/(1+RFR)</f>
        <v>0</v>
      </c>
      <c r="BK75" s="2" t="e">
        <f t="shared" ref="BK75:BK106" si="124">IF(W75,AU75/W75,NA())</f>
        <v>#N/A</v>
      </c>
    </row>
    <row r="76" spans="2:63" x14ac:dyDescent="0.25">
      <c r="B76">
        <f t="shared" si="51"/>
        <v>65</v>
      </c>
      <c r="C76">
        <f t="shared" si="99"/>
        <v>87</v>
      </c>
      <c r="D76" s="1">
        <f t="shared" si="100"/>
        <v>0.11547933992271739</v>
      </c>
      <c r="E76" s="1">
        <f t="shared" si="101"/>
        <v>1</v>
      </c>
      <c r="F76" s="1">
        <f t="shared" ref="F76:F114" si="125">1-(1-D76)*(1-E76)</f>
        <v>1</v>
      </c>
      <c r="G76" s="1">
        <f t="shared" si="52"/>
        <v>0</v>
      </c>
      <c r="H76" s="1">
        <f t="shared" si="102"/>
        <v>4.76953339765151</v>
      </c>
      <c r="I76" s="1">
        <f t="shared" si="103"/>
        <v>0</v>
      </c>
      <c r="J76" s="1">
        <f t="shared" si="104"/>
        <v>0.73002641145368763</v>
      </c>
      <c r="K76" s="1">
        <f t="shared" si="105"/>
        <v>0</v>
      </c>
      <c r="L76" s="1">
        <f t="shared" si="106"/>
        <v>1</v>
      </c>
      <c r="M76" s="1">
        <f t="shared" ref="M76:M114" si="126">K76+L76</f>
        <v>1</v>
      </c>
      <c r="N76" s="1">
        <f t="shared" si="107"/>
        <v>1</v>
      </c>
      <c r="O76" s="36">
        <f t="shared" ref="O76:O114" si="127">M76-N76</f>
        <v>0</v>
      </c>
      <c r="P76" s="1"/>
      <c r="Q76" s="2">
        <f t="shared" si="108"/>
        <v>10000</v>
      </c>
      <c r="R76" s="1"/>
      <c r="S76" s="1">
        <f t="shared" si="109"/>
        <v>0.10937052411584725</v>
      </c>
      <c r="T76" s="1">
        <f t="shared" si="110"/>
        <v>0.05</v>
      </c>
      <c r="U76" s="1">
        <f t="shared" si="111"/>
        <v>1</v>
      </c>
      <c r="V76" s="1">
        <f t="shared" ref="V76:V114" si="128">1-(1-S76)*(1-T76)*(1-U76)</f>
        <v>1</v>
      </c>
      <c r="W76" s="1">
        <f t="shared" si="53"/>
        <v>0</v>
      </c>
      <c r="X76" s="1">
        <f t="shared" si="112"/>
        <v>0</v>
      </c>
      <c r="Y76" s="1">
        <f t="shared" ref="Y76:Y114" si="129">(W76-X76)*T76</f>
        <v>0</v>
      </c>
      <c r="Z76" s="1">
        <f t="shared" ref="Z76:Z114" si="130">(W76-X76-Y76)*U76</f>
        <v>0</v>
      </c>
      <c r="AB76" s="2">
        <f t="shared" si="113"/>
        <v>0</v>
      </c>
      <c r="AC76" s="2">
        <f t="shared" ref="AC76:AC107" si="131">AO76*K75+AP76*L75-AI76*I75</f>
        <v>0</v>
      </c>
      <c r="AD76" s="2">
        <f t="shared" ref="AD76:AD107" si="132">AB75*(1-S75)</f>
        <v>0</v>
      </c>
      <c r="AE76" s="2">
        <f t="shared" ref="AE76:AE107" si="133">AO76*K76+AP76*L76-AI76*I76</f>
        <v>0</v>
      </c>
      <c r="AF76" s="2">
        <f t="shared" ref="AF76:AF107" si="134">(AB75+AH75)*(1+i_prc)-(AL75-AB76)*D75</f>
        <v>0</v>
      </c>
      <c r="AG76" s="2">
        <f t="shared" si="114"/>
        <v>0</v>
      </c>
      <c r="AH76" s="2">
        <f t="shared" ref="AH76:AH107" si="135">AI76*(1-T75)*(1-U75)</f>
        <v>0</v>
      </c>
      <c r="AI76" s="2">
        <f t="shared" ref="AI76:AI107" si="136">AH75*(1-S75)</f>
        <v>0</v>
      </c>
      <c r="AJ76" s="2">
        <f t="shared" ref="AJ76:AJ107" si="137">AJ75*(1-V75)</f>
        <v>0</v>
      </c>
      <c r="AK76" s="2">
        <f t="shared" si="115"/>
        <v>0</v>
      </c>
      <c r="AL76" s="2">
        <f t="shared" ref="AL76:AL107" si="138">AO76*(1-T75)*(1-U75)</f>
        <v>0</v>
      </c>
      <c r="AM76" s="2">
        <f t="shared" ref="AM76:AM107" si="139">AP76*(1-T75)*(1-U75)</f>
        <v>0</v>
      </c>
      <c r="AN76" s="21" t="e">
        <f t="shared" ref="AN76:AN114" si="140">IF(AL76,AM76/AL76,NA())</f>
        <v>#N/A</v>
      </c>
      <c r="AO76" s="2">
        <f t="shared" ref="AO76:AO107" si="141">AL75*(1-S75)</f>
        <v>0</v>
      </c>
      <c r="AP76" s="2">
        <f t="shared" ref="AP76:AP107" si="142">AM75*(1-S75)</f>
        <v>0</v>
      </c>
      <c r="AQ76" s="2">
        <f t="shared" ref="AQ76:AQ107" si="143">AL75*S75</f>
        <v>0</v>
      </c>
      <c r="AR76" s="2">
        <f t="shared" ref="AR76:AR107" si="144">T75*SV_fact*AE76</f>
        <v>0</v>
      </c>
      <c r="AS76" s="2">
        <f t="shared" si="54"/>
        <v>0</v>
      </c>
      <c r="AT76" s="2">
        <v>0</v>
      </c>
      <c r="AU76" s="2">
        <f t="shared" ref="AU76:AU107" si="145">AU75*(1-V75)</f>
        <v>0</v>
      </c>
      <c r="AV76" s="2">
        <f t="shared" ref="AV76:AV107" si="146">AB75*Exp_inv_per_MR</f>
        <v>0</v>
      </c>
      <c r="AW76" s="2">
        <f t="shared" si="116"/>
        <v>0</v>
      </c>
      <c r="AX76" s="2">
        <f t="shared" ref="AX76:AX107" si="147">(AB75+AJ75-AT75-AU75)*i_BE</f>
        <v>0</v>
      </c>
      <c r="AY76" s="2">
        <f t="shared" ref="AY76:AY107" si="148">AB75+AJ75-AT75-AU75-AB76-AQ76-AS76-AV76-AW76+AX76</f>
        <v>0</v>
      </c>
      <c r="AZ76" s="2">
        <f t="shared" si="117"/>
        <v>0</v>
      </c>
      <c r="BA76" s="2">
        <f t="shared" si="118"/>
        <v>0</v>
      </c>
      <c r="BB76" s="2">
        <f t="shared" si="55"/>
        <v>0</v>
      </c>
      <c r="BC76" s="2">
        <f t="shared" ref="BC76:BC107" si="149">BA75*i_MCR</f>
        <v>0</v>
      </c>
      <c r="BD76" s="2">
        <f t="shared" ref="BD76:BD107" si="150">AY76-BA76+BA75+BC76</f>
        <v>0</v>
      </c>
      <c r="BE76" s="2">
        <f t="shared" si="119"/>
        <v>0</v>
      </c>
      <c r="BF76" s="2">
        <f t="shared" si="120"/>
        <v>0</v>
      </c>
      <c r="BG76" s="2">
        <f t="shared" si="121"/>
        <v>0</v>
      </c>
      <c r="BI76" s="2">
        <f t="shared" si="122"/>
        <v>0</v>
      </c>
      <c r="BJ76" s="2">
        <f t="shared" si="123"/>
        <v>0</v>
      </c>
      <c r="BK76" s="2" t="e">
        <f t="shared" si="124"/>
        <v>#N/A</v>
      </c>
    </row>
    <row r="77" spans="2:63" x14ac:dyDescent="0.25">
      <c r="B77">
        <f t="shared" ref="B77:B114" si="151">B76+1</f>
        <v>66</v>
      </c>
      <c r="C77">
        <f t="shared" si="99"/>
        <v>88</v>
      </c>
      <c r="D77" s="1">
        <f t="shared" si="100"/>
        <v>0.12642794436428437</v>
      </c>
      <c r="E77" s="1">
        <f t="shared" si="101"/>
        <v>1</v>
      </c>
      <c r="F77" s="1">
        <f t="shared" si="125"/>
        <v>1</v>
      </c>
      <c r="G77" s="1">
        <f t="shared" ref="G77:G114" si="152">G76*(1-D76)*(1-E76)</f>
        <v>0</v>
      </c>
      <c r="H77" s="1">
        <f t="shared" si="102"/>
        <v>4.5173680863050585</v>
      </c>
      <c r="I77" s="1">
        <f t="shared" si="103"/>
        <v>0</v>
      </c>
      <c r="J77" s="1">
        <f t="shared" si="104"/>
        <v>0.74429991964310949</v>
      </c>
      <c r="K77" s="1">
        <f t="shared" si="105"/>
        <v>0</v>
      </c>
      <c r="L77" s="1">
        <f t="shared" si="106"/>
        <v>1</v>
      </c>
      <c r="M77" s="1">
        <f t="shared" si="126"/>
        <v>1</v>
      </c>
      <c r="N77" s="1">
        <f t="shared" si="107"/>
        <v>1</v>
      </c>
      <c r="O77" s="36">
        <f t="shared" si="127"/>
        <v>0</v>
      </c>
      <c r="P77" s="1"/>
      <c r="Q77" s="2">
        <f t="shared" si="108"/>
        <v>10000</v>
      </c>
      <c r="R77" s="1"/>
      <c r="S77" s="1">
        <f t="shared" si="109"/>
        <v>0.1230984884801431</v>
      </c>
      <c r="T77" s="1">
        <f t="shared" si="110"/>
        <v>0.05</v>
      </c>
      <c r="U77" s="1">
        <f t="shared" si="111"/>
        <v>1</v>
      </c>
      <c r="V77" s="1">
        <f t="shared" si="128"/>
        <v>1</v>
      </c>
      <c r="W77" s="1">
        <f t="shared" ref="W77:W114" si="153">W76-X76-Y76-Z76</f>
        <v>0</v>
      </c>
      <c r="X77" s="1">
        <f t="shared" si="112"/>
        <v>0</v>
      </c>
      <c r="Y77" s="1">
        <f t="shared" si="129"/>
        <v>0</v>
      </c>
      <c r="Z77" s="1">
        <f t="shared" si="130"/>
        <v>0</v>
      </c>
      <c r="AB77" s="2">
        <f t="shared" si="113"/>
        <v>0</v>
      </c>
      <c r="AC77" s="2">
        <f t="shared" si="131"/>
        <v>0</v>
      </c>
      <c r="AD77" s="2">
        <f t="shared" si="132"/>
        <v>0</v>
      </c>
      <c r="AE77" s="2">
        <f t="shared" si="133"/>
        <v>0</v>
      </c>
      <c r="AF77" s="2">
        <f t="shared" si="134"/>
        <v>0</v>
      </c>
      <c r="AG77" s="2">
        <f t="shared" si="114"/>
        <v>0</v>
      </c>
      <c r="AH77" s="2">
        <f t="shared" si="135"/>
        <v>0</v>
      </c>
      <c r="AI77" s="2">
        <f t="shared" si="136"/>
        <v>0</v>
      </c>
      <c r="AJ77" s="2">
        <f t="shared" si="137"/>
        <v>0</v>
      </c>
      <c r="AK77" s="2">
        <f t="shared" si="115"/>
        <v>0</v>
      </c>
      <c r="AL77" s="2">
        <f t="shared" si="138"/>
        <v>0</v>
      </c>
      <c r="AM77" s="2">
        <f t="shared" si="139"/>
        <v>0</v>
      </c>
      <c r="AN77" s="21" t="e">
        <f t="shared" si="140"/>
        <v>#N/A</v>
      </c>
      <c r="AO77" s="2">
        <f t="shared" si="141"/>
        <v>0</v>
      </c>
      <c r="AP77" s="2">
        <f t="shared" si="142"/>
        <v>0</v>
      </c>
      <c r="AQ77" s="2">
        <f t="shared" si="143"/>
        <v>0</v>
      </c>
      <c r="AR77" s="2">
        <f t="shared" si="144"/>
        <v>0</v>
      </c>
      <c r="AS77" s="2">
        <f t="shared" ref="AS77:AS114" si="154">AM76*(1-S76)*(1-T76)*U76</f>
        <v>0</v>
      </c>
      <c r="AT77" s="2">
        <v>0</v>
      </c>
      <c r="AU77" s="2">
        <f t="shared" si="145"/>
        <v>0</v>
      </c>
      <c r="AV77" s="2">
        <f t="shared" si="146"/>
        <v>0</v>
      </c>
      <c r="AW77" s="2">
        <f t="shared" si="116"/>
        <v>0</v>
      </c>
      <c r="AX77" s="2">
        <f t="shared" si="147"/>
        <v>0</v>
      </c>
      <c r="AY77" s="2">
        <f t="shared" si="148"/>
        <v>0</v>
      </c>
      <c r="AZ77" s="2">
        <f t="shared" si="117"/>
        <v>0</v>
      </c>
      <c r="BA77" s="2">
        <f t="shared" si="118"/>
        <v>0</v>
      </c>
      <c r="BB77" s="2">
        <f t="shared" ref="BB77:BB114" si="155">BA77-BA76</f>
        <v>0</v>
      </c>
      <c r="BC77" s="2">
        <f t="shared" si="149"/>
        <v>0</v>
      </c>
      <c r="BD77" s="2">
        <f t="shared" si="150"/>
        <v>0</v>
      </c>
      <c r="BE77" s="2">
        <f t="shared" si="119"/>
        <v>0</v>
      </c>
      <c r="BF77" s="2">
        <f t="shared" si="120"/>
        <v>0</v>
      </c>
      <c r="BG77" s="2">
        <f t="shared" si="121"/>
        <v>0</v>
      </c>
      <c r="BI77" s="2">
        <f t="shared" si="122"/>
        <v>0</v>
      </c>
      <c r="BJ77" s="2">
        <f t="shared" si="123"/>
        <v>0</v>
      </c>
      <c r="BK77" s="2" t="e">
        <f t="shared" si="124"/>
        <v>#N/A</v>
      </c>
    </row>
    <row r="78" spans="2:63" x14ac:dyDescent="0.25">
      <c r="B78">
        <f t="shared" si="151"/>
        <v>67</v>
      </c>
      <c r="C78">
        <f t="shared" si="99"/>
        <v>89</v>
      </c>
      <c r="D78" s="1">
        <f t="shared" si="100"/>
        <v>0.13947883943268918</v>
      </c>
      <c r="E78" s="1">
        <f t="shared" si="101"/>
        <v>1</v>
      </c>
      <c r="F78" s="1">
        <f t="shared" si="125"/>
        <v>1</v>
      </c>
      <c r="G78" s="1">
        <f t="shared" si="152"/>
        <v>0</v>
      </c>
      <c r="H78" s="1">
        <f t="shared" si="102"/>
        <v>4.2680053092702526</v>
      </c>
      <c r="I78" s="1">
        <f t="shared" si="103"/>
        <v>0</v>
      </c>
      <c r="J78" s="1">
        <f t="shared" si="104"/>
        <v>0.75841479381489096</v>
      </c>
      <c r="K78" s="1">
        <f t="shared" si="105"/>
        <v>0</v>
      </c>
      <c r="L78" s="1">
        <f t="shared" si="106"/>
        <v>1</v>
      </c>
      <c r="M78" s="1">
        <f t="shared" si="126"/>
        <v>1</v>
      </c>
      <c r="N78" s="1">
        <f t="shared" si="107"/>
        <v>1</v>
      </c>
      <c r="O78" s="36">
        <f t="shared" si="127"/>
        <v>0</v>
      </c>
      <c r="P78" s="1"/>
      <c r="Q78" s="2">
        <f t="shared" si="108"/>
        <v>10000</v>
      </c>
      <c r="R78" s="1"/>
      <c r="S78" s="1">
        <f t="shared" si="109"/>
        <v>0.13922925554013793</v>
      </c>
      <c r="T78" s="1">
        <f t="shared" si="110"/>
        <v>0.05</v>
      </c>
      <c r="U78" s="1">
        <f t="shared" si="111"/>
        <v>1</v>
      </c>
      <c r="V78" s="1">
        <f t="shared" si="128"/>
        <v>1</v>
      </c>
      <c r="W78" s="1">
        <f t="shared" si="153"/>
        <v>0</v>
      </c>
      <c r="X78" s="1">
        <f t="shared" si="112"/>
        <v>0</v>
      </c>
      <c r="Y78" s="1">
        <f t="shared" si="129"/>
        <v>0</v>
      </c>
      <c r="Z78" s="1">
        <f t="shared" si="130"/>
        <v>0</v>
      </c>
      <c r="AB78" s="2">
        <f t="shared" si="113"/>
        <v>0</v>
      </c>
      <c r="AC78" s="2">
        <f t="shared" si="131"/>
        <v>0</v>
      </c>
      <c r="AD78" s="2">
        <f t="shared" si="132"/>
        <v>0</v>
      </c>
      <c r="AE78" s="2">
        <f t="shared" si="133"/>
        <v>0</v>
      </c>
      <c r="AF78" s="2">
        <f t="shared" si="134"/>
        <v>0</v>
      </c>
      <c r="AG78" s="2">
        <f t="shared" si="114"/>
        <v>0</v>
      </c>
      <c r="AH78" s="2">
        <f t="shared" si="135"/>
        <v>0</v>
      </c>
      <c r="AI78" s="2">
        <f t="shared" si="136"/>
        <v>0</v>
      </c>
      <c r="AJ78" s="2">
        <f t="shared" si="137"/>
        <v>0</v>
      </c>
      <c r="AK78" s="2">
        <f t="shared" si="115"/>
        <v>0</v>
      </c>
      <c r="AL78" s="2">
        <f t="shared" si="138"/>
        <v>0</v>
      </c>
      <c r="AM78" s="2">
        <f t="shared" si="139"/>
        <v>0</v>
      </c>
      <c r="AN78" s="21" t="e">
        <f t="shared" si="140"/>
        <v>#N/A</v>
      </c>
      <c r="AO78" s="2">
        <f t="shared" si="141"/>
        <v>0</v>
      </c>
      <c r="AP78" s="2">
        <f t="shared" si="142"/>
        <v>0</v>
      </c>
      <c r="AQ78" s="2">
        <f t="shared" si="143"/>
        <v>0</v>
      </c>
      <c r="AR78" s="2">
        <f t="shared" si="144"/>
        <v>0</v>
      </c>
      <c r="AS78" s="2">
        <f t="shared" si="154"/>
        <v>0</v>
      </c>
      <c r="AT78" s="2">
        <v>0</v>
      </c>
      <c r="AU78" s="2">
        <f t="shared" si="145"/>
        <v>0</v>
      </c>
      <c r="AV78" s="2">
        <f t="shared" si="146"/>
        <v>0</v>
      </c>
      <c r="AW78" s="2">
        <f t="shared" si="116"/>
        <v>0</v>
      </c>
      <c r="AX78" s="2">
        <f t="shared" si="147"/>
        <v>0</v>
      </c>
      <c r="AY78" s="2">
        <f t="shared" si="148"/>
        <v>0</v>
      </c>
      <c r="AZ78" s="2">
        <f t="shared" si="117"/>
        <v>0</v>
      </c>
      <c r="BA78" s="2">
        <f t="shared" si="118"/>
        <v>0</v>
      </c>
      <c r="BB78" s="2">
        <f t="shared" si="155"/>
        <v>0</v>
      </c>
      <c r="BC78" s="2">
        <f t="shared" si="149"/>
        <v>0</v>
      </c>
      <c r="BD78" s="2">
        <f t="shared" si="150"/>
        <v>0</v>
      </c>
      <c r="BE78" s="2">
        <f t="shared" si="119"/>
        <v>0</v>
      </c>
      <c r="BF78" s="2">
        <f t="shared" si="120"/>
        <v>0</v>
      </c>
      <c r="BG78" s="2">
        <f t="shared" si="121"/>
        <v>0</v>
      </c>
      <c r="BI78" s="2">
        <f t="shared" si="122"/>
        <v>0</v>
      </c>
      <c r="BJ78" s="2">
        <f t="shared" si="123"/>
        <v>0</v>
      </c>
      <c r="BK78" s="2" t="e">
        <f t="shared" si="124"/>
        <v>#N/A</v>
      </c>
    </row>
    <row r="79" spans="2:63" x14ac:dyDescent="0.25">
      <c r="B79">
        <f t="shared" si="151"/>
        <v>68</v>
      </c>
      <c r="C79">
        <f t="shared" si="99"/>
        <v>90</v>
      </c>
      <c r="D79" s="1">
        <f t="shared" si="100"/>
        <v>0.15518904385817378</v>
      </c>
      <c r="E79" s="1">
        <f t="shared" si="101"/>
        <v>1</v>
      </c>
      <c r="F79" s="1">
        <f t="shared" si="125"/>
        <v>1</v>
      </c>
      <c r="G79" s="1">
        <f t="shared" si="152"/>
        <v>0</v>
      </c>
      <c r="H79" s="1">
        <f t="shared" si="102"/>
        <v>4.0255670476978391</v>
      </c>
      <c r="I79" s="1">
        <f t="shared" si="103"/>
        <v>0</v>
      </c>
      <c r="J79" s="1">
        <f t="shared" si="104"/>
        <v>0.772137714281254</v>
      </c>
      <c r="K79" s="1">
        <f t="shared" si="105"/>
        <v>0</v>
      </c>
      <c r="L79" s="1">
        <f t="shared" si="106"/>
        <v>1</v>
      </c>
      <c r="M79" s="1">
        <f t="shared" si="126"/>
        <v>1</v>
      </c>
      <c r="N79" s="1">
        <f t="shared" si="107"/>
        <v>1</v>
      </c>
      <c r="O79" s="36">
        <f t="shared" si="127"/>
        <v>0</v>
      </c>
      <c r="P79" s="1"/>
      <c r="Q79" s="2">
        <f t="shared" si="108"/>
        <v>10000</v>
      </c>
      <c r="R79" s="1"/>
      <c r="S79" s="1">
        <f t="shared" si="109"/>
        <v>0.15640060311269921</v>
      </c>
      <c r="T79" s="1">
        <f t="shared" si="110"/>
        <v>0.05</v>
      </c>
      <c r="U79" s="1">
        <f t="shared" si="111"/>
        <v>1</v>
      </c>
      <c r="V79" s="1">
        <f t="shared" si="128"/>
        <v>1</v>
      </c>
      <c r="W79" s="1">
        <f t="shared" si="153"/>
        <v>0</v>
      </c>
      <c r="X79" s="1">
        <f t="shared" si="112"/>
        <v>0</v>
      </c>
      <c r="Y79" s="1">
        <f t="shared" si="129"/>
        <v>0</v>
      </c>
      <c r="Z79" s="1">
        <f t="shared" si="130"/>
        <v>0</v>
      </c>
      <c r="AB79" s="2">
        <f t="shared" si="113"/>
        <v>0</v>
      </c>
      <c r="AC79" s="2">
        <f t="shared" si="131"/>
        <v>0</v>
      </c>
      <c r="AD79" s="2">
        <f t="shared" si="132"/>
        <v>0</v>
      </c>
      <c r="AE79" s="2">
        <f t="shared" si="133"/>
        <v>0</v>
      </c>
      <c r="AF79" s="2">
        <f t="shared" si="134"/>
        <v>0</v>
      </c>
      <c r="AG79" s="2">
        <f t="shared" si="114"/>
        <v>0</v>
      </c>
      <c r="AH79" s="2">
        <f t="shared" si="135"/>
        <v>0</v>
      </c>
      <c r="AI79" s="2">
        <f t="shared" si="136"/>
        <v>0</v>
      </c>
      <c r="AJ79" s="2">
        <f t="shared" si="137"/>
        <v>0</v>
      </c>
      <c r="AK79" s="2">
        <f t="shared" si="115"/>
        <v>0</v>
      </c>
      <c r="AL79" s="2">
        <f t="shared" si="138"/>
        <v>0</v>
      </c>
      <c r="AM79" s="2">
        <f t="shared" si="139"/>
        <v>0</v>
      </c>
      <c r="AN79" s="21" t="e">
        <f t="shared" si="140"/>
        <v>#N/A</v>
      </c>
      <c r="AO79" s="2">
        <f t="shared" si="141"/>
        <v>0</v>
      </c>
      <c r="AP79" s="2">
        <f t="shared" si="142"/>
        <v>0</v>
      </c>
      <c r="AQ79" s="2">
        <f t="shared" si="143"/>
        <v>0</v>
      </c>
      <c r="AR79" s="2">
        <f t="shared" si="144"/>
        <v>0</v>
      </c>
      <c r="AS79" s="2">
        <f t="shared" si="154"/>
        <v>0</v>
      </c>
      <c r="AT79" s="2">
        <v>0</v>
      </c>
      <c r="AU79" s="2">
        <f t="shared" si="145"/>
        <v>0</v>
      </c>
      <c r="AV79" s="2">
        <f t="shared" si="146"/>
        <v>0</v>
      </c>
      <c r="AW79" s="2">
        <f t="shared" si="116"/>
        <v>0</v>
      </c>
      <c r="AX79" s="2">
        <f t="shared" si="147"/>
        <v>0</v>
      </c>
      <c r="AY79" s="2">
        <f t="shared" si="148"/>
        <v>0</v>
      </c>
      <c r="AZ79" s="2">
        <f t="shared" si="117"/>
        <v>0</v>
      </c>
      <c r="BA79" s="2">
        <f t="shared" si="118"/>
        <v>0</v>
      </c>
      <c r="BB79" s="2">
        <f t="shared" si="155"/>
        <v>0</v>
      </c>
      <c r="BC79" s="2">
        <f t="shared" si="149"/>
        <v>0</v>
      </c>
      <c r="BD79" s="2">
        <f t="shared" si="150"/>
        <v>0</v>
      </c>
      <c r="BE79" s="2">
        <f t="shared" si="119"/>
        <v>0</v>
      </c>
      <c r="BF79" s="2">
        <f t="shared" si="120"/>
        <v>0</v>
      </c>
      <c r="BG79" s="2">
        <f t="shared" si="121"/>
        <v>0</v>
      </c>
      <c r="BI79" s="2">
        <f t="shared" si="122"/>
        <v>0</v>
      </c>
      <c r="BJ79" s="2">
        <f t="shared" si="123"/>
        <v>0</v>
      </c>
      <c r="BK79" s="2" t="e">
        <f t="shared" si="124"/>
        <v>#N/A</v>
      </c>
    </row>
    <row r="80" spans="2:63" x14ac:dyDescent="0.25">
      <c r="B80">
        <f t="shared" si="151"/>
        <v>69</v>
      </c>
      <c r="C80">
        <f t="shared" si="99"/>
        <v>91</v>
      </c>
      <c r="D80" s="1">
        <f t="shared" si="100"/>
        <v>0.17214609290851315</v>
      </c>
      <c r="E80" s="1">
        <f t="shared" si="101"/>
        <v>1</v>
      </c>
      <c r="F80" s="1">
        <f t="shared" si="125"/>
        <v>1</v>
      </c>
      <c r="G80" s="1">
        <f t="shared" si="152"/>
        <v>0</v>
      </c>
      <c r="H80" s="1">
        <f t="shared" si="102"/>
        <v>3.796235178111615</v>
      </c>
      <c r="I80" s="1">
        <f t="shared" si="103"/>
        <v>0</v>
      </c>
      <c r="J80" s="1">
        <f t="shared" si="104"/>
        <v>0.78511876350311582</v>
      </c>
      <c r="K80" s="1">
        <f t="shared" si="105"/>
        <v>0</v>
      </c>
      <c r="L80" s="1">
        <f t="shared" si="106"/>
        <v>1</v>
      </c>
      <c r="M80" s="1">
        <f t="shared" si="126"/>
        <v>1</v>
      </c>
      <c r="N80" s="1">
        <f t="shared" si="107"/>
        <v>1</v>
      </c>
      <c r="O80" s="36">
        <f t="shared" si="127"/>
        <v>0</v>
      </c>
      <c r="P80" s="1"/>
      <c r="Q80" s="2">
        <f t="shared" si="108"/>
        <v>10000</v>
      </c>
      <c r="R80" s="1"/>
      <c r="S80" s="1">
        <f t="shared" si="109"/>
        <v>0.17344096431453299</v>
      </c>
      <c r="T80" s="1">
        <f t="shared" si="110"/>
        <v>0.05</v>
      </c>
      <c r="U80" s="1">
        <f t="shared" si="111"/>
        <v>1</v>
      </c>
      <c r="V80" s="1">
        <f t="shared" si="128"/>
        <v>1</v>
      </c>
      <c r="W80" s="1">
        <f t="shared" si="153"/>
        <v>0</v>
      </c>
      <c r="X80" s="1">
        <f t="shared" si="112"/>
        <v>0</v>
      </c>
      <c r="Y80" s="1">
        <f t="shared" si="129"/>
        <v>0</v>
      </c>
      <c r="Z80" s="1">
        <f t="shared" si="130"/>
        <v>0</v>
      </c>
      <c r="AB80" s="2">
        <f t="shared" si="113"/>
        <v>0</v>
      </c>
      <c r="AC80" s="2">
        <f t="shared" si="131"/>
        <v>0</v>
      </c>
      <c r="AD80" s="2">
        <f t="shared" si="132"/>
        <v>0</v>
      </c>
      <c r="AE80" s="2">
        <f t="shared" si="133"/>
        <v>0</v>
      </c>
      <c r="AF80" s="2">
        <f t="shared" si="134"/>
        <v>0</v>
      </c>
      <c r="AG80" s="2">
        <f t="shared" si="114"/>
        <v>0</v>
      </c>
      <c r="AH80" s="2">
        <f t="shared" si="135"/>
        <v>0</v>
      </c>
      <c r="AI80" s="2">
        <f t="shared" si="136"/>
        <v>0</v>
      </c>
      <c r="AJ80" s="2">
        <f t="shared" si="137"/>
        <v>0</v>
      </c>
      <c r="AK80" s="2">
        <f t="shared" si="115"/>
        <v>0</v>
      </c>
      <c r="AL80" s="2">
        <f t="shared" si="138"/>
        <v>0</v>
      </c>
      <c r="AM80" s="2">
        <f t="shared" si="139"/>
        <v>0</v>
      </c>
      <c r="AN80" s="21" t="e">
        <f t="shared" si="140"/>
        <v>#N/A</v>
      </c>
      <c r="AO80" s="2">
        <f t="shared" si="141"/>
        <v>0</v>
      </c>
      <c r="AP80" s="2">
        <f t="shared" si="142"/>
        <v>0</v>
      </c>
      <c r="AQ80" s="2">
        <f t="shared" si="143"/>
        <v>0</v>
      </c>
      <c r="AR80" s="2">
        <f t="shared" si="144"/>
        <v>0</v>
      </c>
      <c r="AS80" s="2">
        <f t="shared" si="154"/>
        <v>0</v>
      </c>
      <c r="AT80" s="2">
        <v>0</v>
      </c>
      <c r="AU80" s="2">
        <f t="shared" si="145"/>
        <v>0</v>
      </c>
      <c r="AV80" s="2">
        <f t="shared" si="146"/>
        <v>0</v>
      </c>
      <c r="AW80" s="2">
        <f t="shared" si="116"/>
        <v>0</v>
      </c>
      <c r="AX80" s="2">
        <f t="shared" si="147"/>
        <v>0</v>
      </c>
      <c r="AY80" s="2">
        <f t="shared" si="148"/>
        <v>0</v>
      </c>
      <c r="AZ80" s="2">
        <f t="shared" si="117"/>
        <v>0</v>
      </c>
      <c r="BA80" s="2">
        <f t="shared" si="118"/>
        <v>0</v>
      </c>
      <c r="BB80" s="2">
        <f t="shared" si="155"/>
        <v>0</v>
      </c>
      <c r="BC80" s="2">
        <f t="shared" si="149"/>
        <v>0</v>
      </c>
      <c r="BD80" s="2">
        <f t="shared" si="150"/>
        <v>0</v>
      </c>
      <c r="BE80" s="2">
        <f t="shared" si="119"/>
        <v>0</v>
      </c>
      <c r="BF80" s="2">
        <f t="shared" si="120"/>
        <v>0</v>
      </c>
      <c r="BG80" s="2">
        <f t="shared" si="121"/>
        <v>0</v>
      </c>
      <c r="BI80" s="2">
        <f t="shared" si="122"/>
        <v>0</v>
      </c>
      <c r="BJ80" s="2">
        <f t="shared" si="123"/>
        <v>0</v>
      </c>
      <c r="BK80" s="2" t="e">
        <f t="shared" si="124"/>
        <v>#N/A</v>
      </c>
    </row>
    <row r="81" spans="2:63" x14ac:dyDescent="0.25">
      <c r="B81">
        <f t="shared" si="151"/>
        <v>70</v>
      </c>
      <c r="C81">
        <f t="shared" si="99"/>
        <v>92</v>
      </c>
      <c r="D81" s="1">
        <f t="shared" si="100"/>
        <v>0.19103758571211577</v>
      </c>
      <c r="E81" s="1">
        <f t="shared" si="101"/>
        <v>1</v>
      </c>
      <c r="F81" s="1">
        <f t="shared" si="125"/>
        <v>1</v>
      </c>
      <c r="G81" s="1">
        <f t="shared" si="152"/>
        <v>0</v>
      </c>
      <c r="H81" s="1">
        <f t="shared" si="102"/>
        <v>3.5803530833257957</v>
      </c>
      <c r="I81" s="1">
        <f t="shared" si="103"/>
        <v>0</v>
      </c>
      <c r="J81" s="1">
        <f t="shared" si="104"/>
        <v>0.79733850471740741</v>
      </c>
      <c r="K81" s="1">
        <f t="shared" si="105"/>
        <v>0</v>
      </c>
      <c r="L81" s="1">
        <f t="shared" si="106"/>
        <v>1</v>
      </c>
      <c r="M81" s="1">
        <f t="shared" si="126"/>
        <v>1</v>
      </c>
      <c r="N81" s="1">
        <f t="shared" si="107"/>
        <v>1</v>
      </c>
      <c r="O81" s="36">
        <f t="shared" si="127"/>
        <v>0</v>
      </c>
      <c r="P81" s="1"/>
      <c r="Q81" s="2">
        <f t="shared" si="108"/>
        <v>10000</v>
      </c>
      <c r="R81" s="1"/>
      <c r="S81" s="1">
        <f t="shared" si="109"/>
        <v>0.19066376061397536</v>
      </c>
      <c r="T81" s="1">
        <f t="shared" si="110"/>
        <v>0.05</v>
      </c>
      <c r="U81" s="1">
        <f t="shared" si="111"/>
        <v>1</v>
      </c>
      <c r="V81" s="1">
        <f t="shared" si="128"/>
        <v>1</v>
      </c>
      <c r="W81" s="1">
        <f t="shared" si="153"/>
        <v>0</v>
      </c>
      <c r="X81" s="1">
        <f t="shared" si="112"/>
        <v>0</v>
      </c>
      <c r="Y81" s="1">
        <f t="shared" si="129"/>
        <v>0</v>
      </c>
      <c r="Z81" s="1">
        <f t="shared" si="130"/>
        <v>0</v>
      </c>
      <c r="AB81" s="2">
        <f t="shared" si="113"/>
        <v>0</v>
      </c>
      <c r="AC81" s="2">
        <f t="shared" si="131"/>
        <v>0</v>
      </c>
      <c r="AD81" s="2">
        <f t="shared" si="132"/>
        <v>0</v>
      </c>
      <c r="AE81" s="2">
        <f t="shared" si="133"/>
        <v>0</v>
      </c>
      <c r="AF81" s="2">
        <f t="shared" si="134"/>
        <v>0</v>
      </c>
      <c r="AG81" s="2">
        <f t="shared" si="114"/>
        <v>0</v>
      </c>
      <c r="AH81" s="2">
        <f t="shared" si="135"/>
        <v>0</v>
      </c>
      <c r="AI81" s="2">
        <f t="shared" si="136"/>
        <v>0</v>
      </c>
      <c r="AJ81" s="2">
        <f t="shared" si="137"/>
        <v>0</v>
      </c>
      <c r="AK81" s="2">
        <f t="shared" si="115"/>
        <v>0</v>
      </c>
      <c r="AL81" s="2">
        <f t="shared" si="138"/>
        <v>0</v>
      </c>
      <c r="AM81" s="2">
        <f t="shared" si="139"/>
        <v>0</v>
      </c>
      <c r="AN81" s="21" t="e">
        <f t="shared" si="140"/>
        <v>#N/A</v>
      </c>
      <c r="AO81" s="2">
        <f t="shared" si="141"/>
        <v>0</v>
      </c>
      <c r="AP81" s="2">
        <f t="shared" si="142"/>
        <v>0</v>
      </c>
      <c r="AQ81" s="2">
        <f t="shared" si="143"/>
        <v>0</v>
      </c>
      <c r="AR81" s="2">
        <f t="shared" si="144"/>
        <v>0</v>
      </c>
      <c r="AS81" s="2">
        <f t="shared" si="154"/>
        <v>0</v>
      </c>
      <c r="AT81" s="2">
        <v>0</v>
      </c>
      <c r="AU81" s="2">
        <f t="shared" si="145"/>
        <v>0</v>
      </c>
      <c r="AV81" s="2">
        <f t="shared" si="146"/>
        <v>0</v>
      </c>
      <c r="AW81" s="2">
        <f t="shared" si="116"/>
        <v>0</v>
      </c>
      <c r="AX81" s="2">
        <f t="shared" si="147"/>
        <v>0</v>
      </c>
      <c r="AY81" s="2">
        <f t="shared" si="148"/>
        <v>0</v>
      </c>
      <c r="AZ81" s="2">
        <f t="shared" si="117"/>
        <v>0</v>
      </c>
      <c r="BA81" s="2">
        <f t="shared" si="118"/>
        <v>0</v>
      </c>
      <c r="BB81" s="2">
        <f t="shared" si="155"/>
        <v>0</v>
      </c>
      <c r="BC81" s="2">
        <f t="shared" si="149"/>
        <v>0</v>
      </c>
      <c r="BD81" s="2">
        <f t="shared" si="150"/>
        <v>0</v>
      </c>
      <c r="BE81" s="2">
        <f t="shared" si="119"/>
        <v>0</v>
      </c>
      <c r="BF81" s="2">
        <f t="shared" si="120"/>
        <v>0</v>
      </c>
      <c r="BG81" s="2">
        <f t="shared" si="121"/>
        <v>0</v>
      </c>
      <c r="BI81" s="2">
        <f t="shared" si="122"/>
        <v>0</v>
      </c>
      <c r="BJ81" s="2">
        <f t="shared" si="123"/>
        <v>0</v>
      </c>
      <c r="BK81" s="2" t="e">
        <f t="shared" si="124"/>
        <v>#N/A</v>
      </c>
    </row>
    <row r="82" spans="2:63" x14ac:dyDescent="0.25">
      <c r="B82">
        <f t="shared" si="151"/>
        <v>71</v>
      </c>
      <c r="C82">
        <f t="shared" si="99"/>
        <v>93</v>
      </c>
      <c r="D82" s="1">
        <f t="shared" si="100"/>
        <v>0.21070424643258934</v>
      </c>
      <c r="E82" s="1">
        <f t="shared" si="101"/>
        <v>1</v>
      </c>
      <c r="F82" s="1">
        <f t="shared" si="125"/>
        <v>1</v>
      </c>
      <c r="G82" s="1">
        <f t="shared" si="152"/>
        <v>0</v>
      </c>
      <c r="H82" s="1">
        <f t="shared" si="102"/>
        <v>3.3810894301351082</v>
      </c>
      <c r="I82" s="1">
        <f t="shared" si="103"/>
        <v>0</v>
      </c>
      <c r="J82" s="1">
        <f t="shared" si="104"/>
        <v>0.80861757942631429</v>
      </c>
      <c r="K82" s="1">
        <f t="shared" si="105"/>
        <v>0</v>
      </c>
      <c r="L82" s="1">
        <f t="shared" si="106"/>
        <v>1</v>
      </c>
      <c r="M82" s="1">
        <f t="shared" si="126"/>
        <v>1</v>
      </c>
      <c r="N82" s="1">
        <f t="shared" si="107"/>
        <v>1</v>
      </c>
      <c r="O82" s="36">
        <f t="shared" si="127"/>
        <v>0</v>
      </c>
      <c r="P82" s="1"/>
      <c r="Q82" s="2">
        <f t="shared" si="108"/>
        <v>10000</v>
      </c>
      <c r="R82" s="1"/>
      <c r="S82" s="1">
        <f t="shared" si="109"/>
        <v>0.20424101216645482</v>
      </c>
      <c r="T82" s="1">
        <f t="shared" si="110"/>
        <v>0.05</v>
      </c>
      <c r="U82" s="1">
        <f t="shared" si="111"/>
        <v>1</v>
      </c>
      <c r="V82" s="1">
        <f t="shared" si="128"/>
        <v>1</v>
      </c>
      <c r="W82" s="1">
        <f t="shared" si="153"/>
        <v>0</v>
      </c>
      <c r="X82" s="1">
        <f t="shared" si="112"/>
        <v>0</v>
      </c>
      <c r="Y82" s="1">
        <f t="shared" si="129"/>
        <v>0</v>
      </c>
      <c r="Z82" s="1">
        <f t="shared" si="130"/>
        <v>0</v>
      </c>
      <c r="AB82" s="2">
        <f t="shared" si="113"/>
        <v>0</v>
      </c>
      <c r="AC82" s="2">
        <f t="shared" si="131"/>
        <v>0</v>
      </c>
      <c r="AD82" s="2">
        <f t="shared" si="132"/>
        <v>0</v>
      </c>
      <c r="AE82" s="2">
        <f t="shared" si="133"/>
        <v>0</v>
      </c>
      <c r="AF82" s="2">
        <f t="shared" si="134"/>
        <v>0</v>
      </c>
      <c r="AG82" s="2">
        <f t="shared" si="114"/>
        <v>0</v>
      </c>
      <c r="AH82" s="2">
        <f t="shared" si="135"/>
        <v>0</v>
      </c>
      <c r="AI82" s="2">
        <f t="shared" si="136"/>
        <v>0</v>
      </c>
      <c r="AJ82" s="2">
        <f t="shared" si="137"/>
        <v>0</v>
      </c>
      <c r="AK82" s="2">
        <f t="shared" si="115"/>
        <v>0</v>
      </c>
      <c r="AL82" s="2">
        <f t="shared" si="138"/>
        <v>0</v>
      </c>
      <c r="AM82" s="2">
        <f t="shared" si="139"/>
        <v>0</v>
      </c>
      <c r="AN82" s="21" t="e">
        <f t="shared" si="140"/>
        <v>#N/A</v>
      </c>
      <c r="AO82" s="2">
        <f t="shared" si="141"/>
        <v>0</v>
      </c>
      <c r="AP82" s="2">
        <f t="shared" si="142"/>
        <v>0</v>
      </c>
      <c r="AQ82" s="2">
        <f t="shared" si="143"/>
        <v>0</v>
      </c>
      <c r="AR82" s="2">
        <f t="shared" si="144"/>
        <v>0</v>
      </c>
      <c r="AS82" s="2">
        <f t="shared" si="154"/>
        <v>0</v>
      </c>
      <c r="AT82" s="2">
        <v>0</v>
      </c>
      <c r="AU82" s="2">
        <f t="shared" si="145"/>
        <v>0</v>
      </c>
      <c r="AV82" s="2">
        <f t="shared" si="146"/>
        <v>0</v>
      </c>
      <c r="AW82" s="2">
        <f t="shared" si="116"/>
        <v>0</v>
      </c>
      <c r="AX82" s="2">
        <f t="shared" si="147"/>
        <v>0</v>
      </c>
      <c r="AY82" s="2">
        <f t="shared" si="148"/>
        <v>0</v>
      </c>
      <c r="AZ82" s="2">
        <f t="shared" si="117"/>
        <v>0</v>
      </c>
      <c r="BA82" s="2">
        <f t="shared" si="118"/>
        <v>0</v>
      </c>
      <c r="BB82" s="2">
        <f t="shared" si="155"/>
        <v>0</v>
      </c>
      <c r="BC82" s="2">
        <f t="shared" si="149"/>
        <v>0</v>
      </c>
      <c r="BD82" s="2">
        <f t="shared" si="150"/>
        <v>0</v>
      </c>
      <c r="BE82" s="2">
        <f t="shared" si="119"/>
        <v>0</v>
      </c>
      <c r="BF82" s="2">
        <f t="shared" si="120"/>
        <v>0</v>
      </c>
      <c r="BG82" s="2">
        <f t="shared" si="121"/>
        <v>0</v>
      </c>
      <c r="BI82" s="2">
        <f t="shared" si="122"/>
        <v>0</v>
      </c>
      <c r="BJ82" s="2">
        <f t="shared" si="123"/>
        <v>0</v>
      </c>
      <c r="BK82" s="2" t="e">
        <f t="shared" si="124"/>
        <v>#N/A</v>
      </c>
    </row>
    <row r="83" spans="2:63" x14ac:dyDescent="0.25">
      <c r="B83">
        <f t="shared" si="151"/>
        <v>72</v>
      </c>
      <c r="C83">
        <f t="shared" si="99"/>
        <v>94</v>
      </c>
      <c r="D83" s="1">
        <f t="shared" si="100"/>
        <v>0.23128280553650946</v>
      </c>
      <c r="E83" s="1">
        <f t="shared" si="101"/>
        <v>1</v>
      </c>
      <c r="F83" s="1">
        <f t="shared" si="125"/>
        <v>1</v>
      </c>
      <c r="G83" s="1">
        <f t="shared" si="152"/>
        <v>0</v>
      </c>
      <c r="H83" s="1">
        <f t="shared" si="102"/>
        <v>3.1977301088161165</v>
      </c>
      <c r="I83" s="1">
        <f t="shared" si="103"/>
        <v>0</v>
      </c>
      <c r="J83" s="1">
        <f t="shared" si="104"/>
        <v>0.81899640893493653</v>
      </c>
      <c r="K83" s="1">
        <f t="shared" si="105"/>
        <v>0</v>
      </c>
      <c r="L83" s="1">
        <f t="shared" si="106"/>
        <v>1</v>
      </c>
      <c r="M83" s="1">
        <f t="shared" si="126"/>
        <v>1</v>
      </c>
      <c r="N83" s="1">
        <f t="shared" si="107"/>
        <v>1</v>
      </c>
      <c r="O83" s="36">
        <f t="shared" si="127"/>
        <v>0</v>
      </c>
      <c r="P83" s="1"/>
      <c r="Q83" s="2">
        <f t="shared" si="108"/>
        <v>10000</v>
      </c>
      <c r="R83" s="1"/>
      <c r="S83" s="1">
        <f t="shared" si="109"/>
        <v>0.2146556605834572</v>
      </c>
      <c r="T83" s="1">
        <f t="shared" si="110"/>
        <v>0.05</v>
      </c>
      <c r="U83" s="1">
        <f t="shared" si="111"/>
        <v>1</v>
      </c>
      <c r="V83" s="1">
        <f t="shared" si="128"/>
        <v>1</v>
      </c>
      <c r="W83" s="1">
        <f t="shared" si="153"/>
        <v>0</v>
      </c>
      <c r="X83" s="1">
        <f t="shared" si="112"/>
        <v>0</v>
      </c>
      <c r="Y83" s="1">
        <f t="shared" si="129"/>
        <v>0</v>
      </c>
      <c r="Z83" s="1">
        <f t="shared" si="130"/>
        <v>0</v>
      </c>
      <c r="AB83" s="2">
        <f t="shared" si="113"/>
        <v>0</v>
      </c>
      <c r="AC83" s="2">
        <f t="shared" si="131"/>
        <v>0</v>
      </c>
      <c r="AD83" s="2">
        <f t="shared" si="132"/>
        <v>0</v>
      </c>
      <c r="AE83" s="2">
        <f t="shared" si="133"/>
        <v>0</v>
      </c>
      <c r="AF83" s="2">
        <f t="shared" si="134"/>
        <v>0</v>
      </c>
      <c r="AG83" s="2">
        <f t="shared" si="114"/>
        <v>0</v>
      </c>
      <c r="AH83" s="2">
        <f t="shared" si="135"/>
        <v>0</v>
      </c>
      <c r="AI83" s="2">
        <f t="shared" si="136"/>
        <v>0</v>
      </c>
      <c r="AJ83" s="2">
        <f t="shared" si="137"/>
        <v>0</v>
      </c>
      <c r="AK83" s="2">
        <f t="shared" si="115"/>
        <v>0</v>
      </c>
      <c r="AL83" s="2">
        <f t="shared" si="138"/>
        <v>0</v>
      </c>
      <c r="AM83" s="2">
        <f t="shared" si="139"/>
        <v>0</v>
      </c>
      <c r="AN83" s="21" t="e">
        <f t="shared" si="140"/>
        <v>#N/A</v>
      </c>
      <c r="AO83" s="2">
        <f t="shared" si="141"/>
        <v>0</v>
      </c>
      <c r="AP83" s="2">
        <f t="shared" si="142"/>
        <v>0</v>
      </c>
      <c r="AQ83" s="2">
        <f t="shared" si="143"/>
        <v>0</v>
      </c>
      <c r="AR83" s="2">
        <f t="shared" si="144"/>
        <v>0</v>
      </c>
      <c r="AS83" s="2">
        <f t="shared" si="154"/>
        <v>0</v>
      </c>
      <c r="AT83" s="2">
        <v>0</v>
      </c>
      <c r="AU83" s="2">
        <f t="shared" si="145"/>
        <v>0</v>
      </c>
      <c r="AV83" s="2">
        <f t="shared" si="146"/>
        <v>0</v>
      </c>
      <c r="AW83" s="2">
        <f t="shared" si="116"/>
        <v>0</v>
      </c>
      <c r="AX83" s="2">
        <f t="shared" si="147"/>
        <v>0</v>
      </c>
      <c r="AY83" s="2">
        <f t="shared" si="148"/>
        <v>0</v>
      </c>
      <c r="AZ83" s="2">
        <f t="shared" si="117"/>
        <v>0</v>
      </c>
      <c r="BA83" s="2">
        <f t="shared" si="118"/>
        <v>0</v>
      </c>
      <c r="BB83" s="2">
        <f t="shared" si="155"/>
        <v>0</v>
      </c>
      <c r="BC83" s="2">
        <f t="shared" si="149"/>
        <v>0</v>
      </c>
      <c r="BD83" s="2">
        <f t="shared" si="150"/>
        <v>0</v>
      </c>
      <c r="BE83" s="2">
        <f t="shared" si="119"/>
        <v>0</v>
      </c>
      <c r="BF83" s="2">
        <f t="shared" si="120"/>
        <v>0</v>
      </c>
      <c r="BG83" s="2">
        <f t="shared" si="121"/>
        <v>0</v>
      </c>
      <c r="BI83" s="2">
        <f t="shared" si="122"/>
        <v>0</v>
      </c>
      <c r="BJ83" s="2">
        <f t="shared" si="123"/>
        <v>0</v>
      </c>
      <c r="BK83" s="2" t="e">
        <f t="shared" si="124"/>
        <v>#N/A</v>
      </c>
    </row>
    <row r="84" spans="2:63" x14ac:dyDescent="0.25">
      <c r="B84">
        <f t="shared" si="151"/>
        <v>73</v>
      </c>
      <c r="C84">
        <f t="shared" si="99"/>
        <v>95</v>
      </c>
      <c r="D84" s="1">
        <f t="shared" si="100"/>
        <v>0.25292322691859481</v>
      </c>
      <c r="E84" s="1">
        <f t="shared" si="101"/>
        <v>1</v>
      </c>
      <c r="F84" s="1">
        <f t="shared" si="125"/>
        <v>1</v>
      </c>
      <c r="G84" s="1">
        <f t="shared" si="152"/>
        <v>0</v>
      </c>
      <c r="H84" s="1">
        <f t="shared" si="102"/>
        <v>3.030495391703802</v>
      </c>
      <c r="I84" s="1">
        <f t="shared" si="103"/>
        <v>0</v>
      </c>
      <c r="J84" s="1">
        <f t="shared" si="104"/>
        <v>0.82846252499789774</v>
      </c>
      <c r="K84" s="1">
        <f t="shared" si="105"/>
        <v>0</v>
      </c>
      <c r="L84" s="1">
        <f t="shared" si="106"/>
        <v>1</v>
      </c>
      <c r="M84" s="1">
        <f t="shared" si="126"/>
        <v>1</v>
      </c>
      <c r="N84" s="1">
        <f t="shared" si="107"/>
        <v>1</v>
      </c>
      <c r="O84" s="36">
        <f t="shared" si="127"/>
        <v>0</v>
      </c>
      <c r="P84" s="1"/>
      <c r="Q84" s="2">
        <f t="shared" si="108"/>
        <v>10000</v>
      </c>
      <c r="R84" s="1"/>
      <c r="S84" s="1">
        <f t="shared" si="109"/>
        <v>0.22784300436140165</v>
      </c>
      <c r="T84" s="1">
        <f t="shared" si="110"/>
        <v>0.05</v>
      </c>
      <c r="U84" s="1">
        <f t="shared" si="111"/>
        <v>1</v>
      </c>
      <c r="V84" s="1">
        <f t="shared" si="128"/>
        <v>1</v>
      </c>
      <c r="W84" s="1">
        <f t="shared" si="153"/>
        <v>0</v>
      </c>
      <c r="X84" s="1">
        <f t="shared" si="112"/>
        <v>0</v>
      </c>
      <c r="Y84" s="1">
        <f t="shared" si="129"/>
        <v>0</v>
      </c>
      <c r="Z84" s="1">
        <f t="shared" si="130"/>
        <v>0</v>
      </c>
      <c r="AB84" s="2">
        <f t="shared" si="113"/>
        <v>0</v>
      </c>
      <c r="AC84" s="2">
        <f t="shared" si="131"/>
        <v>0</v>
      </c>
      <c r="AD84" s="2">
        <f t="shared" si="132"/>
        <v>0</v>
      </c>
      <c r="AE84" s="2">
        <f t="shared" si="133"/>
        <v>0</v>
      </c>
      <c r="AF84" s="2">
        <f t="shared" si="134"/>
        <v>0</v>
      </c>
      <c r="AG84" s="2">
        <f t="shared" si="114"/>
        <v>0</v>
      </c>
      <c r="AH84" s="2">
        <f t="shared" si="135"/>
        <v>0</v>
      </c>
      <c r="AI84" s="2">
        <f t="shared" si="136"/>
        <v>0</v>
      </c>
      <c r="AJ84" s="2">
        <f t="shared" si="137"/>
        <v>0</v>
      </c>
      <c r="AK84" s="2">
        <f t="shared" si="115"/>
        <v>0</v>
      </c>
      <c r="AL84" s="2">
        <f t="shared" si="138"/>
        <v>0</v>
      </c>
      <c r="AM84" s="2">
        <f t="shared" si="139"/>
        <v>0</v>
      </c>
      <c r="AN84" s="21" t="e">
        <f t="shared" si="140"/>
        <v>#N/A</v>
      </c>
      <c r="AO84" s="2">
        <f t="shared" si="141"/>
        <v>0</v>
      </c>
      <c r="AP84" s="2">
        <f t="shared" si="142"/>
        <v>0</v>
      </c>
      <c r="AQ84" s="2">
        <f t="shared" si="143"/>
        <v>0</v>
      </c>
      <c r="AR84" s="2">
        <f t="shared" si="144"/>
        <v>0</v>
      </c>
      <c r="AS84" s="2">
        <f t="shared" si="154"/>
        <v>0</v>
      </c>
      <c r="AT84" s="2">
        <v>0</v>
      </c>
      <c r="AU84" s="2">
        <f t="shared" si="145"/>
        <v>0</v>
      </c>
      <c r="AV84" s="2">
        <f t="shared" si="146"/>
        <v>0</v>
      </c>
      <c r="AW84" s="2">
        <f t="shared" si="116"/>
        <v>0</v>
      </c>
      <c r="AX84" s="2">
        <f t="shared" si="147"/>
        <v>0</v>
      </c>
      <c r="AY84" s="2">
        <f t="shared" si="148"/>
        <v>0</v>
      </c>
      <c r="AZ84" s="2">
        <f t="shared" si="117"/>
        <v>0</v>
      </c>
      <c r="BA84" s="2">
        <f t="shared" si="118"/>
        <v>0</v>
      </c>
      <c r="BB84" s="2">
        <f t="shared" si="155"/>
        <v>0</v>
      </c>
      <c r="BC84" s="2">
        <f t="shared" si="149"/>
        <v>0</v>
      </c>
      <c r="BD84" s="2">
        <f t="shared" si="150"/>
        <v>0</v>
      </c>
      <c r="BE84" s="2">
        <f t="shared" si="119"/>
        <v>0</v>
      </c>
      <c r="BF84" s="2">
        <f t="shared" si="120"/>
        <v>0</v>
      </c>
      <c r="BG84" s="2">
        <f t="shared" si="121"/>
        <v>0</v>
      </c>
      <c r="BI84" s="2">
        <f t="shared" si="122"/>
        <v>0</v>
      </c>
      <c r="BJ84" s="2">
        <f t="shared" si="123"/>
        <v>0</v>
      </c>
      <c r="BK84" s="2" t="e">
        <f t="shared" si="124"/>
        <v>#N/A</v>
      </c>
    </row>
    <row r="85" spans="2:63" x14ac:dyDescent="0.25">
      <c r="B85">
        <f t="shared" si="151"/>
        <v>74</v>
      </c>
      <c r="C85">
        <f t="shared" si="99"/>
        <v>96</v>
      </c>
      <c r="D85" s="1">
        <f t="shared" si="100"/>
        <v>0.2750371973667845</v>
      </c>
      <c r="E85" s="1">
        <f t="shared" si="101"/>
        <v>1</v>
      </c>
      <c r="F85" s="1">
        <f t="shared" si="125"/>
        <v>1</v>
      </c>
      <c r="G85" s="1">
        <f t="shared" si="152"/>
        <v>0</v>
      </c>
      <c r="H85" s="1">
        <f t="shared" si="102"/>
        <v>2.8809958932714701</v>
      </c>
      <c r="I85" s="1">
        <f t="shared" si="103"/>
        <v>0</v>
      </c>
      <c r="J85" s="1">
        <f t="shared" si="104"/>
        <v>0.83692476075821842</v>
      </c>
      <c r="K85" s="1">
        <f t="shared" si="105"/>
        <v>0</v>
      </c>
      <c r="L85" s="1">
        <f t="shared" si="106"/>
        <v>1</v>
      </c>
      <c r="M85" s="1">
        <f t="shared" si="126"/>
        <v>1</v>
      </c>
      <c r="N85" s="1">
        <f t="shared" si="107"/>
        <v>1</v>
      </c>
      <c r="O85" s="36">
        <f t="shared" si="127"/>
        <v>0</v>
      </c>
      <c r="P85" s="1"/>
      <c r="Q85" s="2">
        <f t="shared" si="108"/>
        <v>10000</v>
      </c>
      <c r="R85" s="1"/>
      <c r="S85" s="1">
        <f t="shared" si="109"/>
        <v>0.24514387448153691</v>
      </c>
      <c r="T85" s="1">
        <f t="shared" si="110"/>
        <v>0.05</v>
      </c>
      <c r="U85" s="1">
        <f t="shared" si="111"/>
        <v>1</v>
      </c>
      <c r="V85" s="1">
        <f t="shared" si="128"/>
        <v>1</v>
      </c>
      <c r="W85" s="1">
        <f t="shared" si="153"/>
        <v>0</v>
      </c>
      <c r="X85" s="1">
        <f t="shared" si="112"/>
        <v>0</v>
      </c>
      <c r="Y85" s="1">
        <f t="shared" si="129"/>
        <v>0</v>
      </c>
      <c r="Z85" s="1">
        <f t="shared" si="130"/>
        <v>0</v>
      </c>
      <c r="AB85" s="2">
        <f t="shared" si="113"/>
        <v>0</v>
      </c>
      <c r="AC85" s="2">
        <f t="shared" si="131"/>
        <v>0</v>
      </c>
      <c r="AD85" s="2">
        <f t="shared" si="132"/>
        <v>0</v>
      </c>
      <c r="AE85" s="2">
        <f t="shared" si="133"/>
        <v>0</v>
      </c>
      <c r="AF85" s="2">
        <f t="shared" si="134"/>
        <v>0</v>
      </c>
      <c r="AG85" s="2">
        <f t="shared" si="114"/>
        <v>0</v>
      </c>
      <c r="AH85" s="2">
        <f t="shared" si="135"/>
        <v>0</v>
      </c>
      <c r="AI85" s="2">
        <f t="shared" si="136"/>
        <v>0</v>
      </c>
      <c r="AJ85" s="2">
        <f t="shared" si="137"/>
        <v>0</v>
      </c>
      <c r="AK85" s="2">
        <f t="shared" si="115"/>
        <v>0</v>
      </c>
      <c r="AL85" s="2">
        <f t="shared" si="138"/>
        <v>0</v>
      </c>
      <c r="AM85" s="2">
        <f t="shared" si="139"/>
        <v>0</v>
      </c>
      <c r="AN85" s="21" t="e">
        <f t="shared" si="140"/>
        <v>#N/A</v>
      </c>
      <c r="AO85" s="2">
        <f t="shared" si="141"/>
        <v>0</v>
      </c>
      <c r="AP85" s="2">
        <f t="shared" si="142"/>
        <v>0</v>
      </c>
      <c r="AQ85" s="2">
        <f t="shared" si="143"/>
        <v>0</v>
      </c>
      <c r="AR85" s="2">
        <f t="shared" si="144"/>
        <v>0</v>
      </c>
      <c r="AS85" s="2">
        <f t="shared" si="154"/>
        <v>0</v>
      </c>
      <c r="AT85" s="2">
        <v>0</v>
      </c>
      <c r="AU85" s="2">
        <f t="shared" si="145"/>
        <v>0</v>
      </c>
      <c r="AV85" s="2">
        <f t="shared" si="146"/>
        <v>0</v>
      </c>
      <c r="AW85" s="2">
        <f t="shared" si="116"/>
        <v>0</v>
      </c>
      <c r="AX85" s="2">
        <f t="shared" si="147"/>
        <v>0</v>
      </c>
      <c r="AY85" s="2">
        <f t="shared" si="148"/>
        <v>0</v>
      </c>
      <c r="AZ85" s="2">
        <f t="shared" si="117"/>
        <v>0</v>
      </c>
      <c r="BA85" s="2">
        <f t="shared" si="118"/>
        <v>0</v>
      </c>
      <c r="BB85" s="2">
        <f t="shared" si="155"/>
        <v>0</v>
      </c>
      <c r="BC85" s="2">
        <f t="shared" si="149"/>
        <v>0</v>
      </c>
      <c r="BD85" s="2">
        <f t="shared" si="150"/>
        <v>0</v>
      </c>
      <c r="BE85" s="2">
        <f t="shared" si="119"/>
        <v>0</v>
      </c>
      <c r="BF85" s="2">
        <f t="shared" si="120"/>
        <v>0</v>
      </c>
      <c r="BG85" s="2">
        <f t="shared" si="121"/>
        <v>0</v>
      </c>
      <c r="BI85" s="2">
        <f t="shared" si="122"/>
        <v>0</v>
      </c>
      <c r="BJ85" s="2">
        <f t="shared" si="123"/>
        <v>0</v>
      </c>
      <c r="BK85" s="2" t="e">
        <f t="shared" si="124"/>
        <v>#N/A</v>
      </c>
    </row>
    <row r="86" spans="2:63" x14ac:dyDescent="0.25">
      <c r="B86">
        <f t="shared" si="151"/>
        <v>75</v>
      </c>
      <c r="C86">
        <f t="shared" si="99"/>
        <v>97</v>
      </c>
      <c r="D86" s="1">
        <f t="shared" si="100"/>
        <v>0.29726979941632731</v>
      </c>
      <c r="E86" s="1">
        <f t="shared" si="101"/>
        <v>1</v>
      </c>
      <c r="F86" s="1">
        <f t="shared" si="125"/>
        <v>1</v>
      </c>
      <c r="G86" s="1">
        <f t="shared" si="152"/>
        <v>0</v>
      </c>
      <c r="H86" s="1">
        <f t="shared" si="102"/>
        <v>2.7502868279940165</v>
      </c>
      <c r="I86" s="1">
        <f t="shared" si="103"/>
        <v>0</v>
      </c>
      <c r="J86" s="1">
        <f t="shared" si="104"/>
        <v>0.84432338709467802</v>
      </c>
      <c r="K86" s="1">
        <f t="shared" si="105"/>
        <v>0</v>
      </c>
      <c r="L86" s="1">
        <f t="shared" si="106"/>
        <v>1</v>
      </c>
      <c r="M86" s="1">
        <f t="shared" si="126"/>
        <v>1</v>
      </c>
      <c r="N86" s="1">
        <f t="shared" si="107"/>
        <v>1</v>
      </c>
      <c r="O86" s="36">
        <f t="shared" si="127"/>
        <v>0</v>
      </c>
      <c r="P86" s="1"/>
      <c r="Q86" s="2">
        <f t="shared" si="108"/>
        <v>10000</v>
      </c>
      <c r="R86" s="1"/>
      <c r="S86" s="1">
        <f t="shared" si="109"/>
        <v>0.26244474460167222</v>
      </c>
      <c r="T86" s="1">
        <f t="shared" si="110"/>
        <v>0.05</v>
      </c>
      <c r="U86" s="1">
        <f t="shared" si="111"/>
        <v>1</v>
      </c>
      <c r="V86" s="1">
        <f t="shared" si="128"/>
        <v>1</v>
      </c>
      <c r="W86" s="1">
        <f t="shared" si="153"/>
        <v>0</v>
      </c>
      <c r="X86" s="1">
        <f t="shared" si="112"/>
        <v>0</v>
      </c>
      <c r="Y86" s="1">
        <f t="shared" si="129"/>
        <v>0</v>
      </c>
      <c r="Z86" s="1">
        <f t="shared" si="130"/>
        <v>0</v>
      </c>
      <c r="AB86" s="2">
        <f t="shared" si="113"/>
        <v>0</v>
      </c>
      <c r="AC86" s="2">
        <f t="shared" si="131"/>
        <v>0</v>
      </c>
      <c r="AD86" s="2">
        <f t="shared" si="132"/>
        <v>0</v>
      </c>
      <c r="AE86" s="2">
        <f t="shared" si="133"/>
        <v>0</v>
      </c>
      <c r="AF86" s="2">
        <f t="shared" si="134"/>
        <v>0</v>
      </c>
      <c r="AG86" s="2">
        <f t="shared" si="114"/>
        <v>0</v>
      </c>
      <c r="AH86" s="2">
        <f t="shared" si="135"/>
        <v>0</v>
      </c>
      <c r="AI86" s="2">
        <f t="shared" si="136"/>
        <v>0</v>
      </c>
      <c r="AJ86" s="2">
        <f t="shared" si="137"/>
        <v>0</v>
      </c>
      <c r="AK86" s="2">
        <f t="shared" si="115"/>
        <v>0</v>
      </c>
      <c r="AL86" s="2">
        <f t="shared" si="138"/>
        <v>0</v>
      </c>
      <c r="AM86" s="2">
        <f t="shared" si="139"/>
        <v>0</v>
      </c>
      <c r="AN86" s="21" t="e">
        <f t="shared" si="140"/>
        <v>#N/A</v>
      </c>
      <c r="AO86" s="2">
        <f t="shared" si="141"/>
        <v>0</v>
      </c>
      <c r="AP86" s="2">
        <f t="shared" si="142"/>
        <v>0</v>
      </c>
      <c r="AQ86" s="2">
        <f t="shared" si="143"/>
        <v>0</v>
      </c>
      <c r="AR86" s="2">
        <f t="shared" si="144"/>
        <v>0</v>
      </c>
      <c r="AS86" s="2">
        <f t="shared" si="154"/>
        <v>0</v>
      </c>
      <c r="AT86" s="2">
        <v>0</v>
      </c>
      <c r="AU86" s="2">
        <f t="shared" si="145"/>
        <v>0</v>
      </c>
      <c r="AV86" s="2">
        <f t="shared" si="146"/>
        <v>0</v>
      </c>
      <c r="AW86" s="2">
        <f t="shared" si="116"/>
        <v>0</v>
      </c>
      <c r="AX86" s="2">
        <f t="shared" si="147"/>
        <v>0</v>
      </c>
      <c r="AY86" s="2">
        <f t="shared" si="148"/>
        <v>0</v>
      </c>
      <c r="AZ86" s="2">
        <f t="shared" si="117"/>
        <v>0</v>
      </c>
      <c r="BA86" s="2">
        <f t="shared" si="118"/>
        <v>0</v>
      </c>
      <c r="BB86" s="2">
        <f t="shared" si="155"/>
        <v>0</v>
      </c>
      <c r="BC86" s="2">
        <f t="shared" si="149"/>
        <v>0</v>
      </c>
      <c r="BD86" s="2">
        <f t="shared" si="150"/>
        <v>0</v>
      </c>
      <c r="BE86" s="2">
        <f t="shared" si="119"/>
        <v>0</v>
      </c>
      <c r="BF86" s="2">
        <f t="shared" si="120"/>
        <v>0</v>
      </c>
      <c r="BG86" s="2">
        <f t="shared" si="121"/>
        <v>0</v>
      </c>
      <c r="BI86" s="2">
        <f t="shared" si="122"/>
        <v>0</v>
      </c>
      <c r="BJ86" s="2">
        <f t="shared" si="123"/>
        <v>0</v>
      </c>
      <c r="BK86" s="2" t="e">
        <f t="shared" si="124"/>
        <v>#N/A</v>
      </c>
    </row>
    <row r="87" spans="2:63" x14ac:dyDescent="0.25">
      <c r="B87">
        <f t="shared" si="151"/>
        <v>76</v>
      </c>
      <c r="C87">
        <f t="shared" si="99"/>
        <v>98</v>
      </c>
      <c r="D87" s="1">
        <f t="shared" si="100"/>
        <v>0.32027452063947826</v>
      </c>
      <c r="E87" s="1">
        <f t="shared" si="101"/>
        <v>1</v>
      </c>
      <c r="F87" s="1">
        <f t="shared" si="125"/>
        <v>1</v>
      </c>
      <c r="G87" s="1">
        <f t="shared" si="152"/>
        <v>0</v>
      </c>
      <c r="H87" s="1">
        <f t="shared" si="102"/>
        <v>2.6401370485183104</v>
      </c>
      <c r="I87" s="1">
        <f t="shared" si="103"/>
        <v>0</v>
      </c>
      <c r="J87" s="1">
        <f t="shared" si="104"/>
        <v>0.85055828027254821</v>
      </c>
      <c r="K87" s="1">
        <f t="shared" si="105"/>
        <v>0</v>
      </c>
      <c r="L87" s="1">
        <f t="shared" si="106"/>
        <v>1</v>
      </c>
      <c r="M87" s="1">
        <f t="shared" si="126"/>
        <v>1</v>
      </c>
      <c r="N87" s="1">
        <f t="shared" si="107"/>
        <v>1</v>
      </c>
      <c r="O87" s="36">
        <f t="shared" si="127"/>
        <v>0</v>
      </c>
      <c r="P87" s="1"/>
      <c r="Q87" s="2">
        <f t="shared" si="108"/>
        <v>10000</v>
      </c>
      <c r="R87" s="1"/>
      <c r="S87" s="1">
        <f t="shared" si="109"/>
        <v>0.27974561472180759</v>
      </c>
      <c r="T87" s="1">
        <f t="shared" si="110"/>
        <v>0.05</v>
      </c>
      <c r="U87" s="1">
        <f t="shared" si="111"/>
        <v>1</v>
      </c>
      <c r="V87" s="1">
        <f t="shared" si="128"/>
        <v>1</v>
      </c>
      <c r="W87" s="1">
        <f t="shared" si="153"/>
        <v>0</v>
      </c>
      <c r="X87" s="1">
        <f t="shared" si="112"/>
        <v>0</v>
      </c>
      <c r="Y87" s="1">
        <f t="shared" si="129"/>
        <v>0</v>
      </c>
      <c r="Z87" s="1">
        <f t="shared" si="130"/>
        <v>0</v>
      </c>
      <c r="AB87" s="2">
        <f t="shared" si="113"/>
        <v>0</v>
      </c>
      <c r="AC87" s="2">
        <f t="shared" si="131"/>
        <v>0</v>
      </c>
      <c r="AD87" s="2">
        <f t="shared" si="132"/>
        <v>0</v>
      </c>
      <c r="AE87" s="2">
        <f t="shared" si="133"/>
        <v>0</v>
      </c>
      <c r="AF87" s="2">
        <f t="shared" si="134"/>
        <v>0</v>
      </c>
      <c r="AG87" s="2">
        <f t="shared" si="114"/>
        <v>0</v>
      </c>
      <c r="AH87" s="2">
        <f t="shared" si="135"/>
        <v>0</v>
      </c>
      <c r="AI87" s="2">
        <f t="shared" si="136"/>
        <v>0</v>
      </c>
      <c r="AJ87" s="2">
        <f t="shared" si="137"/>
        <v>0</v>
      </c>
      <c r="AK87" s="2">
        <f t="shared" si="115"/>
        <v>0</v>
      </c>
      <c r="AL87" s="2">
        <f t="shared" si="138"/>
        <v>0</v>
      </c>
      <c r="AM87" s="2">
        <f t="shared" si="139"/>
        <v>0</v>
      </c>
      <c r="AN87" s="21" t="e">
        <f t="shared" si="140"/>
        <v>#N/A</v>
      </c>
      <c r="AO87" s="2">
        <f t="shared" si="141"/>
        <v>0</v>
      </c>
      <c r="AP87" s="2">
        <f t="shared" si="142"/>
        <v>0</v>
      </c>
      <c r="AQ87" s="2">
        <f t="shared" si="143"/>
        <v>0</v>
      </c>
      <c r="AR87" s="2">
        <f t="shared" si="144"/>
        <v>0</v>
      </c>
      <c r="AS87" s="2">
        <f t="shared" si="154"/>
        <v>0</v>
      </c>
      <c r="AT87" s="2">
        <v>0</v>
      </c>
      <c r="AU87" s="2">
        <f t="shared" si="145"/>
        <v>0</v>
      </c>
      <c r="AV87" s="2">
        <f t="shared" si="146"/>
        <v>0</v>
      </c>
      <c r="AW87" s="2">
        <f t="shared" si="116"/>
        <v>0</v>
      </c>
      <c r="AX87" s="2">
        <f t="shared" si="147"/>
        <v>0</v>
      </c>
      <c r="AY87" s="2">
        <f t="shared" si="148"/>
        <v>0</v>
      </c>
      <c r="AZ87" s="2">
        <f t="shared" si="117"/>
        <v>0</v>
      </c>
      <c r="BA87" s="2">
        <f t="shared" si="118"/>
        <v>0</v>
      </c>
      <c r="BB87" s="2">
        <f t="shared" si="155"/>
        <v>0</v>
      </c>
      <c r="BC87" s="2">
        <f t="shared" si="149"/>
        <v>0</v>
      </c>
      <c r="BD87" s="2">
        <f t="shared" si="150"/>
        <v>0</v>
      </c>
      <c r="BE87" s="2">
        <f t="shared" si="119"/>
        <v>0</v>
      </c>
      <c r="BF87" s="2">
        <f t="shared" si="120"/>
        <v>0</v>
      </c>
      <c r="BG87" s="2">
        <f t="shared" si="121"/>
        <v>0</v>
      </c>
      <c r="BI87" s="2">
        <f t="shared" si="122"/>
        <v>0</v>
      </c>
      <c r="BJ87" s="2">
        <f t="shared" si="123"/>
        <v>0</v>
      </c>
      <c r="BK87" s="2" t="e">
        <f t="shared" si="124"/>
        <v>#N/A</v>
      </c>
    </row>
    <row r="88" spans="2:63" x14ac:dyDescent="0.25">
      <c r="B88">
        <f t="shared" si="151"/>
        <v>77</v>
      </c>
      <c r="C88">
        <f t="shared" si="99"/>
        <v>99</v>
      </c>
      <c r="D88" s="1">
        <f t="shared" si="100"/>
        <v>0.34406330617748687</v>
      </c>
      <c r="E88" s="1">
        <f t="shared" si="101"/>
        <v>1</v>
      </c>
      <c r="F88" s="1">
        <f t="shared" si="125"/>
        <v>1</v>
      </c>
      <c r="G88" s="1">
        <f t="shared" si="152"/>
        <v>0</v>
      </c>
      <c r="H88" s="1">
        <f t="shared" si="102"/>
        <v>2.5577167904092892</v>
      </c>
      <c r="I88" s="1">
        <f t="shared" si="103"/>
        <v>0</v>
      </c>
      <c r="J88" s="1">
        <f t="shared" si="104"/>
        <v>0.85522357790136072</v>
      </c>
      <c r="K88" s="1">
        <f t="shared" si="105"/>
        <v>0</v>
      </c>
      <c r="L88" s="1">
        <f t="shared" si="106"/>
        <v>1</v>
      </c>
      <c r="M88" s="1">
        <f t="shared" si="126"/>
        <v>1</v>
      </c>
      <c r="N88" s="1">
        <f t="shared" si="107"/>
        <v>1</v>
      </c>
      <c r="O88" s="36">
        <f t="shared" si="127"/>
        <v>0</v>
      </c>
      <c r="P88" s="1"/>
      <c r="Q88" s="2">
        <f t="shared" si="108"/>
        <v>10000</v>
      </c>
      <c r="R88" s="1"/>
      <c r="S88" s="1">
        <f t="shared" si="109"/>
        <v>0.29704648484194296</v>
      </c>
      <c r="T88" s="1">
        <f t="shared" si="110"/>
        <v>0.05</v>
      </c>
      <c r="U88" s="1">
        <f t="shared" si="111"/>
        <v>1</v>
      </c>
      <c r="V88" s="1">
        <f t="shared" si="128"/>
        <v>1</v>
      </c>
      <c r="W88" s="1">
        <f t="shared" si="153"/>
        <v>0</v>
      </c>
      <c r="X88" s="1">
        <f t="shared" si="112"/>
        <v>0</v>
      </c>
      <c r="Y88" s="1">
        <f t="shared" si="129"/>
        <v>0</v>
      </c>
      <c r="Z88" s="1">
        <f t="shared" si="130"/>
        <v>0</v>
      </c>
      <c r="AB88" s="2">
        <f t="shared" si="113"/>
        <v>0</v>
      </c>
      <c r="AC88" s="2">
        <f t="shared" si="131"/>
        <v>0</v>
      </c>
      <c r="AD88" s="2">
        <f t="shared" si="132"/>
        <v>0</v>
      </c>
      <c r="AE88" s="2">
        <f t="shared" si="133"/>
        <v>0</v>
      </c>
      <c r="AF88" s="2">
        <f t="shared" si="134"/>
        <v>0</v>
      </c>
      <c r="AG88" s="2">
        <f t="shared" si="114"/>
        <v>0</v>
      </c>
      <c r="AH88" s="2">
        <f t="shared" si="135"/>
        <v>0</v>
      </c>
      <c r="AI88" s="2">
        <f t="shared" si="136"/>
        <v>0</v>
      </c>
      <c r="AJ88" s="2">
        <f t="shared" si="137"/>
        <v>0</v>
      </c>
      <c r="AK88" s="2">
        <f t="shared" si="115"/>
        <v>0</v>
      </c>
      <c r="AL88" s="2">
        <f t="shared" si="138"/>
        <v>0</v>
      </c>
      <c r="AM88" s="2">
        <f t="shared" si="139"/>
        <v>0</v>
      </c>
      <c r="AN88" s="21" t="e">
        <f t="shared" si="140"/>
        <v>#N/A</v>
      </c>
      <c r="AO88" s="2">
        <f t="shared" si="141"/>
        <v>0</v>
      </c>
      <c r="AP88" s="2">
        <f t="shared" si="142"/>
        <v>0</v>
      </c>
      <c r="AQ88" s="2">
        <f t="shared" si="143"/>
        <v>0</v>
      </c>
      <c r="AR88" s="2">
        <f t="shared" si="144"/>
        <v>0</v>
      </c>
      <c r="AS88" s="2">
        <f t="shared" si="154"/>
        <v>0</v>
      </c>
      <c r="AT88" s="2">
        <v>0</v>
      </c>
      <c r="AU88" s="2">
        <f t="shared" si="145"/>
        <v>0</v>
      </c>
      <c r="AV88" s="2">
        <f t="shared" si="146"/>
        <v>0</v>
      </c>
      <c r="AW88" s="2">
        <f t="shared" si="116"/>
        <v>0</v>
      </c>
      <c r="AX88" s="2">
        <f t="shared" si="147"/>
        <v>0</v>
      </c>
      <c r="AY88" s="2">
        <f t="shared" si="148"/>
        <v>0</v>
      </c>
      <c r="AZ88" s="2">
        <f t="shared" si="117"/>
        <v>0</v>
      </c>
      <c r="BA88" s="2">
        <f t="shared" si="118"/>
        <v>0</v>
      </c>
      <c r="BB88" s="2">
        <f t="shared" si="155"/>
        <v>0</v>
      </c>
      <c r="BC88" s="2">
        <f t="shared" si="149"/>
        <v>0</v>
      </c>
      <c r="BD88" s="2">
        <f t="shared" si="150"/>
        <v>0</v>
      </c>
      <c r="BE88" s="2">
        <f t="shared" si="119"/>
        <v>0</v>
      </c>
      <c r="BF88" s="2">
        <f t="shared" si="120"/>
        <v>0</v>
      </c>
      <c r="BG88" s="2">
        <f t="shared" si="121"/>
        <v>0</v>
      </c>
      <c r="BI88" s="2">
        <f t="shared" si="122"/>
        <v>0</v>
      </c>
      <c r="BJ88" s="2">
        <f t="shared" si="123"/>
        <v>0</v>
      </c>
      <c r="BK88" s="2" t="e">
        <f t="shared" si="124"/>
        <v>#N/A</v>
      </c>
    </row>
    <row r="89" spans="2:63" x14ac:dyDescent="0.25">
      <c r="B89">
        <f t="shared" si="151"/>
        <v>78</v>
      </c>
      <c r="C89">
        <f t="shared" si="99"/>
        <v>100</v>
      </c>
      <c r="D89" s="1">
        <f t="shared" si="100"/>
        <v>0.3610783724198674</v>
      </c>
      <c r="E89" s="1">
        <f t="shared" si="101"/>
        <v>1</v>
      </c>
      <c r="F89" s="1">
        <f t="shared" si="125"/>
        <v>1</v>
      </c>
      <c r="G89" s="1">
        <f t="shared" si="152"/>
        <v>0</v>
      </c>
      <c r="H89" s="1">
        <f t="shared" si="102"/>
        <v>2.5172853011340028</v>
      </c>
      <c r="I89" s="1">
        <f t="shared" si="103"/>
        <v>0</v>
      </c>
      <c r="J89" s="1">
        <f t="shared" si="104"/>
        <v>0.85751215276599957</v>
      </c>
      <c r="K89" s="1">
        <f t="shared" si="105"/>
        <v>0</v>
      </c>
      <c r="L89" s="1">
        <f t="shared" si="106"/>
        <v>1</v>
      </c>
      <c r="M89" s="1">
        <f t="shared" si="126"/>
        <v>1</v>
      </c>
      <c r="N89" s="1">
        <f t="shared" si="107"/>
        <v>1</v>
      </c>
      <c r="O89" s="36">
        <f t="shared" si="127"/>
        <v>0</v>
      </c>
      <c r="P89" s="1"/>
      <c r="Q89" s="2">
        <f t="shared" si="108"/>
        <v>10000</v>
      </c>
      <c r="R89" s="1"/>
      <c r="S89" s="1">
        <f t="shared" si="109"/>
        <v>0.31434735496207833</v>
      </c>
      <c r="T89" s="1">
        <f t="shared" si="110"/>
        <v>0.05</v>
      </c>
      <c r="U89" s="1">
        <f t="shared" si="111"/>
        <v>1</v>
      </c>
      <c r="V89" s="1">
        <f t="shared" si="128"/>
        <v>1</v>
      </c>
      <c r="W89" s="1">
        <f t="shared" si="153"/>
        <v>0</v>
      </c>
      <c r="X89" s="1">
        <f t="shared" si="112"/>
        <v>0</v>
      </c>
      <c r="Y89" s="1">
        <f t="shared" si="129"/>
        <v>0</v>
      </c>
      <c r="Z89" s="1">
        <f t="shared" si="130"/>
        <v>0</v>
      </c>
      <c r="AB89" s="2">
        <f t="shared" si="113"/>
        <v>0</v>
      </c>
      <c r="AC89" s="2">
        <f t="shared" si="131"/>
        <v>0</v>
      </c>
      <c r="AD89" s="2">
        <f t="shared" si="132"/>
        <v>0</v>
      </c>
      <c r="AE89" s="2">
        <f t="shared" si="133"/>
        <v>0</v>
      </c>
      <c r="AF89" s="2">
        <f t="shared" si="134"/>
        <v>0</v>
      </c>
      <c r="AG89" s="2">
        <f t="shared" si="114"/>
        <v>0</v>
      </c>
      <c r="AH89" s="2">
        <f t="shared" si="135"/>
        <v>0</v>
      </c>
      <c r="AI89" s="2">
        <f t="shared" si="136"/>
        <v>0</v>
      </c>
      <c r="AJ89" s="2">
        <f t="shared" si="137"/>
        <v>0</v>
      </c>
      <c r="AK89" s="2">
        <f t="shared" si="115"/>
        <v>0</v>
      </c>
      <c r="AL89" s="2">
        <f t="shared" si="138"/>
        <v>0</v>
      </c>
      <c r="AM89" s="2">
        <f t="shared" si="139"/>
        <v>0</v>
      </c>
      <c r="AN89" s="21" t="e">
        <f t="shared" si="140"/>
        <v>#N/A</v>
      </c>
      <c r="AO89" s="2">
        <f t="shared" si="141"/>
        <v>0</v>
      </c>
      <c r="AP89" s="2">
        <f t="shared" si="142"/>
        <v>0</v>
      </c>
      <c r="AQ89" s="2">
        <f t="shared" si="143"/>
        <v>0</v>
      </c>
      <c r="AR89" s="2">
        <f t="shared" si="144"/>
        <v>0</v>
      </c>
      <c r="AS89" s="2">
        <f t="shared" si="154"/>
        <v>0</v>
      </c>
      <c r="AT89" s="2">
        <v>0</v>
      </c>
      <c r="AU89" s="2">
        <f t="shared" si="145"/>
        <v>0</v>
      </c>
      <c r="AV89" s="2">
        <f t="shared" si="146"/>
        <v>0</v>
      </c>
      <c r="AW89" s="2">
        <f t="shared" si="116"/>
        <v>0</v>
      </c>
      <c r="AX89" s="2">
        <f t="shared" si="147"/>
        <v>0</v>
      </c>
      <c r="AY89" s="2">
        <f t="shared" si="148"/>
        <v>0</v>
      </c>
      <c r="AZ89" s="2">
        <f t="shared" si="117"/>
        <v>0</v>
      </c>
      <c r="BA89" s="2">
        <f t="shared" si="118"/>
        <v>0</v>
      </c>
      <c r="BB89" s="2">
        <f t="shared" si="155"/>
        <v>0</v>
      </c>
      <c r="BC89" s="2">
        <f t="shared" si="149"/>
        <v>0</v>
      </c>
      <c r="BD89" s="2">
        <f t="shared" si="150"/>
        <v>0</v>
      </c>
      <c r="BE89" s="2">
        <f t="shared" si="119"/>
        <v>0</v>
      </c>
      <c r="BF89" s="2">
        <f t="shared" si="120"/>
        <v>0</v>
      </c>
      <c r="BG89" s="2">
        <f t="shared" si="121"/>
        <v>0</v>
      </c>
      <c r="BI89" s="2">
        <f t="shared" si="122"/>
        <v>0</v>
      </c>
      <c r="BJ89" s="2">
        <f t="shared" si="123"/>
        <v>0</v>
      </c>
      <c r="BK89" s="2" t="e">
        <f t="shared" si="124"/>
        <v>#N/A</v>
      </c>
    </row>
    <row r="90" spans="2:63" x14ac:dyDescent="0.25">
      <c r="B90">
        <f t="shared" si="151"/>
        <v>79</v>
      </c>
      <c r="C90">
        <f t="shared" si="99"/>
        <v>101</v>
      </c>
      <c r="D90" s="1">
        <f t="shared" si="100"/>
        <v>0.3610783724198674</v>
      </c>
      <c r="E90" s="1">
        <f t="shared" si="101"/>
        <v>1</v>
      </c>
      <c r="F90" s="1">
        <f t="shared" si="125"/>
        <v>1</v>
      </c>
      <c r="G90" s="1">
        <f t="shared" si="152"/>
        <v>0</v>
      </c>
      <c r="H90" s="1">
        <f t="shared" si="102"/>
        <v>2.5172452297372416</v>
      </c>
      <c r="I90" s="1">
        <f t="shared" si="103"/>
        <v>0</v>
      </c>
      <c r="J90" s="1">
        <f t="shared" si="104"/>
        <v>0.85751442095826913</v>
      </c>
      <c r="K90" s="1">
        <f t="shared" si="105"/>
        <v>0</v>
      </c>
      <c r="L90" s="1">
        <f t="shared" si="106"/>
        <v>1</v>
      </c>
      <c r="M90" s="1">
        <f t="shared" si="126"/>
        <v>1</v>
      </c>
      <c r="N90" s="1">
        <f t="shared" si="107"/>
        <v>1</v>
      </c>
      <c r="O90" s="36">
        <f t="shared" si="127"/>
        <v>0</v>
      </c>
      <c r="P90" s="1"/>
      <c r="Q90" s="2">
        <f t="shared" si="108"/>
        <v>10000</v>
      </c>
      <c r="R90" s="1"/>
      <c r="S90" s="1">
        <f t="shared" si="109"/>
        <v>0.31434735496207833</v>
      </c>
      <c r="T90" s="1">
        <f t="shared" si="110"/>
        <v>0.05</v>
      </c>
      <c r="U90" s="1">
        <f t="shared" si="111"/>
        <v>1</v>
      </c>
      <c r="V90" s="1">
        <f t="shared" si="128"/>
        <v>1</v>
      </c>
      <c r="W90" s="1">
        <f t="shared" si="153"/>
        <v>0</v>
      </c>
      <c r="X90" s="1">
        <f t="shared" si="112"/>
        <v>0</v>
      </c>
      <c r="Y90" s="1">
        <f t="shared" si="129"/>
        <v>0</v>
      </c>
      <c r="Z90" s="1">
        <f t="shared" si="130"/>
        <v>0</v>
      </c>
      <c r="AB90" s="2">
        <f t="shared" si="113"/>
        <v>0</v>
      </c>
      <c r="AC90" s="2">
        <f t="shared" si="131"/>
        <v>0</v>
      </c>
      <c r="AD90" s="2">
        <f t="shared" si="132"/>
        <v>0</v>
      </c>
      <c r="AE90" s="2">
        <f t="shared" si="133"/>
        <v>0</v>
      </c>
      <c r="AF90" s="2">
        <f t="shared" si="134"/>
        <v>0</v>
      </c>
      <c r="AG90" s="2">
        <f t="shared" si="114"/>
        <v>0</v>
      </c>
      <c r="AH90" s="2">
        <f t="shared" si="135"/>
        <v>0</v>
      </c>
      <c r="AI90" s="2">
        <f t="shared" si="136"/>
        <v>0</v>
      </c>
      <c r="AJ90" s="2">
        <f t="shared" si="137"/>
        <v>0</v>
      </c>
      <c r="AK90" s="2">
        <f t="shared" si="115"/>
        <v>0</v>
      </c>
      <c r="AL90" s="2">
        <f t="shared" si="138"/>
        <v>0</v>
      </c>
      <c r="AM90" s="2">
        <f t="shared" si="139"/>
        <v>0</v>
      </c>
      <c r="AN90" s="21" t="e">
        <f t="shared" si="140"/>
        <v>#N/A</v>
      </c>
      <c r="AO90" s="2">
        <f t="shared" si="141"/>
        <v>0</v>
      </c>
      <c r="AP90" s="2">
        <f t="shared" si="142"/>
        <v>0</v>
      </c>
      <c r="AQ90" s="2">
        <f t="shared" si="143"/>
        <v>0</v>
      </c>
      <c r="AR90" s="2">
        <f t="shared" si="144"/>
        <v>0</v>
      </c>
      <c r="AS90" s="2">
        <f t="shared" si="154"/>
        <v>0</v>
      </c>
      <c r="AT90" s="2">
        <v>0</v>
      </c>
      <c r="AU90" s="2">
        <f t="shared" si="145"/>
        <v>0</v>
      </c>
      <c r="AV90" s="2">
        <f t="shared" si="146"/>
        <v>0</v>
      </c>
      <c r="AW90" s="2">
        <f t="shared" si="116"/>
        <v>0</v>
      </c>
      <c r="AX90" s="2">
        <f t="shared" si="147"/>
        <v>0</v>
      </c>
      <c r="AY90" s="2">
        <f t="shared" si="148"/>
        <v>0</v>
      </c>
      <c r="AZ90" s="2">
        <f t="shared" si="117"/>
        <v>0</v>
      </c>
      <c r="BA90" s="2">
        <f t="shared" si="118"/>
        <v>0</v>
      </c>
      <c r="BB90" s="2">
        <f t="shared" si="155"/>
        <v>0</v>
      </c>
      <c r="BC90" s="2">
        <f t="shared" si="149"/>
        <v>0</v>
      </c>
      <c r="BD90" s="2">
        <f t="shared" si="150"/>
        <v>0</v>
      </c>
      <c r="BE90" s="2">
        <f t="shared" si="119"/>
        <v>0</v>
      </c>
      <c r="BF90" s="2">
        <f t="shared" si="120"/>
        <v>0</v>
      </c>
      <c r="BG90" s="2">
        <f t="shared" si="121"/>
        <v>0</v>
      </c>
      <c r="BI90" s="2">
        <f t="shared" si="122"/>
        <v>0</v>
      </c>
      <c r="BJ90" s="2">
        <f t="shared" si="123"/>
        <v>0</v>
      </c>
      <c r="BK90" s="2" t="e">
        <f t="shared" si="124"/>
        <v>#N/A</v>
      </c>
    </row>
    <row r="91" spans="2:63" x14ac:dyDescent="0.25">
      <c r="B91">
        <f t="shared" si="151"/>
        <v>80</v>
      </c>
      <c r="C91">
        <f t="shared" si="99"/>
        <v>102</v>
      </c>
      <c r="D91" s="1">
        <f t="shared" si="100"/>
        <v>0.3610783724198674</v>
      </c>
      <c r="E91" s="1">
        <f t="shared" si="101"/>
        <v>1</v>
      </c>
      <c r="F91" s="1">
        <f t="shared" si="125"/>
        <v>1</v>
      </c>
      <c r="G91" s="1">
        <f t="shared" si="152"/>
        <v>0</v>
      </c>
      <c r="H91" s="1">
        <f t="shared" si="102"/>
        <v>2.5171787494699709</v>
      </c>
      <c r="I91" s="1">
        <f t="shared" si="103"/>
        <v>0</v>
      </c>
      <c r="J91" s="1">
        <f t="shared" si="104"/>
        <v>0.85751818399226554</v>
      </c>
      <c r="K91" s="1">
        <f t="shared" si="105"/>
        <v>0</v>
      </c>
      <c r="L91" s="1">
        <f t="shared" si="106"/>
        <v>1</v>
      </c>
      <c r="M91" s="1">
        <f t="shared" si="126"/>
        <v>1</v>
      </c>
      <c r="N91" s="1">
        <f t="shared" si="107"/>
        <v>1</v>
      </c>
      <c r="O91" s="36">
        <f t="shared" si="127"/>
        <v>0</v>
      </c>
      <c r="P91" s="1"/>
      <c r="Q91" s="2">
        <f t="shared" si="108"/>
        <v>10000</v>
      </c>
      <c r="R91" s="1"/>
      <c r="S91" s="1">
        <f t="shared" si="109"/>
        <v>0.31434735496207833</v>
      </c>
      <c r="T91" s="1">
        <f t="shared" si="110"/>
        <v>0.05</v>
      </c>
      <c r="U91" s="1">
        <f t="shared" si="111"/>
        <v>1</v>
      </c>
      <c r="V91" s="1">
        <f t="shared" si="128"/>
        <v>1</v>
      </c>
      <c r="W91" s="1">
        <f t="shared" si="153"/>
        <v>0</v>
      </c>
      <c r="X91" s="1">
        <f t="shared" si="112"/>
        <v>0</v>
      </c>
      <c r="Y91" s="1">
        <f t="shared" si="129"/>
        <v>0</v>
      </c>
      <c r="Z91" s="1">
        <f t="shared" si="130"/>
        <v>0</v>
      </c>
      <c r="AB91" s="2">
        <f t="shared" si="113"/>
        <v>0</v>
      </c>
      <c r="AC91" s="2">
        <f t="shared" si="131"/>
        <v>0</v>
      </c>
      <c r="AD91" s="2">
        <f t="shared" si="132"/>
        <v>0</v>
      </c>
      <c r="AE91" s="2">
        <f t="shared" si="133"/>
        <v>0</v>
      </c>
      <c r="AF91" s="2">
        <f t="shared" si="134"/>
        <v>0</v>
      </c>
      <c r="AG91" s="2">
        <f t="shared" si="114"/>
        <v>0</v>
      </c>
      <c r="AH91" s="2">
        <f t="shared" si="135"/>
        <v>0</v>
      </c>
      <c r="AI91" s="2">
        <f t="shared" si="136"/>
        <v>0</v>
      </c>
      <c r="AJ91" s="2">
        <f t="shared" si="137"/>
        <v>0</v>
      </c>
      <c r="AK91" s="2">
        <f t="shared" si="115"/>
        <v>0</v>
      </c>
      <c r="AL91" s="2">
        <f t="shared" si="138"/>
        <v>0</v>
      </c>
      <c r="AM91" s="2">
        <f t="shared" si="139"/>
        <v>0</v>
      </c>
      <c r="AN91" s="21" t="e">
        <f t="shared" si="140"/>
        <v>#N/A</v>
      </c>
      <c r="AO91" s="2">
        <f t="shared" si="141"/>
        <v>0</v>
      </c>
      <c r="AP91" s="2">
        <f t="shared" si="142"/>
        <v>0</v>
      </c>
      <c r="AQ91" s="2">
        <f t="shared" si="143"/>
        <v>0</v>
      </c>
      <c r="AR91" s="2">
        <f t="shared" si="144"/>
        <v>0</v>
      </c>
      <c r="AS91" s="2">
        <f t="shared" si="154"/>
        <v>0</v>
      </c>
      <c r="AT91" s="2">
        <v>0</v>
      </c>
      <c r="AU91" s="2">
        <f t="shared" si="145"/>
        <v>0</v>
      </c>
      <c r="AV91" s="2">
        <f t="shared" si="146"/>
        <v>0</v>
      </c>
      <c r="AW91" s="2">
        <f t="shared" si="116"/>
        <v>0</v>
      </c>
      <c r="AX91" s="2">
        <f t="shared" si="147"/>
        <v>0</v>
      </c>
      <c r="AY91" s="2">
        <f t="shared" si="148"/>
        <v>0</v>
      </c>
      <c r="AZ91" s="2">
        <f t="shared" si="117"/>
        <v>0</v>
      </c>
      <c r="BA91" s="2">
        <f t="shared" si="118"/>
        <v>0</v>
      </c>
      <c r="BB91" s="2">
        <f t="shared" si="155"/>
        <v>0</v>
      </c>
      <c r="BC91" s="2">
        <f t="shared" si="149"/>
        <v>0</v>
      </c>
      <c r="BD91" s="2">
        <f t="shared" si="150"/>
        <v>0</v>
      </c>
      <c r="BE91" s="2">
        <f t="shared" si="119"/>
        <v>0</v>
      </c>
      <c r="BF91" s="2">
        <f t="shared" si="120"/>
        <v>0</v>
      </c>
      <c r="BG91" s="2">
        <f t="shared" si="121"/>
        <v>0</v>
      </c>
      <c r="BI91" s="2">
        <f t="shared" si="122"/>
        <v>0</v>
      </c>
      <c r="BJ91" s="2">
        <f t="shared" si="123"/>
        <v>0</v>
      </c>
      <c r="BK91" s="2" t="e">
        <f t="shared" si="124"/>
        <v>#N/A</v>
      </c>
    </row>
    <row r="92" spans="2:63" x14ac:dyDescent="0.25">
      <c r="B92">
        <f t="shared" si="151"/>
        <v>81</v>
      </c>
      <c r="C92">
        <f t="shared" si="99"/>
        <v>103</v>
      </c>
      <c r="D92" s="1">
        <f t="shared" si="100"/>
        <v>0.3610783724198674</v>
      </c>
      <c r="E92" s="1">
        <f t="shared" si="101"/>
        <v>1</v>
      </c>
      <c r="F92" s="1">
        <f t="shared" si="125"/>
        <v>1</v>
      </c>
      <c r="G92" s="1">
        <f t="shared" si="152"/>
        <v>0</v>
      </c>
      <c r="H92" s="1">
        <f t="shared" si="102"/>
        <v>2.5170684556870322</v>
      </c>
      <c r="I92" s="1">
        <f t="shared" si="103"/>
        <v>0</v>
      </c>
      <c r="J92" s="1">
        <f t="shared" si="104"/>
        <v>0.85752442703658283</v>
      </c>
      <c r="K92" s="1">
        <f t="shared" si="105"/>
        <v>0</v>
      </c>
      <c r="L92" s="1">
        <f t="shared" si="106"/>
        <v>1</v>
      </c>
      <c r="M92" s="1">
        <f t="shared" si="126"/>
        <v>1</v>
      </c>
      <c r="N92" s="1">
        <f t="shared" si="107"/>
        <v>1</v>
      </c>
      <c r="O92" s="36">
        <f t="shared" si="127"/>
        <v>0</v>
      </c>
      <c r="P92" s="1"/>
      <c r="Q92" s="2">
        <f t="shared" si="108"/>
        <v>10000</v>
      </c>
      <c r="R92" s="1"/>
      <c r="S92" s="1">
        <f t="shared" si="109"/>
        <v>0.31434735496207833</v>
      </c>
      <c r="T92" s="1">
        <f t="shared" si="110"/>
        <v>0.05</v>
      </c>
      <c r="U92" s="1">
        <f t="shared" si="111"/>
        <v>1</v>
      </c>
      <c r="V92" s="1">
        <f t="shared" si="128"/>
        <v>1</v>
      </c>
      <c r="W92" s="1">
        <f t="shared" si="153"/>
        <v>0</v>
      </c>
      <c r="X92" s="1">
        <f t="shared" si="112"/>
        <v>0</v>
      </c>
      <c r="Y92" s="1">
        <f t="shared" si="129"/>
        <v>0</v>
      </c>
      <c r="Z92" s="1">
        <f t="shared" si="130"/>
        <v>0</v>
      </c>
      <c r="AB92" s="2">
        <f t="shared" si="113"/>
        <v>0</v>
      </c>
      <c r="AC92" s="2">
        <f t="shared" si="131"/>
        <v>0</v>
      </c>
      <c r="AD92" s="2">
        <f t="shared" si="132"/>
        <v>0</v>
      </c>
      <c r="AE92" s="2">
        <f t="shared" si="133"/>
        <v>0</v>
      </c>
      <c r="AF92" s="2">
        <f t="shared" si="134"/>
        <v>0</v>
      </c>
      <c r="AG92" s="2">
        <f t="shared" si="114"/>
        <v>0</v>
      </c>
      <c r="AH92" s="2">
        <f t="shared" si="135"/>
        <v>0</v>
      </c>
      <c r="AI92" s="2">
        <f t="shared" si="136"/>
        <v>0</v>
      </c>
      <c r="AJ92" s="2">
        <f t="shared" si="137"/>
        <v>0</v>
      </c>
      <c r="AK92" s="2">
        <f t="shared" si="115"/>
        <v>0</v>
      </c>
      <c r="AL92" s="2">
        <f t="shared" si="138"/>
        <v>0</v>
      </c>
      <c r="AM92" s="2">
        <f t="shared" si="139"/>
        <v>0</v>
      </c>
      <c r="AN92" s="21" t="e">
        <f t="shared" si="140"/>
        <v>#N/A</v>
      </c>
      <c r="AO92" s="2">
        <f t="shared" si="141"/>
        <v>0</v>
      </c>
      <c r="AP92" s="2">
        <f t="shared" si="142"/>
        <v>0</v>
      </c>
      <c r="AQ92" s="2">
        <f t="shared" si="143"/>
        <v>0</v>
      </c>
      <c r="AR92" s="2">
        <f t="shared" si="144"/>
        <v>0</v>
      </c>
      <c r="AS92" s="2">
        <f t="shared" si="154"/>
        <v>0</v>
      </c>
      <c r="AT92" s="2">
        <v>0</v>
      </c>
      <c r="AU92" s="2">
        <f t="shared" si="145"/>
        <v>0</v>
      </c>
      <c r="AV92" s="2">
        <f t="shared" si="146"/>
        <v>0</v>
      </c>
      <c r="AW92" s="2">
        <f t="shared" si="116"/>
        <v>0</v>
      </c>
      <c r="AX92" s="2">
        <f t="shared" si="147"/>
        <v>0</v>
      </c>
      <c r="AY92" s="2">
        <f t="shared" si="148"/>
        <v>0</v>
      </c>
      <c r="AZ92" s="2">
        <f t="shared" si="117"/>
        <v>0</v>
      </c>
      <c r="BA92" s="2">
        <f t="shared" si="118"/>
        <v>0</v>
      </c>
      <c r="BB92" s="2">
        <f t="shared" si="155"/>
        <v>0</v>
      </c>
      <c r="BC92" s="2">
        <f t="shared" si="149"/>
        <v>0</v>
      </c>
      <c r="BD92" s="2">
        <f t="shared" si="150"/>
        <v>0</v>
      </c>
      <c r="BE92" s="2">
        <f t="shared" si="119"/>
        <v>0</v>
      </c>
      <c r="BF92" s="2">
        <f t="shared" si="120"/>
        <v>0</v>
      </c>
      <c r="BG92" s="2">
        <f t="shared" si="121"/>
        <v>0</v>
      </c>
      <c r="BI92" s="2">
        <f t="shared" si="122"/>
        <v>0</v>
      </c>
      <c r="BJ92" s="2">
        <f t="shared" si="123"/>
        <v>0</v>
      </c>
      <c r="BK92" s="2" t="e">
        <f t="shared" si="124"/>
        <v>#N/A</v>
      </c>
    </row>
    <row r="93" spans="2:63" x14ac:dyDescent="0.25">
      <c r="B93">
        <f t="shared" si="151"/>
        <v>82</v>
      </c>
      <c r="C93">
        <f t="shared" si="99"/>
        <v>104</v>
      </c>
      <c r="D93" s="1">
        <f t="shared" si="100"/>
        <v>0.3610783724198674</v>
      </c>
      <c r="E93" s="1">
        <f t="shared" si="101"/>
        <v>1</v>
      </c>
      <c r="F93" s="1">
        <f t="shared" si="125"/>
        <v>1</v>
      </c>
      <c r="G93" s="1">
        <f t="shared" si="152"/>
        <v>0</v>
      </c>
      <c r="H93" s="1">
        <f t="shared" si="102"/>
        <v>2.5168854732915888</v>
      </c>
      <c r="I93" s="1">
        <f t="shared" si="103"/>
        <v>0</v>
      </c>
      <c r="J93" s="1">
        <f t="shared" si="104"/>
        <v>0.85753478453066456</v>
      </c>
      <c r="K93" s="1">
        <f t="shared" si="105"/>
        <v>0</v>
      </c>
      <c r="L93" s="1">
        <f t="shared" si="106"/>
        <v>1</v>
      </c>
      <c r="M93" s="1">
        <f t="shared" si="126"/>
        <v>1</v>
      </c>
      <c r="N93" s="1">
        <f t="shared" si="107"/>
        <v>1</v>
      </c>
      <c r="O93" s="36">
        <f t="shared" si="127"/>
        <v>0</v>
      </c>
      <c r="P93" s="1"/>
      <c r="Q93" s="2">
        <f t="shared" si="108"/>
        <v>10000</v>
      </c>
      <c r="R93" s="1"/>
      <c r="S93" s="1">
        <f t="shared" si="109"/>
        <v>0.31434735496207833</v>
      </c>
      <c r="T93" s="1">
        <f t="shared" si="110"/>
        <v>0.05</v>
      </c>
      <c r="U93" s="1">
        <f t="shared" si="111"/>
        <v>1</v>
      </c>
      <c r="V93" s="1">
        <f t="shared" si="128"/>
        <v>1</v>
      </c>
      <c r="W93" s="1">
        <f t="shared" si="153"/>
        <v>0</v>
      </c>
      <c r="X93" s="1">
        <f t="shared" si="112"/>
        <v>0</v>
      </c>
      <c r="Y93" s="1">
        <f t="shared" si="129"/>
        <v>0</v>
      </c>
      <c r="Z93" s="1">
        <f t="shared" si="130"/>
        <v>0</v>
      </c>
      <c r="AB93" s="2">
        <f t="shared" si="113"/>
        <v>0</v>
      </c>
      <c r="AC93" s="2">
        <f t="shared" si="131"/>
        <v>0</v>
      </c>
      <c r="AD93" s="2">
        <f t="shared" si="132"/>
        <v>0</v>
      </c>
      <c r="AE93" s="2">
        <f t="shared" si="133"/>
        <v>0</v>
      </c>
      <c r="AF93" s="2">
        <f t="shared" si="134"/>
        <v>0</v>
      </c>
      <c r="AG93" s="2">
        <f t="shared" si="114"/>
        <v>0</v>
      </c>
      <c r="AH93" s="2">
        <f t="shared" si="135"/>
        <v>0</v>
      </c>
      <c r="AI93" s="2">
        <f t="shared" si="136"/>
        <v>0</v>
      </c>
      <c r="AJ93" s="2">
        <f t="shared" si="137"/>
        <v>0</v>
      </c>
      <c r="AK93" s="2">
        <f t="shared" si="115"/>
        <v>0</v>
      </c>
      <c r="AL93" s="2">
        <f t="shared" si="138"/>
        <v>0</v>
      </c>
      <c r="AM93" s="2">
        <f t="shared" si="139"/>
        <v>0</v>
      </c>
      <c r="AN93" s="21" t="e">
        <f t="shared" si="140"/>
        <v>#N/A</v>
      </c>
      <c r="AO93" s="2">
        <f t="shared" si="141"/>
        <v>0</v>
      </c>
      <c r="AP93" s="2">
        <f t="shared" si="142"/>
        <v>0</v>
      </c>
      <c r="AQ93" s="2">
        <f t="shared" si="143"/>
        <v>0</v>
      </c>
      <c r="AR93" s="2">
        <f t="shared" si="144"/>
        <v>0</v>
      </c>
      <c r="AS93" s="2">
        <f t="shared" si="154"/>
        <v>0</v>
      </c>
      <c r="AT93" s="2">
        <v>0</v>
      </c>
      <c r="AU93" s="2">
        <f t="shared" si="145"/>
        <v>0</v>
      </c>
      <c r="AV93" s="2">
        <f t="shared" si="146"/>
        <v>0</v>
      </c>
      <c r="AW93" s="2">
        <f t="shared" si="116"/>
        <v>0</v>
      </c>
      <c r="AX93" s="2">
        <f t="shared" si="147"/>
        <v>0</v>
      </c>
      <c r="AY93" s="2">
        <f t="shared" si="148"/>
        <v>0</v>
      </c>
      <c r="AZ93" s="2">
        <f t="shared" si="117"/>
        <v>0</v>
      </c>
      <c r="BA93" s="2">
        <f t="shared" si="118"/>
        <v>0</v>
      </c>
      <c r="BB93" s="2">
        <f t="shared" si="155"/>
        <v>0</v>
      </c>
      <c r="BC93" s="2">
        <f t="shared" si="149"/>
        <v>0</v>
      </c>
      <c r="BD93" s="2">
        <f t="shared" si="150"/>
        <v>0</v>
      </c>
      <c r="BE93" s="2">
        <f t="shared" si="119"/>
        <v>0</v>
      </c>
      <c r="BF93" s="2">
        <f t="shared" si="120"/>
        <v>0</v>
      </c>
      <c r="BG93" s="2">
        <f t="shared" si="121"/>
        <v>0</v>
      </c>
      <c r="BI93" s="2">
        <f t="shared" si="122"/>
        <v>0</v>
      </c>
      <c r="BJ93" s="2">
        <f t="shared" si="123"/>
        <v>0</v>
      </c>
      <c r="BK93" s="2" t="e">
        <f t="shared" si="124"/>
        <v>#N/A</v>
      </c>
    </row>
    <row r="94" spans="2:63" x14ac:dyDescent="0.25">
      <c r="B94">
        <f t="shared" si="151"/>
        <v>83</v>
      </c>
      <c r="C94">
        <f t="shared" si="99"/>
        <v>105</v>
      </c>
      <c r="D94" s="1">
        <f t="shared" si="100"/>
        <v>0.3610783724198674</v>
      </c>
      <c r="E94" s="1">
        <f t="shared" si="101"/>
        <v>1</v>
      </c>
      <c r="F94" s="1">
        <f t="shared" si="125"/>
        <v>1</v>
      </c>
      <c r="G94" s="1">
        <f t="shared" si="152"/>
        <v>0</v>
      </c>
      <c r="H94" s="1">
        <f t="shared" si="102"/>
        <v>2.5165818971864811</v>
      </c>
      <c r="I94" s="1">
        <f t="shared" si="103"/>
        <v>0</v>
      </c>
      <c r="J94" s="1">
        <f t="shared" si="104"/>
        <v>0.85755196808378387</v>
      </c>
      <c r="K94" s="1">
        <f t="shared" si="105"/>
        <v>0</v>
      </c>
      <c r="L94" s="1">
        <f t="shared" si="106"/>
        <v>1</v>
      </c>
      <c r="M94" s="1">
        <f t="shared" si="126"/>
        <v>1</v>
      </c>
      <c r="N94" s="1">
        <f t="shared" si="107"/>
        <v>1</v>
      </c>
      <c r="O94" s="36">
        <f t="shared" si="127"/>
        <v>0</v>
      </c>
      <c r="P94" s="1"/>
      <c r="Q94" s="2">
        <f t="shared" si="108"/>
        <v>10000</v>
      </c>
      <c r="R94" s="1"/>
      <c r="S94" s="1">
        <f t="shared" si="109"/>
        <v>0.31434735496207833</v>
      </c>
      <c r="T94" s="1">
        <f t="shared" si="110"/>
        <v>0.05</v>
      </c>
      <c r="U94" s="1">
        <f t="shared" si="111"/>
        <v>1</v>
      </c>
      <c r="V94" s="1">
        <f t="shared" si="128"/>
        <v>1</v>
      </c>
      <c r="W94" s="1">
        <f t="shared" si="153"/>
        <v>0</v>
      </c>
      <c r="X94" s="1">
        <f t="shared" si="112"/>
        <v>0</v>
      </c>
      <c r="Y94" s="1">
        <f t="shared" si="129"/>
        <v>0</v>
      </c>
      <c r="Z94" s="1">
        <f t="shared" si="130"/>
        <v>0</v>
      </c>
      <c r="AB94" s="2">
        <f t="shared" si="113"/>
        <v>0</v>
      </c>
      <c r="AC94" s="2">
        <f t="shared" si="131"/>
        <v>0</v>
      </c>
      <c r="AD94" s="2">
        <f t="shared" si="132"/>
        <v>0</v>
      </c>
      <c r="AE94" s="2">
        <f t="shared" si="133"/>
        <v>0</v>
      </c>
      <c r="AF94" s="2">
        <f t="shared" si="134"/>
        <v>0</v>
      </c>
      <c r="AG94" s="2">
        <f t="shared" si="114"/>
        <v>0</v>
      </c>
      <c r="AH94" s="2">
        <f t="shared" si="135"/>
        <v>0</v>
      </c>
      <c r="AI94" s="2">
        <f t="shared" si="136"/>
        <v>0</v>
      </c>
      <c r="AJ94" s="2">
        <f t="shared" si="137"/>
        <v>0</v>
      </c>
      <c r="AK94" s="2">
        <f t="shared" si="115"/>
        <v>0</v>
      </c>
      <c r="AL94" s="2">
        <f t="shared" si="138"/>
        <v>0</v>
      </c>
      <c r="AM94" s="2">
        <f t="shared" si="139"/>
        <v>0</v>
      </c>
      <c r="AN94" s="21" t="e">
        <f t="shared" si="140"/>
        <v>#N/A</v>
      </c>
      <c r="AO94" s="2">
        <f t="shared" si="141"/>
        <v>0</v>
      </c>
      <c r="AP94" s="2">
        <f t="shared" si="142"/>
        <v>0</v>
      </c>
      <c r="AQ94" s="2">
        <f t="shared" si="143"/>
        <v>0</v>
      </c>
      <c r="AR94" s="2">
        <f t="shared" si="144"/>
        <v>0</v>
      </c>
      <c r="AS94" s="2">
        <f t="shared" si="154"/>
        <v>0</v>
      </c>
      <c r="AT94" s="2">
        <v>0</v>
      </c>
      <c r="AU94" s="2">
        <f t="shared" si="145"/>
        <v>0</v>
      </c>
      <c r="AV94" s="2">
        <f t="shared" si="146"/>
        <v>0</v>
      </c>
      <c r="AW94" s="2">
        <f t="shared" si="116"/>
        <v>0</v>
      </c>
      <c r="AX94" s="2">
        <f t="shared" si="147"/>
        <v>0</v>
      </c>
      <c r="AY94" s="2">
        <f t="shared" si="148"/>
        <v>0</v>
      </c>
      <c r="AZ94" s="2">
        <f t="shared" si="117"/>
        <v>0</v>
      </c>
      <c r="BA94" s="2">
        <f t="shared" si="118"/>
        <v>0</v>
      </c>
      <c r="BB94" s="2">
        <f t="shared" si="155"/>
        <v>0</v>
      </c>
      <c r="BC94" s="2">
        <f t="shared" si="149"/>
        <v>0</v>
      </c>
      <c r="BD94" s="2">
        <f t="shared" si="150"/>
        <v>0</v>
      </c>
      <c r="BE94" s="2">
        <f t="shared" si="119"/>
        <v>0</v>
      </c>
      <c r="BF94" s="2">
        <f t="shared" si="120"/>
        <v>0</v>
      </c>
      <c r="BG94" s="2">
        <f t="shared" si="121"/>
        <v>0</v>
      </c>
      <c r="BI94" s="2">
        <f t="shared" si="122"/>
        <v>0</v>
      </c>
      <c r="BJ94" s="2">
        <f t="shared" si="123"/>
        <v>0</v>
      </c>
      <c r="BK94" s="2" t="e">
        <f t="shared" si="124"/>
        <v>#N/A</v>
      </c>
    </row>
    <row r="95" spans="2:63" x14ac:dyDescent="0.25">
      <c r="B95">
        <f t="shared" si="151"/>
        <v>84</v>
      </c>
      <c r="C95">
        <f t="shared" si="99"/>
        <v>106</v>
      </c>
      <c r="D95" s="1">
        <f t="shared" si="100"/>
        <v>0.3610783724198674</v>
      </c>
      <c r="E95" s="1">
        <f t="shared" si="101"/>
        <v>1</v>
      </c>
      <c r="F95" s="1">
        <f t="shared" si="125"/>
        <v>1</v>
      </c>
      <c r="G95" s="1">
        <f t="shared" si="152"/>
        <v>0</v>
      </c>
      <c r="H95" s="1">
        <f t="shared" si="102"/>
        <v>2.5160782506396688</v>
      </c>
      <c r="I95" s="1">
        <f t="shared" si="103"/>
        <v>0</v>
      </c>
      <c r="J95" s="1">
        <f t="shared" si="104"/>
        <v>0.85758047637888646</v>
      </c>
      <c r="K95" s="1">
        <f t="shared" si="105"/>
        <v>0</v>
      </c>
      <c r="L95" s="1">
        <f t="shared" si="106"/>
        <v>1</v>
      </c>
      <c r="M95" s="1">
        <f t="shared" si="126"/>
        <v>1</v>
      </c>
      <c r="N95" s="1">
        <f t="shared" si="107"/>
        <v>1</v>
      </c>
      <c r="O95" s="36">
        <f t="shared" si="127"/>
        <v>0</v>
      </c>
      <c r="P95" s="1"/>
      <c r="Q95" s="2">
        <f t="shared" si="108"/>
        <v>10000</v>
      </c>
      <c r="R95" s="1"/>
      <c r="S95" s="1">
        <f t="shared" si="109"/>
        <v>0.31434735496207833</v>
      </c>
      <c r="T95" s="1">
        <f t="shared" si="110"/>
        <v>0.05</v>
      </c>
      <c r="U95" s="1">
        <f t="shared" si="111"/>
        <v>1</v>
      </c>
      <c r="V95" s="1">
        <f t="shared" si="128"/>
        <v>1</v>
      </c>
      <c r="W95" s="1">
        <f t="shared" si="153"/>
        <v>0</v>
      </c>
      <c r="X95" s="1">
        <f t="shared" si="112"/>
        <v>0</v>
      </c>
      <c r="Y95" s="1">
        <f t="shared" si="129"/>
        <v>0</v>
      </c>
      <c r="Z95" s="1">
        <f t="shared" si="130"/>
        <v>0</v>
      </c>
      <c r="AB95" s="2">
        <f t="shared" si="113"/>
        <v>0</v>
      </c>
      <c r="AC95" s="2">
        <f t="shared" si="131"/>
        <v>0</v>
      </c>
      <c r="AD95" s="2">
        <f t="shared" si="132"/>
        <v>0</v>
      </c>
      <c r="AE95" s="2">
        <f t="shared" si="133"/>
        <v>0</v>
      </c>
      <c r="AF95" s="2">
        <f t="shared" si="134"/>
        <v>0</v>
      </c>
      <c r="AG95" s="2">
        <f t="shared" si="114"/>
        <v>0</v>
      </c>
      <c r="AH95" s="2">
        <f t="shared" si="135"/>
        <v>0</v>
      </c>
      <c r="AI95" s="2">
        <f t="shared" si="136"/>
        <v>0</v>
      </c>
      <c r="AJ95" s="2">
        <f t="shared" si="137"/>
        <v>0</v>
      </c>
      <c r="AK95" s="2">
        <f t="shared" si="115"/>
        <v>0</v>
      </c>
      <c r="AL95" s="2">
        <f t="shared" si="138"/>
        <v>0</v>
      </c>
      <c r="AM95" s="2">
        <f t="shared" si="139"/>
        <v>0</v>
      </c>
      <c r="AN95" s="21" t="e">
        <f t="shared" si="140"/>
        <v>#N/A</v>
      </c>
      <c r="AO95" s="2">
        <f t="shared" si="141"/>
        <v>0</v>
      </c>
      <c r="AP95" s="2">
        <f t="shared" si="142"/>
        <v>0</v>
      </c>
      <c r="AQ95" s="2">
        <f t="shared" si="143"/>
        <v>0</v>
      </c>
      <c r="AR95" s="2">
        <f t="shared" si="144"/>
        <v>0</v>
      </c>
      <c r="AS95" s="2">
        <f t="shared" si="154"/>
        <v>0</v>
      </c>
      <c r="AT95" s="2">
        <v>0</v>
      </c>
      <c r="AU95" s="2">
        <f t="shared" si="145"/>
        <v>0</v>
      </c>
      <c r="AV95" s="2">
        <f t="shared" si="146"/>
        <v>0</v>
      </c>
      <c r="AW95" s="2">
        <f t="shared" si="116"/>
        <v>0</v>
      </c>
      <c r="AX95" s="2">
        <f t="shared" si="147"/>
        <v>0</v>
      </c>
      <c r="AY95" s="2">
        <f t="shared" si="148"/>
        <v>0</v>
      </c>
      <c r="AZ95" s="2">
        <f t="shared" si="117"/>
        <v>0</v>
      </c>
      <c r="BA95" s="2">
        <f t="shared" si="118"/>
        <v>0</v>
      </c>
      <c r="BB95" s="2">
        <f t="shared" si="155"/>
        <v>0</v>
      </c>
      <c r="BC95" s="2">
        <f t="shared" si="149"/>
        <v>0</v>
      </c>
      <c r="BD95" s="2">
        <f t="shared" si="150"/>
        <v>0</v>
      </c>
      <c r="BE95" s="2">
        <f t="shared" si="119"/>
        <v>0</v>
      </c>
      <c r="BF95" s="2">
        <f t="shared" si="120"/>
        <v>0</v>
      </c>
      <c r="BG95" s="2">
        <f t="shared" si="121"/>
        <v>0</v>
      </c>
      <c r="BI95" s="2">
        <f t="shared" si="122"/>
        <v>0</v>
      </c>
      <c r="BJ95" s="2">
        <f t="shared" si="123"/>
        <v>0</v>
      </c>
      <c r="BK95" s="2" t="e">
        <f t="shared" si="124"/>
        <v>#N/A</v>
      </c>
    </row>
    <row r="96" spans="2:63" x14ac:dyDescent="0.25">
      <c r="B96">
        <f t="shared" si="151"/>
        <v>85</v>
      </c>
      <c r="C96">
        <f t="shared" si="99"/>
        <v>107</v>
      </c>
      <c r="D96" s="1">
        <f t="shared" si="100"/>
        <v>0.3610783724198674</v>
      </c>
      <c r="E96" s="1">
        <f t="shared" si="101"/>
        <v>1</v>
      </c>
      <c r="F96" s="1">
        <f t="shared" si="125"/>
        <v>1</v>
      </c>
      <c r="G96" s="1">
        <f t="shared" si="152"/>
        <v>0</v>
      </c>
      <c r="H96" s="1">
        <f t="shared" si="102"/>
        <v>2.5152426781428625</v>
      </c>
      <c r="I96" s="1">
        <f t="shared" si="103"/>
        <v>0</v>
      </c>
      <c r="J96" s="1">
        <f t="shared" si="104"/>
        <v>0.85762777293530945</v>
      </c>
      <c r="K96" s="1">
        <f t="shared" si="105"/>
        <v>0</v>
      </c>
      <c r="L96" s="1">
        <f t="shared" si="106"/>
        <v>1</v>
      </c>
      <c r="M96" s="1">
        <f t="shared" si="126"/>
        <v>1</v>
      </c>
      <c r="N96" s="1">
        <f t="shared" si="107"/>
        <v>1</v>
      </c>
      <c r="O96" s="36">
        <f t="shared" si="127"/>
        <v>0</v>
      </c>
      <c r="P96" s="1"/>
      <c r="Q96" s="2">
        <f t="shared" si="108"/>
        <v>10000</v>
      </c>
      <c r="R96" s="1"/>
      <c r="S96" s="1">
        <f t="shared" si="109"/>
        <v>0.31434735496207833</v>
      </c>
      <c r="T96" s="1">
        <f t="shared" si="110"/>
        <v>0.05</v>
      </c>
      <c r="U96" s="1">
        <f t="shared" si="111"/>
        <v>1</v>
      </c>
      <c r="V96" s="1">
        <f t="shared" si="128"/>
        <v>1</v>
      </c>
      <c r="W96" s="1">
        <f t="shared" si="153"/>
        <v>0</v>
      </c>
      <c r="X96" s="1">
        <f t="shared" si="112"/>
        <v>0</v>
      </c>
      <c r="Y96" s="1">
        <f t="shared" si="129"/>
        <v>0</v>
      </c>
      <c r="Z96" s="1">
        <f t="shared" si="130"/>
        <v>0</v>
      </c>
      <c r="AB96" s="2">
        <f t="shared" si="113"/>
        <v>0</v>
      </c>
      <c r="AC96" s="2">
        <f t="shared" si="131"/>
        <v>0</v>
      </c>
      <c r="AD96" s="2">
        <f t="shared" si="132"/>
        <v>0</v>
      </c>
      <c r="AE96" s="2">
        <f t="shared" si="133"/>
        <v>0</v>
      </c>
      <c r="AF96" s="2">
        <f t="shared" si="134"/>
        <v>0</v>
      </c>
      <c r="AG96" s="2">
        <f t="shared" si="114"/>
        <v>0</v>
      </c>
      <c r="AH96" s="2">
        <f t="shared" si="135"/>
        <v>0</v>
      </c>
      <c r="AI96" s="2">
        <f t="shared" si="136"/>
        <v>0</v>
      </c>
      <c r="AJ96" s="2">
        <f t="shared" si="137"/>
        <v>0</v>
      </c>
      <c r="AK96" s="2">
        <f t="shared" si="115"/>
        <v>0</v>
      </c>
      <c r="AL96" s="2">
        <f t="shared" si="138"/>
        <v>0</v>
      </c>
      <c r="AM96" s="2">
        <f t="shared" si="139"/>
        <v>0</v>
      </c>
      <c r="AN96" s="21" t="e">
        <f t="shared" si="140"/>
        <v>#N/A</v>
      </c>
      <c r="AO96" s="2">
        <f t="shared" si="141"/>
        <v>0</v>
      </c>
      <c r="AP96" s="2">
        <f t="shared" si="142"/>
        <v>0</v>
      </c>
      <c r="AQ96" s="2">
        <f t="shared" si="143"/>
        <v>0</v>
      </c>
      <c r="AR96" s="2">
        <f t="shared" si="144"/>
        <v>0</v>
      </c>
      <c r="AS96" s="2">
        <f t="shared" si="154"/>
        <v>0</v>
      </c>
      <c r="AT96" s="2">
        <v>0</v>
      </c>
      <c r="AU96" s="2">
        <f t="shared" si="145"/>
        <v>0</v>
      </c>
      <c r="AV96" s="2">
        <f t="shared" si="146"/>
        <v>0</v>
      </c>
      <c r="AW96" s="2">
        <f t="shared" si="116"/>
        <v>0</v>
      </c>
      <c r="AX96" s="2">
        <f t="shared" si="147"/>
        <v>0</v>
      </c>
      <c r="AY96" s="2">
        <f t="shared" si="148"/>
        <v>0</v>
      </c>
      <c r="AZ96" s="2">
        <f t="shared" si="117"/>
        <v>0</v>
      </c>
      <c r="BA96" s="2">
        <f t="shared" si="118"/>
        <v>0</v>
      </c>
      <c r="BB96" s="2">
        <f t="shared" si="155"/>
        <v>0</v>
      </c>
      <c r="BC96" s="2">
        <f t="shared" si="149"/>
        <v>0</v>
      </c>
      <c r="BD96" s="2">
        <f t="shared" si="150"/>
        <v>0</v>
      </c>
      <c r="BE96" s="2">
        <f t="shared" si="119"/>
        <v>0</v>
      </c>
      <c r="BF96" s="2">
        <f t="shared" si="120"/>
        <v>0</v>
      </c>
      <c r="BG96" s="2">
        <f t="shared" si="121"/>
        <v>0</v>
      </c>
      <c r="BI96" s="2">
        <f t="shared" si="122"/>
        <v>0</v>
      </c>
      <c r="BJ96" s="2">
        <f t="shared" si="123"/>
        <v>0</v>
      </c>
      <c r="BK96" s="2" t="e">
        <f t="shared" si="124"/>
        <v>#N/A</v>
      </c>
    </row>
    <row r="97" spans="2:63" x14ac:dyDescent="0.25">
      <c r="B97">
        <f t="shared" si="151"/>
        <v>86</v>
      </c>
      <c r="C97">
        <f t="shared" si="99"/>
        <v>108</v>
      </c>
      <c r="D97" s="1">
        <f t="shared" si="100"/>
        <v>0.3610783724198674</v>
      </c>
      <c r="E97" s="1">
        <f t="shared" si="101"/>
        <v>1</v>
      </c>
      <c r="F97" s="1">
        <f t="shared" si="125"/>
        <v>1</v>
      </c>
      <c r="G97" s="1">
        <f t="shared" si="152"/>
        <v>0</v>
      </c>
      <c r="H97" s="1">
        <f t="shared" si="102"/>
        <v>2.513856425418926</v>
      </c>
      <c r="I97" s="1">
        <f t="shared" si="103"/>
        <v>0</v>
      </c>
      <c r="J97" s="1">
        <f t="shared" si="104"/>
        <v>0.85770624007062657</v>
      </c>
      <c r="K97" s="1">
        <f t="shared" si="105"/>
        <v>0</v>
      </c>
      <c r="L97" s="1">
        <f t="shared" si="106"/>
        <v>1</v>
      </c>
      <c r="M97" s="1">
        <f t="shared" si="126"/>
        <v>1</v>
      </c>
      <c r="N97" s="1">
        <f t="shared" si="107"/>
        <v>1</v>
      </c>
      <c r="O97" s="36">
        <f t="shared" si="127"/>
        <v>0</v>
      </c>
      <c r="P97" s="1"/>
      <c r="Q97" s="2">
        <f t="shared" si="108"/>
        <v>10000</v>
      </c>
      <c r="R97" s="1"/>
      <c r="S97" s="1">
        <f t="shared" si="109"/>
        <v>0.31434735496207833</v>
      </c>
      <c r="T97" s="1">
        <f t="shared" si="110"/>
        <v>0.05</v>
      </c>
      <c r="U97" s="1">
        <f t="shared" si="111"/>
        <v>1</v>
      </c>
      <c r="V97" s="1">
        <f t="shared" si="128"/>
        <v>1</v>
      </c>
      <c r="W97" s="1">
        <f t="shared" si="153"/>
        <v>0</v>
      </c>
      <c r="X97" s="1">
        <f t="shared" si="112"/>
        <v>0</v>
      </c>
      <c r="Y97" s="1">
        <f t="shared" si="129"/>
        <v>0</v>
      </c>
      <c r="Z97" s="1">
        <f t="shared" si="130"/>
        <v>0</v>
      </c>
      <c r="AB97" s="2">
        <f t="shared" si="113"/>
        <v>0</v>
      </c>
      <c r="AC97" s="2">
        <f t="shared" si="131"/>
        <v>0</v>
      </c>
      <c r="AD97" s="2">
        <f t="shared" si="132"/>
        <v>0</v>
      </c>
      <c r="AE97" s="2">
        <f t="shared" si="133"/>
        <v>0</v>
      </c>
      <c r="AF97" s="2">
        <f t="shared" si="134"/>
        <v>0</v>
      </c>
      <c r="AG97" s="2">
        <f t="shared" si="114"/>
        <v>0</v>
      </c>
      <c r="AH97" s="2">
        <f t="shared" si="135"/>
        <v>0</v>
      </c>
      <c r="AI97" s="2">
        <f t="shared" si="136"/>
        <v>0</v>
      </c>
      <c r="AJ97" s="2">
        <f t="shared" si="137"/>
        <v>0</v>
      </c>
      <c r="AK97" s="2">
        <f t="shared" si="115"/>
        <v>0</v>
      </c>
      <c r="AL97" s="2">
        <f t="shared" si="138"/>
        <v>0</v>
      </c>
      <c r="AM97" s="2">
        <f t="shared" si="139"/>
        <v>0</v>
      </c>
      <c r="AN97" s="21" t="e">
        <f t="shared" si="140"/>
        <v>#N/A</v>
      </c>
      <c r="AO97" s="2">
        <f t="shared" si="141"/>
        <v>0</v>
      </c>
      <c r="AP97" s="2">
        <f t="shared" si="142"/>
        <v>0</v>
      </c>
      <c r="AQ97" s="2">
        <f t="shared" si="143"/>
        <v>0</v>
      </c>
      <c r="AR97" s="2">
        <f t="shared" si="144"/>
        <v>0</v>
      </c>
      <c r="AS97" s="2">
        <f t="shared" si="154"/>
        <v>0</v>
      </c>
      <c r="AT97" s="2">
        <v>0</v>
      </c>
      <c r="AU97" s="2">
        <f t="shared" si="145"/>
        <v>0</v>
      </c>
      <c r="AV97" s="2">
        <f t="shared" si="146"/>
        <v>0</v>
      </c>
      <c r="AW97" s="2">
        <f t="shared" si="116"/>
        <v>0</v>
      </c>
      <c r="AX97" s="2">
        <f t="shared" si="147"/>
        <v>0</v>
      </c>
      <c r="AY97" s="2">
        <f t="shared" si="148"/>
        <v>0</v>
      </c>
      <c r="AZ97" s="2">
        <f t="shared" si="117"/>
        <v>0</v>
      </c>
      <c r="BA97" s="2">
        <f t="shared" si="118"/>
        <v>0</v>
      </c>
      <c r="BB97" s="2">
        <f t="shared" si="155"/>
        <v>0</v>
      </c>
      <c r="BC97" s="2">
        <f t="shared" si="149"/>
        <v>0</v>
      </c>
      <c r="BD97" s="2">
        <f t="shared" si="150"/>
        <v>0</v>
      </c>
      <c r="BE97" s="2">
        <f t="shared" si="119"/>
        <v>0</v>
      </c>
      <c r="BF97" s="2">
        <f t="shared" si="120"/>
        <v>0</v>
      </c>
      <c r="BG97" s="2">
        <f t="shared" si="121"/>
        <v>0</v>
      </c>
      <c r="BI97" s="2">
        <f t="shared" si="122"/>
        <v>0</v>
      </c>
      <c r="BJ97" s="2">
        <f t="shared" si="123"/>
        <v>0</v>
      </c>
      <c r="BK97" s="2" t="e">
        <f t="shared" si="124"/>
        <v>#N/A</v>
      </c>
    </row>
    <row r="98" spans="2:63" x14ac:dyDescent="0.25">
      <c r="B98">
        <f t="shared" si="151"/>
        <v>87</v>
      </c>
      <c r="C98">
        <f t="shared" si="99"/>
        <v>109</v>
      </c>
      <c r="D98" s="1">
        <f t="shared" si="100"/>
        <v>0.3610783724198674</v>
      </c>
      <c r="E98" s="1">
        <f t="shared" si="101"/>
        <v>1</v>
      </c>
      <c r="F98" s="1">
        <f t="shared" si="125"/>
        <v>1</v>
      </c>
      <c r="G98" s="1">
        <f t="shared" si="152"/>
        <v>0</v>
      </c>
      <c r="H98" s="1">
        <f t="shared" si="102"/>
        <v>2.511556569186264</v>
      </c>
      <c r="I98" s="1">
        <f t="shared" si="103"/>
        <v>0</v>
      </c>
      <c r="J98" s="1">
        <f t="shared" si="104"/>
        <v>0.85783642061209808</v>
      </c>
      <c r="K98" s="1">
        <f t="shared" si="105"/>
        <v>0</v>
      </c>
      <c r="L98" s="1">
        <f t="shared" si="106"/>
        <v>1</v>
      </c>
      <c r="M98" s="1">
        <f t="shared" si="126"/>
        <v>1</v>
      </c>
      <c r="N98" s="1">
        <f t="shared" si="107"/>
        <v>1</v>
      </c>
      <c r="O98" s="36">
        <f t="shared" si="127"/>
        <v>0</v>
      </c>
      <c r="P98" s="1"/>
      <c r="Q98" s="2">
        <f t="shared" si="108"/>
        <v>10000</v>
      </c>
      <c r="R98" s="1"/>
      <c r="S98" s="1">
        <f t="shared" si="109"/>
        <v>0.31434735496207833</v>
      </c>
      <c r="T98" s="1">
        <f t="shared" si="110"/>
        <v>0.05</v>
      </c>
      <c r="U98" s="1">
        <f t="shared" si="111"/>
        <v>1</v>
      </c>
      <c r="V98" s="1">
        <f t="shared" si="128"/>
        <v>1</v>
      </c>
      <c r="W98" s="1">
        <f t="shared" si="153"/>
        <v>0</v>
      </c>
      <c r="X98" s="1">
        <f t="shared" si="112"/>
        <v>0</v>
      </c>
      <c r="Y98" s="1">
        <f t="shared" si="129"/>
        <v>0</v>
      </c>
      <c r="Z98" s="1">
        <f t="shared" si="130"/>
        <v>0</v>
      </c>
      <c r="AB98" s="2">
        <f t="shared" si="113"/>
        <v>0</v>
      </c>
      <c r="AC98" s="2">
        <f t="shared" si="131"/>
        <v>0</v>
      </c>
      <c r="AD98" s="2">
        <f t="shared" si="132"/>
        <v>0</v>
      </c>
      <c r="AE98" s="2">
        <f t="shared" si="133"/>
        <v>0</v>
      </c>
      <c r="AF98" s="2">
        <f t="shared" si="134"/>
        <v>0</v>
      </c>
      <c r="AG98" s="2">
        <f t="shared" si="114"/>
        <v>0</v>
      </c>
      <c r="AH98" s="2">
        <f t="shared" si="135"/>
        <v>0</v>
      </c>
      <c r="AI98" s="2">
        <f t="shared" si="136"/>
        <v>0</v>
      </c>
      <c r="AJ98" s="2">
        <f t="shared" si="137"/>
        <v>0</v>
      </c>
      <c r="AK98" s="2">
        <f t="shared" si="115"/>
        <v>0</v>
      </c>
      <c r="AL98" s="2">
        <f t="shared" si="138"/>
        <v>0</v>
      </c>
      <c r="AM98" s="2">
        <f t="shared" si="139"/>
        <v>0</v>
      </c>
      <c r="AN98" s="21" t="e">
        <f t="shared" si="140"/>
        <v>#N/A</v>
      </c>
      <c r="AO98" s="2">
        <f t="shared" si="141"/>
        <v>0</v>
      </c>
      <c r="AP98" s="2">
        <f t="shared" si="142"/>
        <v>0</v>
      </c>
      <c r="AQ98" s="2">
        <f t="shared" si="143"/>
        <v>0</v>
      </c>
      <c r="AR98" s="2">
        <f t="shared" si="144"/>
        <v>0</v>
      </c>
      <c r="AS98" s="2">
        <f t="shared" si="154"/>
        <v>0</v>
      </c>
      <c r="AT98" s="2">
        <v>0</v>
      </c>
      <c r="AU98" s="2">
        <f t="shared" si="145"/>
        <v>0</v>
      </c>
      <c r="AV98" s="2">
        <f t="shared" si="146"/>
        <v>0</v>
      </c>
      <c r="AW98" s="2">
        <f t="shared" si="116"/>
        <v>0</v>
      </c>
      <c r="AX98" s="2">
        <f t="shared" si="147"/>
        <v>0</v>
      </c>
      <c r="AY98" s="2">
        <f t="shared" si="148"/>
        <v>0</v>
      </c>
      <c r="AZ98" s="2">
        <f t="shared" si="117"/>
        <v>0</v>
      </c>
      <c r="BA98" s="2">
        <f t="shared" si="118"/>
        <v>0</v>
      </c>
      <c r="BB98" s="2">
        <f t="shared" si="155"/>
        <v>0</v>
      </c>
      <c r="BC98" s="2">
        <f t="shared" si="149"/>
        <v>0</v>
      </c>
      <c r="BD98" s="2">
        <f t="shared" si="150"/>
        <v>0</v>
      </c>
      <c r="BE98" s="2">
        <f t="shared" si="119"/>
        <v>0</v>
      </c>
      <c r="BF98" s="2">
        <f t="shared" si="120"/>
        <v>0</v>
      </c>
      <c r="BG98" s="2">
        <f t="shared" si="121"/>
        <v>0</v>
      </c>
      <c r="BI98" s="2">
        <f t="shared" si="122"/>
        <v>0</v>
      </c>
      <c r="BJ98" s="2">
        <f t="shared" si="123"/>
        <v>0</v>
      </c>
      <c r="BK98" s="2" t="e">
        <f t="shared" si="124"/>
        <v>#N/A</v>
      </c>
    </row>
    <row r="99" spans="2:63" x14ac:dyDescent="0.25">
      <c r="B99">
        <f t="shared" si="151"/>
        <v>88</v>
      </c>
      <c r="C99">
        <f t="shared" si="99"/>
        <v>110</v>
      </c>
      <c r="D99" s="1">
        <f t="shared" si="100"/>
        <v>0.3610783724198674</v>
      </c>
      <c r="E99" s="1">
        <f t="shared" si="101"/>
        <v>1</v>
      </c>
      <c r="F99" s="1">
        <f t="shared" si="125"/>
        <v>1</v>
      </c>
      <c r="G99" s="1">
        <f t="shared" si="152"/>
        <v>0</v>
      </c>
      <c r="H99" s="1">
        <f t="shared" si="102"/>
        <v>2.5077410032367209</v>
      </c>
      <c r="I99" s="1">
        <f t="shared" si="103"/>
        <v>0</v>
      </c>
      <c r="J99" s="1">
        <f t="shared" si="104"/>
        <v>0.85805239604320427</v>
      </c>
      <c r="K99" s="1">
        <f t="shared" si="105"/>
        <v>0</v>
      </c>
      <c r="L99" s="1">
        <f t="shared" si="106"/>
        <v>1</v>
      </c>
      <c r="M99" s="1">
        <f t="shared" si="126"/>
        <v>1</v>
      </c>
      <c r="N99" s="1">
        <f t="shared" si="107"/>
        <v>1</v>
      </c>
      <c r="O99" s="36">
        <f t="shared" si="127"/>
        <v>0</v>
      </c>
      <c r="P99" s="1"/>
      <c r="Q99" s="2">
        <f t="shared" si="108"/>
        <v>10000</v>
      </c>
      <c r="R99" s="1"/>
      <c r="S99" s="1">
        <f t="shared" si="109"/>
        <v>0.31434735496207833</v>
      </c>
      <c r="T99" s="1">
        <f t="shared" si="110"/>
        <v>0.05</v>
      </c>
      <c r="U99" s="1">
        <f t="shared" si="111"/>
        <v>1</v>
      </c>
      <c r="V99" s="1">
        <f t="shared" si="128"/>
        <v>1</v>
      </c>
      <c r="W99" s="1">
        <f t="shared" si="153"/>
        <v>0</v>
      </c>
      <c r="X99" s="1">
        <f t="shared" si="112"/>
        <v>0</v>
      </c>
      <c r="Y99" s="1">
        <f t="shared" si="129"/>
        <v>0</v>
      </c>
      <c r="Z99" s="1">
        <f t="shared" si="130"/>
        <v>0</v>
      </c>
      <c r="AB99" s="2">
        <f t="shared" si="113"/>
        <v>0</v>
      </c>
      <c r="AC99" s="2">
        <f t="shared" si="131"/>
        <v>0</v>
      </c>
      <c r="AD99" s="2">
        <f t="shared" si="132"/>
        <v>0</v>
      </c>
      <c r="AE99" s="2">
        <f t="shared" si="133"/>
        <v>0</v>
      </c>
      <c r="AF99" s="2">
        <f t="shared" si="134"/>
        <v>0</v>
      </c>
      <c r="AG99" s="2">
        <f t="shared" si="114"/>
        <v>0</v>
      </c>
      <c r="AH99" s="2">
        <f t="shared" si="135"/>
        <v>0</v>
      </c>
      <c r="AI99" s="2">
        <f t="shared" si="136"/>
        <v>0</v>
      </c>
      <c r="AJ99" s="2">
        <f t="shared" si="137"/>
        <v>0</v>
      </c>
      <c r="AK99" s="2">
        <f t="shared" si="115"/>
        <v>0</v>
      </c>
      <c r="AL99" s="2">
        <f t="shared" si="138"/>
        <v>0</v>
      </c>
      <c r="AM99" s="2">
        <f t="shared" si="139"/>
        <v>0</v>
      </c>
      <c r="AN99" s="21" t="e">
        <f t="shared" si="140"/>
        <v>#N/A</v>
      </c>
      <c r="AO99" s="2">
        <f t="shared" si="141"/>
        <v>0</v>
      </c>
      <c r="AP99" s="2">
        <f t="shared" si="142"/>
        <v>0</v>
      </c>
      <c r="AQ99" s="2">
        <f t="shared" si="143"/>
        <v>0</v>
      </c>
      <c r="AR99" s="2">
        <f t="shared" si="144"/>
        <v>0</v>
      </c>
      <c r="AS99" s="2">
        <f t="shared" si="154"/>
        <v>0</v>
      </c>
      <c r="AT99" s="2">
        <v>0</v>
      </c>
      <c r="AU99" s="2">
        <f t="shared" si="145"/>
        <v>0</v>
      </c>
      <c r="AV99" s="2">
        <f t="shared" si="146"/>
        <v>0</v>
      </c>
      <c r="AW99" s="2">
        <f t="shared" si="116"/>
        <v>0</v>
      </c>
      <c r="AX99" s="2">
        <f t="shared" si="147"/>
        <v>0</v>
      </c>
      <c r="AY99" s="2">
        <f t="shared" si="148"/>
        <v>0</v>
      </c>
      <c r="AZ99" s="2">
        <f t="shared" si="117"/>
        <v>0</v>
      </c>
      <c r="BA99" s="2">
        <f t="shared" si="118"/>
        <v>0</v>
      </c>
      <c r="BB99" s="2">
        <f t="shared" si="155"/>
        <v>0</v>
      </c>
      <c r="BC99" s="2">
        <f t="shared" si="149"/>
        <v>0</v>
      </c>
      <c r="BD99" s="2">
        <f t="shared" si="150"/>
        <v>0</v>
      </c>
      <c r="BE99" s="2">
        <f t="shared" si="119"/>
        <v>0</v>
      </c>
      <c r="BF99" s="2">
        <f t="shared" si="120"/>
        <v>0</v>
      </c>
      <c r="BG99" s="2">
        <f t="shared" si="121"/>
        <v>0</v>
      </c>
      <c r="BI99" s="2">
        <f t="shared" si="122"/>
        <v>0</v>
      </c>
      <c r="BJ99" s="2">
        <f t="shared" si="123"/>
        <v>0</v>
      </c>
      <c r="BK99" s="2" t="e">
        <f t="shared" si="124"/>
        <v>#N/A</v>
      </c>
    </row>
    <row r="100" spans="2:63" x14ac:dyDescent="0.25">
      <c r="B100">
        <f t="shared" si="151"/>
        <v>89</v>
      </c>
      <c r="C100">
        <f t="shared" si="99"/>
        <v>111</v>
      </c>
      <c r="D100" s="1">
        <f t="shared" si="100"/>
        <v>0.3610783724198674</v>
      </c>
      <c r="E100" s="1">
        <f t="shared" si="101"/>
        <v>1</v>
      </c>
      <c r="F100" s="1">
        <f t="shared" si="125"/>
        <v>1</v>
      </c>
      <c r="G100" s="1">
        <f t="shared" si="152"/>
        <v>0</v>
      </c>
      <c r="H100" s="1">
        <f t="shared" si="102"/>
        <v>2.5014108060232783</v>
      </c>
      <c r="I100" s="1">
        <f t="shared" si="103"/>
        <v>0</v>
      </c>
      <c r="J100" s="1">
        <f t="shared" si="104"/>
        <v>0.85841070909302175</v>
      </c>
      <c r="K100" s="1">
        <f t="shared" si="105"/>
        <v>0</v>
      </c>
      <c r="L100" s="1">
        <f t="shared" si="106"/>
        <v>1</v>
      </c>
      <c r="M100" s="1">
        <f t="shared" si="126"/>
        <v>1</v>
      </c>
      <c r="N100" s="1">
        <f t="shared" si="107"/>
        <v>1</v>
      </c>
      <c r="O100" s="36">
        <f t="shared" si="127"/>
        <v>0</v>
      </c>
      <c r="P100" s="1"/>
      <c r="Q100" s="2">
        <f t="shared" si="108"/>
        <v>10000</v>
      </c>
      <c r="R100" s="1"/>
      <c r="S100" s="1">
        <f t="shared" si="109"/>
        <v>0.31434735496207833</v>
      </c>
      <c r="T100" s="1">
        <f t="shared" si="110"/>
        <v>0.05</v>
      </c>
      <c r="U100" s="1">
        <f t="shared" si="111"/>
        <v>1</v>
      </c>
      <c r="V100" s="1">
        <f t="shared" si="128"/>
        <v>1</v>
      </c>
      <c r="W100" s="1">
        <f t="shared" si="153"/>
        <v>0</v>
      </c>
      <c r="X100" s="1">
        <f t="shared" si="112"/>
        <v>0</v>
      </c>
      <c r="Y100" s="1">
        <f t="shared" si="129"/>
        <v>0</v>
      </c>
      <c r="Z100" s="1">
        <f t="shared" si="130"/>
        <v>0</v>
      </c>
      <c r="AB100" s="2">
        <f t="shared" si="113"/>
        <v>0</v>
      </c>
      <c r="AC100" s="2">
        <f t="shared" si="131"/>
        <v>0</v>
      </c>
      <c r="AD100" s="2">
        <f t="shared" si="132"/>
        <v>0</v>
      </c>
      <c r="AE100" s="2">
        <f t="shared" si="133"/>
        <v>0</v>
      </c>
      <c r="AF100" s="2">
        <f t="shared" si="134"/>
        <v>0</v>
      </c>
      <c r="AG100" s="2">
        <f t="shared" si="114"/>
        <v>0</v>
      </c>
      <c r="AH100" s="2">
        <f t="shared" si="135"/>
        <v>0</v>
      </c>
      <c r="AI100" s="2">
        <f t="shared" si="136"/>
        <v>0</v>
      </c>
      <c r="AJ100" s="2">
        <f t="shared" si="137"/>
        <v>0</v>
      </c>
      <c r="AK100" s="2">
        <f t="shared" si="115"/>
        <v>0</v>
      </c>
      <c r="AL100" s="2">
        <f t="shared" si="138"/>
        <v>0</v>
      </c>
      <c r="AM100" s="2">
        <f t="shared" si="139"/>
        <v>0</v>
      </c>
      <c r="AN100" s="21" t="e">
        <f t="shared" si="140"/>
        <v>#N/A</v>
      </c>
      <c r="AO100" s="2">
        <f t="shared" si="141"/>
        <v>0</v>
      </c>
      <c r="AP100" s="2">
        <f t="shared" si="142"/>
        <v>0</v>
      </c>
      <c r="AQ100" s="2">
        <f t="shared" si="143"/>
        <v>0</v>
      </c>
      <c r="AR100" s="2">
        <f t="shared" si="144"/>
        <v>0</v>
      </c>
      <c r="AS100" s="2">
        <f t="shared" si="154"/>
        <v>0</v>
      </c>
      <c r="AT100" s="2">
        <v>0</v>
      </c>
      <c r="AU100" s="2">
        <f t="shared" si="145"/>
        <v>0</v>
      </c>
      <c r="AV100" s="2">
        <f t="shared" si="146"/>
        <v>0</v>
      </c>
      <c r="AW100" s="2">
        <f t="shared" si="116"/>
        <v>0</v>
      </c>
      <c r="AX100" s="2">
        <f t="shared" si="147"/>
        <v>0</v>
      </c>
      <c r="AY100" s="2">
        <f t="shared" si="148"/>
        <v>0</v>
      </c>
      <c r="AZ100" s="2">
        <f t="shared" si="117"/>
        <v>0</v>
      </c>
      <c r="BA100" s="2">
        <f t="shared" si="118"/>
        <v>0</v>
      </c>
      <c r="BB100" s="2">
        <f t="shared" si="155"/>
        <v>0</v>
      </c>
      <c r="BC100" s="2">
        <f t="shared" si="149"/>
        <v>0</v>
      </c>
      <c r="BD100" s="2">
        <f t="shared" si="150"/>
        <v>0</v>
      </c>
      <c r="BE100" s="2">
        <f t="shared" si="119"/>
        <v>0</v>
      </c>
      <c r="BF100" s="2">
        <f t="shared" si="120"/>
        <v>0</v>
      </c>
      <c r="BG100" s="2">
        <f t="shared" si="121"/>
        <v>0</v>
      </c>
      <c r="BI100" s="2">
        <f t="shared" si="122"/>
        <v>0</v>
      </c>
      <c r="BJ100" s="2">
        <f t="shared" si="123"/>
        <v>0</v>
      </c>
      <c r="BK100" s="2" t="e">
        <f t="shared" si="124"/>
        <v>#N/A</v>
      </c>
    </row>
    <row r="101" spans="2:63" x14ac:dyDescent="0.25">
      <c r="B101">
        <f t="shared" si="151"/>
        <v>90</v>
      </c>
      <c r="C101">
        <f t="shared" si="99"/>
        <v>112</v>
      </c>
      <c r="D101" s="1">
        <f t="shared" si="100"/>
        <v>0.3610783724198674</v>
      </c>
      <c r="E101" s="1">
        <f t="shared" si="101"/>
        <v>1</v>
      </c>
      <c r="F101" s="1">
        <f t="shared" si="125"/>
        <v>1</v>
      </c>
      <c r="G101" s="1">
        <f t="shared" si="152"/>
        <v>0</v>
      </c>
      <c r="H101" s="1">
        <f t="shared" si="102"/>
        <v>2.4909087213283794</v>
      </c>
      <c r="I101" s="1">
        <f t="shared" si="103"/>
        <v>0</v>
      </c>
      <c r="J101" s="1">
        <f t="shared" si="104"/>
        <v>0.85900516671726135</v>
      </c>
      <c r="K101" s="1">
        <f t="shared" si="105"/>
        <v>0</v>
      </c>
      <c r="L101" s="1">
        <f t="shared" si="106"/>
        <v>1</v>
      </c>
      <c r="M101" s="1">
        <f t="shared" si="126"/>
        <v>1</v>
      </c>
      <c r="N101" s="1">
        <f t="shared" si="107"/>
        <v>1</v>
      </c>
      <c r="O101" s="36">
        <f t="shared" si="127"/>
        <v>0</v>
      </c>
      <c r="P101" s="1"/>
      <c r="Q101" s="2">
        <f t="shared" si="108"/>
        <v>10000</v>
      </c>
      <c r="R101" s="1"/>
      <c r="S101" s="1">
        <f t="shared" si="109"/>
        <v>0.31434735496207833</v>
      </c>
      <c r="T101" s="1">
        <f t="shared" si="110"/>
        <v>0.05</v>
      </c>
      <c r="U101" s="1">
        <f t="shared" si="111"/>
        <v>1</v>
      </c>
      <c r="V101" s="1">
        <f t="shared" si="128"/>
        <v>1</v>
      </c>
      <c r="W101" s="1">
        <f t="shared" si="153"/>
        <v>0</v>
      </c>
      <c r="X101" s="1">
        <f t="shared" si="112"/>
        <v>0</v>
      </c>
      <c r="Y101" s="1">
        <f t="shared" si="129"/>
        <v>0</v>
      </c>
      <c r="Z101" s="1">
        <f t="shared" si="130"/>
        <v>0</v>
      </c>
      <c r="AB101" s="2">
        <f t="shared" si="113"/>
        <v>0</v>
      </c>
      <c r="AC101" s="2">
        <f t="shared" si="131"/>
        <v>0</v>
      </c>
      <c r="AD101" s="2">
        <f t="shared" si="132"/>
        <v>0</v>
      </c>
      <c r="AE101" s="2">
        <f t="shared" si="133"/>
        <v>0</v>
      </c>
      <c r="AF101" s="2">
        <f t="shared" si="134"/>
        <v>0</v>
      </c>
      <c r="AG101" s="2">
        <f t="shared" si="114"/>
        <v>0</v>
      </c>
      <c r="AH101" s="2">
        <f t="shared" si="135"/>
        <v>0</v>
      </c>
      <c r="AI101" s="2">
        <f t="shared" si="136"/>
        <v>0</v>
      </c>
      <c r="AJ101" s="2">
        <f t="shared" si="137"/>
        <v>0</v>
      </c>
      <c r="AK101" s="2">
        <f t="shared" si="115"/>
        <v>0</v>
      </c>
      <c r="AL101" s="2">
        <f t="shared" si="138"/>
        <v>0</v>
      </c>
      <c r="AM101" s="2">
        <f t="shared" si="139"/>
        <v>0</v>
      </c>
      <c r="AN101" s="21" t="e">
        <f t="shared" si="140"/>
        <v>#N/A</v>
      </c>
      <c r="AO101" s="2">
        <f t="shared" si="141"/>
        <v>0</v>
      </c>
      <c r="AP101" s="2">
        <f t="shared" si="142"/>
        <v>0</v>
      </c>
      <c r="AQ101" s="2">
        <f t="shared" si="143"/>
        <v>0</v>
      </c>
      <c r="AR101" s="2">
        <f t="shared" si="144"/>
        <v>0</v>
      </c>
      <c r="AS101" s="2">
        <f t="shared" si="154"/>
        <v>0</v>
      </c>
      <c r="AT101" s="2">
        <v>0</v>
      </c>
      <c r="AU101" s="2">
        <f t="shared" si="145"/>
        <v>0</v>
      </c>
      <c r="AV101" s="2">
        <f t="shared" si="146"/>
        <v>0</v>
      </c>
      <c r="AW101" s="2">
        <f t="shared" si="116"/>
        <v>0</v>
      </c>
      <c r="AX101" s="2">
        <f t="shared" si="147"/>
        <v>0</v>
      </c>
      <c r="AY101" s="2">
        <f t="shared" si="148"/>
        <v>0</v>
      </c>
      <c r="AZ101" s="2">
        <f t="shared" si="117"/>
        <v>0</v>
      </c>
      <c r="BA101" s="2">
        <f t="shared" si="118"/>
        <v>0</v>
      </c>
      <c r="BB101" s="2">
        <f t="shared" si="155"/>
        <v>0</v>
      </c>
      <c r="BC101" s="2">
        <f t="shared" si="149"/>
        <v>0</v>
      </c>
      <c r="BD101" s="2">
        <f t="shared" si="150"/>
        <v>0</v>
      </c>
      <c r="BE101" s="2">
        <f t="shared" si="119"/>
        <v>0</v>
      </c>
      <c r="BF101" s="2">
        <f t="shared" si="120"/>
        <v>0</v>
      </c>
      <c r="BG101" s="2">
        <f t="shared" si="121"/>
        <v>0</v>
      </c>
      <c r="BI101" s="2">
        <f t="shared" si="122"/>
        <v>0</v>
      </c>
      <c r="BJ101" s="2">
        <f t="shared" si="123"/>
        <v>0</v>
      </c>
      <c r="BK101" s="2" t="e">
        <f t="shared" si="124"/>
        <v>#N/A</v>
      </c>
    </row>
    <row r="102" spans="2:63" x14ac:dyDescent="0.25">
      <c r="B102">
        <f t="shared" si="151"/>
        <v>91</v>
      </c>
      <c r="C102">
        <f t="shared" si="99"/>
        <v>113</v>
      </c>
      <c r="D102" s="1">
        <f t="shared" si="100"/>
        <v>0.3610783724198674</v>
      </c>
      <c r="E102" s="1">
        <f t="shared" si="101"/>
        <v>1</v>
      </c>
      <c r="F102" s="1">
        <f t="shared" si="125"/>
        <v>1</v>
      </c>
      <c r="G102" s="1">
        <f t="shared" si="152"/>
        <v>0</v>
      </c>
      <c r="H102" s="1">
        <f t="shared" si="102"/>
        <v>2.4734852858144571</v>
      </c>
      <c r="I102" s="1">
        <f t="shared" si="103"/>
        <v>0</v>
      </c>
      <c r="J102" s="1">
        <f t="shared" si="104"/>
        <v>0.8599913989161625</v>
      </c>
      <c r="K102" s="1">
        <f t="shared" si="105"/>
        <v>0</v>
      </c>
      <c r="L102" s="1">
        <f t="shared" si="106"/>
        <v>1</v>
      </c>
      <c r="M102" s="1">
        <f t="shared" si="126"/>
        <v>1</v>
      </c>
      <c r="N102" s="1">
        <f t="shared" si="107"/>
        <v>1</v>
      </c>
      <c r="O102" s="36">
        <f t="shared" si="127"/>
        <v>0</v>
      </c>
      <c r="P102" s="1"/>
      <c r="Q102" s="2">
        <f t="shared" si="108"/>
        <v>10000</v>
      </c>
      <c r="R102" s="1"/>
      <c r="S102" s="1">
        <f t="shared" si="109"/>
        <v>0.31434735496207833</v>
      </c>
      <c r="T102" s="1">
        <f t="shared" si="110"/>
        <v>0.05</v>
      </c>
      <c r="U102" s="1">
        <f t="shared" si="111"/>
        <v>1</v>
      </c>
      <c r="V102" s="1">
        <f t="shared" si="128"/>
        <v>1</v>
      </c>
      <c r="W102" s="1">
        <f t="shared" si="153"/>
        <v>0</v>
      </c>
      <c r="X102" s="1">
        <f t="shared" si="112"/>
        <v>0</v>
      </c>
      <c r="Y102" s="1">
        <f t="shared" si="129"/>
        <v>0</v>
      </c>
      <c r="Z102" s="1">
        <f t="shared" si="130"/>
        <v>0</v>
      </c>
      <c r="AB102" s="2">
        <f t="shared" si="113"/>
        <v>0</v>
      </c>
      <c r="AC102" s="2">
        <f t="shared" si="131"/>
        <v>0</v>
      </c>
      <c r="AD102" s="2">
        <f t="shared" si="132"/>
        <v>0</v>
      </c>
      <c r="AE102" s="2">
        <f t="shared" si="133"/>
        <v>0</v>
      </c>
      <c r="AF102" s="2">
        <f t="shared" si="134"/>
        <v>0</v>
      </c>
      <c r="AG102" s="2">
        <f t="shared" si="114"/>
        <v>0</v>
      </c>
      <c r="AH102" s="2">
        <f t="shared" si="135"/>
        <v>0</v>
      </c>
      <c r="AI102" s="2">
        <f t="shared" si="136"/>
        <v>0</v>
      </c>
      <c r="AJ102" s="2">
        <f t="shared" si="137"/>
        <v>0</v>
      </c>
      <c r="AK102" s="2">
        <f t="shared" si="115"/>
        <v>0</v>
      </c>
      <c r="AL102" s="2">
        <f t="shared" si="138"/>
        <v>0</v>
      </c>
      <c r="AM102" s="2">
        <f t="shared" si="139"/>
        <v>0</v>
      </c>
      <c r="AN102" s="21" t="e">
        <f t="shared" si="140"/>
        <v>#N/A</v>
      </c>
      <c r="AO102" s="2">
        <f t="shared" si="141"/>
        <v>0</v>
      </c>
      <c r="AP102" s="2">
        <f t="shared" si="142"/>
        <v>0</v>
      </c>
      <c r="AQ102" s="2">
        <f t="shared" si="143"/>
        <v>0</v>
      </c>
      <c r="AR102" s="2">
        <f t="shared" si="144"/>
        <v>0</v>
      </c>
      <c r="AS102" s="2">
        <f t="shared" si="154"/>
        <v>0</v>
      </c>
      <c r="AT102" s="2">
        <v>0</v>
      </c>
      <c r="AU102" s="2">
        <f t="shared" si="145"/>
        <v>0</v>
      </c>
      <c r="AV102" s="2">
        <f t="shared" si="146"/>
        <v>0</v>
      </c>
      <c r="AW102" s="2">
        <f t="shared" si="116"/>
        <v>0</v>
      </c>
      <c r="AX102" s="2">
        <f t="shared" si="147"/>
        <v>0</v>
      </c>
      <c r="AY102" s="2">
        <f t="shared" si="148"/>
        <v>0</v>
      </c>
      <c r="AZ102" s="2">
        <f t="shared" si="117"/>
        <v>0</v>
      </c>
      <c r="BA102" s="2">
        <f t="shared" si="118"/>
        <v>0</v>
      </c>
      <c r="BB102" s="2">
        <f t="shared" si="155"/>
        <v>0</v>
      </c>
      <c r="BC102" s="2">
        <f t="shared" si="149"/>
        <v>0</v>
      </c>
      <c r="BD102" s="2">
        <f t="shared" si="150"/>
        <v>0</v>
      </c>
      <c r="BE102" s="2">
        <f t="shared" si="119"/>
        <v>0</v>
      </c>
      <c r="BF102" s="2">
        <f t="shared" si="120"/>
        <v>0</v>
      </c>
      <c r="BG102" s="2">
        <f t="shared" si="121"/>
        <v>0</v>
      </c>
      <c r="BI102" s="2">
        <f t="shared" si="122"/>
        <v>0</v>
      </c>
      <c r="BJ102" s="2">
        <f t="shared" si="123"/>
        <v>0</v>
      </c>
      <c r="BK102" s="2" t="e">
        <f t="shared" si="124"/>
        <v>#N/A</v>
      </c>
    </row>
    <row r="103" spans="2:63" x14ac:dyDescent="0.25">
      <c r="B103">
        <f t="shared" si="151"/>
        <v>92</v>
      </c>
      <c r="C103">
        <f t="shared" si="99"/>
        <v>114</v>
      </c>
      <c r="D103" s="1">
        <f t="shared" si="100"/>
        <v>0.3610783724198674</v>
      </c>
      <c r="E103" s="1">
        <f t="shared" si="101"/>
        <v>1</v>
      </c>
      <c r="F103" s="1">
        <f t="shared" si="125"/>
        <v>1</v>
      </c>
      <c r="G103" s="1">
        <f t="shared" si="152"/>
        <v>0</v>
      </c>
      <c r="H103" s="1">
        <f t="shared" si="102"/>
        <v>2.4445790149237583</v>
      </c>
      <c r="I103" s="1">
        <f t="shared" si="103"/>
        <v>0</v>
      </c>
      <c r="J103" s="1">
        <f t="shared" si="104"/>
        <v>0.86162760292884366</v>
      </c>
      <c r="K103" s="1">
        <f t="shared" si="105"/>
        <v>0</v>
      </c>
      <c r="L103" s="1">
        <f t="shared" si="106"/>
        <v>1</v>
      </c>
      <c r="M103" s="1">
        <f t="shared" si="126"/>
        <v>1</v>
      </c>
      <c r="N103" s="1">
        <f t="shared" si="107"/>
        <v>1</v>
      </c>
      <c r="O103" s="36">
        <f t="shared" si="127"/>
        <v>0</v>
      </c>
      <c r="P103" s="1"/>
      <c r="Q103" s="2">
        <f t="shared" si="108"/>
        <v>10000</v>
      </c>
      <c r="R103" s="1"/>
      <c r="S103" s="1">
        <f t="shared" si="109"/>
        <v>0.31434735496207833</v>
      </c>
      <c r="T103" s="1">
        <f t="shared" si="110"/>
        <v>0.05</v>
      </c>
      <c r="U103" s="1">
        <f t="shared" si="111"/>
        <v>1</v>
      </c>
      <c r="V103" s="1">
        <f t="shared" si="128"/>
        <v>1</v>
      </c>
      <c r="W103" s="1">
        <f t="shared" si="153"/>
        <v>0</v>
      </c>
      <c r="X103" s="1">
        <f t="shared" si="112"/>
        <v>0</v>
      </c>
      <c r="Y103" s="1">
        <f t="shared" si="129"/>
        <v>0</v>
      </c>
      <c r="Z103" s="1">
        <f t="shared" si="130"/>
        <v>0</v>
      </c>
      <c r="AB103" s="2">
        <f t="shared" si="113"/>
        <v>0</v>
      </c>
      <c r="AC103" s="2">
        <f t="shared" si="131"/>
        <v>0</v>
      </c>
      <c r="AD103" s="2">
        <f t="shared" si="132"/>
        <v>0</v>
      </c>
      <c r="AE103" s="2">
        <f t="shared" si="133"/>
        <v>0</v>
      </c>
      <c r="AF103" s="2">
        <f t="shared" si="134"/>
        <v>0</v>
      </c>
      <c r="AG103" s="2">
        <f t="shared" si="114"/>
        <v>0</v>
      </c>
      <c r="AH103" s="2">
        <f t="shared" si="135"/>
        <v>0</v>
      </c>
      <c r="AI103" s="2">
        <f t="shared" si="136"/>
        <v>0</v>
      </c>
      <c r="AJ103" s="2">
        <f t="shared" si="137"/>
        <v>0</v>
      </c>
      <c r="AK103" s="2">
        <f t="shared" si="115"/>
        <v>0</v>
      </c>
      <c r="AL103" s="2">
        <f t="shared" si="138"/>
        <v>0</v>
      </c>
      <c r="AM103" s="2">
        <f t="shared" si="139"/>
        <v>0</v>
      </c>
      <c r="AN103" s="21" t="e">
        <f t="shared" si="140"/>
        <v>#N/A</v>
      </c>
      <c r="AO103" s="2">
        <f t="shared" si="141"/>
        <v>0</v>
      </c>
      <c r="AP103" s="2">
        <f t="shared" si="142"/>
        <v>0</v>
      </c>
      <c r="AQ103" s="2">
        <f t="shared" si="143"/>
        <v>0</v>
      </c>
      <c r="AR103" s="2">
        <f t="shared" si="144"/>
        <v>0</v>
      </c>
      <c r="AS103" s="2">
        <f t="shared" si="154"/>
        <v>0</v>
      </c>
      <c r="AT103" s="2">
        <v>0</v>
      </c>
      <c r="AU103" s="2">
        <f t="shared" si="145"/>
        <v>0</v>
      </c>
      <c r="AV103" s="2">
        <f t="shared" si="146"/>
        <v>0</v>
      </c>
      <c r="AW103" s="2">
        <f t="shared" si="116"/>
        <v>0</v>
      </c>
      <c r="AX103" s="2">
        <f t="shared" si="147"/>
        <v>0</v>
      </c>
      <c r="AY103" s="2">
        <f t="shared" si="148"/>
        <v>0</v>
      </c>
      <c r="AZ103" s="2">
        <f t="shared" si="117"/>
        <v>0</v>
      </c>
      <c r="BA103" s="2">
        <f t="shared" si="118"/>
        <v>0</v>
      </c>
      <c r="BB103" s="2">
        <f t="shared" si="155"/>
        <v>0</v>
      </c>
      <c r="BC103" s="2">
        <f t="shared" si="149"/>
        <v>0</v>
      </c>
      <c r="BD103" s="2">
        <f t="shared" si="150"/>
        <v>0</v>
      </c>
      <c r="BE103" s="2">
        <f t="shared" si="119"/>
        <v>0</v>
      </c>
      <c r="BF103" s="2">
        <f t="shared" si="120"/>
        <v>0</v>
      </c>
      <c r="BG103" s="2">
        <f t="shared" si="121"/>
        <v>0</v>
      </c>
      <c r="BI103" s="2">
        <f t="shared" si="122"/>
        <v>0</v>
      </c>
      <c r="BJ103" s="2">
        <f t="shared" si="123"/>
        <v>0</v>
      </c>
      <c r="BK103" s="2" t="e">
        <f t="shared" si="124"/>
        <v>#N/A</v>
      </c>
    </row>
    <row r="104" spans="2:63" x14ac:dyDescent="0.25">
      <c r="B104">
        <f t="shared" si="151"/>
        <v>93</v>
      </c>
      <c r="C104">
        <f t="shared" si="99"/>
        <v>115</v>
      </c>
      <c r="D104" s="1">
        <f t="shared" si="100"/>
        <v>0.3610783724198674</v>
      </c>
      <c r="E104" s="1">
        <f t="shared" si="101"/>
        <v>1</v>
      </c>
      <c r="F104" s="1">
        <f t="shared" si="125"/>
        <v>1</v>
      </c>
      <c r="G104" s="1">
        <f t="shared" si="152"/>
        <v>0</v>
      </c>
      <c r="H104" s="1">
        <f t="shared" si="102"/>
        <v>2.3966221985921683</v>
      </c>
      <c r="I104" s="1">
        <f t="shared" si="103"/>
        <v>0</v>
      </c>
      <c r="J104" s="1">
        <f t="shared" si="104"/>
        <v>0.86434213970232987</v>
      </c>
      <c r="K104" s="1">
        <f t="shared" si="105"/>
        <v>0</v>
      </c>
      <c r="L104" s="1">
        <f t="shared" si="106"/>
        <v>1</v>
      </c>
      <c r="M104" s="1">
        <f t="shared" si="126"/>
        <v>1</v>
      </c>
      <c r="N104" s="1">
        <f t="shared" si="107"/>
        <v>1</v>
      </c>
      <c r="O104" s="36">
        <f t="shared" si="127"/>
        <v>0</v>
      </c>
      <c r="P104" s="1"/>
      <c r="Q104" s="2">
        <f t="shared" si="108"/>
        <v>10000</v>
      </c>
      <c r="R104" s="1"/>
      <c r="S104" s="1">
        <f t="shared" si="109"/>
        <v>0.31434735496207833</v>
      </c>
      <c r="T104" s="1">
        <f t="shared" si="110"/>
        <v>0.05</v>
      </c>
      <c r="U104" s="1">
        <f t="shared" si="111"/>
        <v>1</v>
      </c>
      <c r="V104" s="1">
        <f t="shared" si="128"/>
        <v>1</v>
      </c>
      <c r="W104" s="1">
        <f t="shared" si="153"/>
        <v>0</v>
      </c>
      <c r="X104" s="1">
        <f t="shared" si="112"/>
        <v>0</v>
      </c>
      <c r="Y104" s="1">
        <f t="shared" si="129"/>
        <v>0</v>
      </c>
      <c r="Z104" s="1">
        <f t="shared" si="130"/>
        <v>0</v>
      </c>
      <c r="AB104" s="2">
        <f t="shared" si="113"/>
        <v>0</v>
      </c>
      <c r="AC104" s="2">
        <f t="shared" si="131"/>
        <v>0</v>
      </c>
      <c r="AD104" s="2">
        <f t="shared" si="132"/>
        <v>0</v>
      </c>
      <c r="AE104" s="2">
        <f t="shared" si="133"/>
        <v>0</v>
      </c>
      <c r="AF104" s="2">
        <f t="shared" si="134"/>
        <v>0</v>
      </c>
      <c r="AG104" s="2">
        <f t="shared" si="114"/>
        <v>0</v>
      </c>
      <c r="AH104" s="2">
        <f t="shared" si="135"/>
        <v>0</v>
      </c>
      <c r="AI104" s="2">
        <f t="shared" si="136"/>
        <v>0</v>
      </c>
      <c r="AJ104" s="2">
        <f t="shared" si="137"/>
        <v>0</v>
      </c>
      <c r="AK104" s="2">
        <f t="shared" si="115"/>
        <v>0</v>
      </c>
      <c r="AL104" s="2">
        <f t="shared" si="138"/>
        <v>0</v>
      </c>
      <c r="AM104" s="2">
        <f t="shared" si="139"/>
        <v>0</v>
      </c>
      <c r="AN104" s="21" t="e">
        <f t="shared" si="140"/>
        <v>#N/A</v>
      </c>
      <c r="AO104" s="2">
        <f t="shared" si="141"/>
        <v>0</v>
      </c>
      <c r="AP104" s="2">
        <f t="shared" si="142"/>
        <v>0</v>
      </c>
      <c r="AQ104" s="2">
        <f t="shared" si="143"/>
        <v>0</v>
      </c>
      <c r="AR104" s="2">
        <f t="shared" si="144"/>
        <v>0</v>
      </c>
      <c r="AS104" s="2">
        <f t="shared" si="154"/>
        <v>0</v>
      </c>
      <c r="AT104" s="2">
        <v>0</v>
      </c>
      <c r="AU104" s="2">
        <f t="shared" si="145"/>
        <v>0</v>
      </c>
      <c r="AV104" s="2">
        <f t="shared" si="146"/>
        <v>0</v>
      </c>
      <c r="AW104" s="2">
        <f t="shared" si="116"/>
        <v>0</v>
      </c>
      <c r="AX104" s="2">
        <f t="shared" si="147"/>
        <v>0</v>
      </c>
      <c r="AY104" s="2">
        <f t="shared" si="148"/>
        <v>0</v>
      </c>
      <c r="AZ104" s="2">
        <f t="shared" si="117"/>
        <v>0</v>
      </c>
      <c r="BA104" s="2">
        <f t="shared" si="118"/>
        <v>0</v>
      </c>
      <c r="BB104" s="2">
        <f t="shared" si="155"/>
        <v>0</v>
      </c>
      <c r="BC104" s="2">
        <f t="shared" si="149"/>
        <v>0</v>
      </c>
      <c r="BD104" s="2">
        <f t="shared" si="150"/>
        <v>0</v>
      </c>
      <c r="BE104" s="2">
        <f t="shared" si="119"/>
        <v>0</v>
      </c>
      <c r="BF104" s="2">
        <f t="shared" si="120"/>
        <v>0</v>
      </c>
      <c r="BG104" s="2">
        <f t="shared" si="121"/>
        <v>0</v>
      </c>
      <c r="BI104" s="2">
        <f t="shared" si="122"/>
        <v>0</v>
      </c>
      <c r="BJ104" s="2">
        <f t="shared" si="123"/>
        <v>0</v>
      </c>
      <c r="BK104" s="2" t="e">
        <f t="shared" si="124"/>
        <v>#N/A</v>
      </c>
    </row>
    <row r="105" spans="2:63" x14ac:dyDescent="0.25">
      <c r="B105">
        <f t="shared" si="151"/>
        <v>94</v>
      </c>
      <c r="C105">
        <f t="shared" si="99"/>
        <v>116</v>
      </c>
      <c r="D105" s="1">
        <f t="shared" si="100"/>
        <v>0.3610783724198674</v>
      </c>
      <c r="E105" s="1">
        <f t="shared" si="101"/>
        <v>1</v>
      </c>
      <c r="F105" s="1">
        <f t="shared" si="125"/>
        <v>1</v>
      </c>
      <c r="G105" s="1">
        <f t="shared" si="152"/>
        <v>0</v>
      </c>
      <c r="H105" s="1">
        <f t="shared" si="102"/>
        <v>2.3170596620976434</v>
      </c>
      <c r="I105" s="1">
        <f t="shared" si="103"/>
        <v>0</v>
      </c>
      <c r="J105" s="1">
        <f t="shared" si="104"/>
        <v>0.86884567950390679</v>
      </c>
      <c r="K105" s="1">
        <f t="shared" si="105"/>
        <v>0</v>
      </c>
      <c r="L105" s="1">
        <f t="shared" si="106"/>
        <v>1</v>
      </c>
      <c r="M105" s="1">
        <f t="shared" si="126"/>
        <v>1</v>
      </c>
      <c r="N105" s="1">
        <f t="shared" si="107"/>
        <v>1</v>
      </c>
      <c r="O105" s="36">
        <f t="shared" si="127"/>
        <v>0</v>
      </c>
      <c r="P105" s="1"/>
      <c r="Q105" s="2">
        <f t="shared" si="108"/>
        <v>10000</v>
      </c>
      <c r="R105" s="1"/>
      <c r="S105" s="1">
        <f t="shared" si="109"/>
        <v>0.31434735496207833</v>
      </c>
      <c r="T105" s="1">
        <f t="shared" si="110"/>
        <v>0.05</v>
      </c>
      <c r="U105" s="1">
        <f t="shared" si="111"/>
        <v>1</v>
      </c>
      <c r="V105" s="1">
        <f t="shared" si="128"/>
        <v>1</v>
      </c>
      <c r="W105" s="1">
        <f t="shared" si="153"/>
        <v>0</v>
      </c>
      <c r="X105" s="1">
        <f t="shared" si="112"/>
        <v>0</v>
      </c>
      <c r="Y105" s="1">
        <f t="shared" si="129"/>
        <v>0</v>
      </c>
      <c r="Z105" s="1">
        <f t="shared" si="130"/>
        <v>0</v>
      </c>
      <c r="AB105" s="2">
        <f t="shared" si="113"/>
        <v>0</v>
      </c>
      <c r="AC105" s="2">
        <f t="shared" si="131"/>
        <v>0</v>
      </c>
      <c r="AD105" s="2">
        <f t="shared" si="132"/>
        <v>0</v>
      </c>
      <c r="AE105" s="2">
        <f t="shared" si="133"/>
        <v>0</v>
      </c>
      <c r="AF105" s="2">
        <f t="shared" si="134"/>
        <v>0</v>
      </c>
      <c r="AG105" s="2">
        <f t="shared" si="114"/>
        <v>0</v>
      </c>
      <c r="AH105" s="2">
        <f t="shared" si="135"/>
        <v>0</v>
      </c>
      <c r="AI105" s="2">
        <f t="shared" si="136"/>
        <v>0</v>
      </c>
      <c r="AJ105" s="2">
        <f t="shared" si="137"/>
        <v>0</v>
      </c>
      <c r="AK105" s="2">
        <f t="shared" si="115"/>
        <v>0</v>
      </c>
      <c r="AL105" s="2">
        <f t="shared" si="138"/>
        <v>0</v>
      </c>
      <c r="AM105" s="2">
        <f t="shared" si="139"/>
        <v>0</v>
      </c>
      <c r="AN105" s="21" t="e">
        <f t="shared" si="140"/>
        <v>#N/A</v>
      </c>
      <c r="AO105" s="2">
        <f t="shared" si="141"/>
        <v>0</v>
      </c>
      <c r="AP105" s="2">
        <f t="shared" si="142"/>
        <v>0</v>
      </c>
      <c r="AQ105" s="2">
        <f t="shared" si="143"/>
        <v>0</v>
      </c>
      <c r="AR105" s="2">
        <f t="shared" si="144"/>
        <v>0</v>
      </c>
      <c r="AS105" s="2">
        <f t="shared" si="154"/>
        <v>0</v>
      </c>
      <c r="AT105" s="2">
        <v>0</v>
      </c>
      <c r="AU105" s="2">
        <f t="shared" si="145"/>
        <v>0</v>
      </c>
      <c r="AV105" s="2">
        <f t="shared" si="146"/>
        <v>0</v>
      </c>
      <c r="AW105" s="2">
        <f t="shared" si="116"/>
        <v>0</v>
      </c>
      <c r="AX105" s="2">
        <f t="shared" si="147"/>
        <v>0</v>
      </c>
      <c r="AY105" s="2">
        <f t="shared" si="148"/>
        <v>0</v>
      </c>
      <c r="AZ105" s="2">
        <f t="shared" si="117"/>
        <v>0</v>
      </c>
      <c r="BA105" s="2">
        <f t="shared" si="118"/>
        <v>0</v>
      </c>
      <c r="BB105" s="2">
        <f t="shared" si="155"/>
        <v>0</v>
      </c>
      <c r="BC105" s="2">
        <f t="shared" si="149"/>
        <v>0</v>
      </c>
      <c r="BD105" s="2">
        <f t="shared" si="150"/>
        <v>0</v>
      </c>
      <c r="BE105" s="2">
        <f t="shared" si="119"/>
        <v>0</v>
      </c>
      <c r="BF105" s="2">
        <f t="shared" si="120"/>
        <v>0</v>
      </c>
      <c r="BG105" s="2">
        <f t="shared" si="121"/>
        <v>0</v>
      </c>
      <c r="BI105" s="2">
        <f t="shared" si="122"/>
        <v>0</v>
      </c>
      <c r="BJ105" s="2">
        <f t="shared" si="123"/>
        <v>0</v>
      </c>
      <c r="BK105" s="2" t="e">
        <f t="shared" si="124"/>
        <v>#N/A</v>
      </c>
    </row>
    <row r="106" spans="2:63" x14ac:dyDescent="0.25">
      <c r="B106">
        <f t="shared" si="151"/>
        <v>95</v>
      </c>
      <c r="C106">
        <f t="shared" si="99"/>
        <v>117</v>
      </c>
      <c r="D106" s="1">
        <f t="shared" si="100"/>
        <v>0.3610783724198674</v>
      </c>
      <c r="E106" s="1">
        <f t="shared" si="101"/>
        <v>1</v>
      </c>
      <c r="F106" s="1">
        <f t="shared" si="125"/>
        <v>1</v>
      </c>
      <c r="G106" s="1">
        <f t="shared" si="152"/>
        <v>0</v>
      </c>
      <c r="H106" s="1">
        <f t="shared" si="102"/>
        <v>2.1850618003198012</v>
      </c>
      <c r="I106" s="1">
        <f t="shared" si="103"/>
        <v>0</v>
      </c>
      <c r="J106" s="1">
        <f t="shared" si="104"/>
        <v>0.87631725658567139</v>
      </c>
      <c r="K106" s="1">
        <f t="shared" si="105"/>
        <v>0</v>
      </c>
      <c r="L106" s="1">
        <f t="shared" si="106"/>
        <v>1</v>
      </c>
      <c r="M106" s="1">
        <f t="shared" si="126"/>
        <v>1</v>
      </c>
      <c r="N106" s="1">
        <f t="shared" si="107"/>
        <v>1</v>
      </c>
      <c r="O106" s="36">
        <f t="shared" si="127"/>
        <v>0</v>
      </c>
      <c r="P106" s="1"/>
      <c r="Q106" s="2">
        <f t="shared" si="108"/>
        <v>10000</v>
      </c>
      <c r="R106" s="1"/>
      <c r="S106" s="1">
        <f t="shared" si="109"/>
        <v>0.31434735496207833</v>
      </c>
      <c r="T106" s="1">
        <f t="shared" si="110"/>
        <v>0.05</v>
      </c>
      <c r="U106" s="1">
        <f t="shared" si="111"/>
        <v>1</v>
      </c>
      <c r="V106" s="1">
        <f t="shared" si="128"/>
        <v>1</v>
      </c>
      <c r="W106" s="1">
        <f t="shared" si="153"/>
        <v>0</v>
      </c>
      <c r="X106" s="1">
        <f t="shared" si="112"/>
        <v>0</v>
      </c>
      <c r="Y106" s="1">
        <f t="shared" si="129"/>
        <v>0</v>
      </c>
      <c r="Z106" s="1">
        <f t="shared" si="130"/>
        <v>0</v>
      </c>
      <c r="AB106" s="2">
        <f t="shared" si="113"/>
        <v>0</v>
      </c>
      <c r="AC106" s="2">
        <f t="shared" si="131"/>
        <v>0</v>
      </c>
      <c r="AD106" s="2">
        <f t="shared" si="132"/>
        <v>0</v>
      </c>
      <c r="AE106" s="2">
        <f t="shared" si="133"/>
        <v>0</v>
      </c>
      <c r="AF106" s="2">
        <f t="shared" si="134"/>
        <v>0</v>
      </c>
      <c r="AG106" s="2">
        <f t="shared" si="114"/>
        <v>0</v>
      </c>
      <c r="AH106" s="2">
        <f t="shared" si="135"/>
        <v>0</v>
      </c>
      <c r="AI106" s="2">
        <f t="shared" si="136"/>
        <v>0</v>
      </c>
      <c r="AJ106" s="2">
        <f t="shared" si="137"/>
        <v>0</v>
      </c>
      <c r="AK106" s="2">
        <f t="shared" si="115"/>
        <v>0</v>
      </c>
      <c r="AL106" s="2">
        <f t="shared" si="138"/>
        <v>0</v>
      </c>
      <c r="AM106" s="2">
        <f t="shared" si="139"/>
        <v>0</v>
      </c>
      <c r="AN106" s="21" t="e">
        <f t="shared" si="140"/>
        <v>#N/A</v>
      </c>
      <c r="AO106" s="2">
        <f t="shared" si="141"/>
        <v>0</v>
      </c>
      <c r="AP106" s="2">
        <f t="shared" si="142"/>
        <v>0</v>
      </c>
      <c r="AQ106" s="2">
        <f t="shared" si="143"/>
        <v>0</v>
      </c>
      <c r="AR106" s="2">
        <f t="shared" si="144"/>
        <v>0</v>
      </c>
      <c r="AS106" s="2">
        <f t="shared" si="154"/>
        <v>0</v>
      </c>
      <c r="AT106" s="2">
        <v>0</v>
      </c>
      <c r="AU106" s="2">
        <f t="shared" si="145"/>
        <v>0</v>
      </c>
      <c r="AV106" s="2">
        <f t="shared" si="146"/>
        <v>0</v>
      </c>
      <c r="AW106" s="2">
        <f t="shared" si="116"/>
        <v>0</v>
      </c>
      <c r="AX106" s="2">
        <f t="shared" si="147"/>
        <v>0</v>
      </c>
      <c r="AY106" s="2">
        <f t="shared" si="148"/>
        <v>0</v>
      </c>
      <c r="AZ106" s="2">
        <f t="shared" si="117"/>
        <v>0</v>
      </c>
      <c r="BA106" s="2">
        <f t="shared" si="118"/>
        <v>0</v>
      </c>
      <c r="BB106" s="2">
        <f t="shared" si="155"/>
        <v>0</v>
      </c>
      <c r="BC106" s="2">
        <f t="shared" si="149"/>
        <v>0</v>
      </c>
      <c r="BD106" s="2">
        <f t="shared" si="150"/>
        <v>0</v>
      </c>
      <c r="BE106" s="2">
        <f t="shared" si="119"/>
        <v>0</v>
      </c>
      <c r="BF106" s="2">
        <f t="shared" si="120"/>
        <v>0</v>
      </c>
      <c r="BG106" s="2">
        <f t="shared" si="121"/>
        <v>0</v>
      </c>
      <c r="BI106" s="2">
        <f t="shared" si="122"/>
        <v>0</v>
      </c>
      <c r="BJ106" s="2">
        <f t="shared" si="123"/>
        <v>0</v>
      </c>
      <c r="BK106" s="2" t="e">
        <f t="shared" si="124"/>
        <v>#N/A</v>
      </c>
    </row>
    <row r="107" spans="2:63" x14ac:dyDescent="0.25">
      <c r="B107">
        <f t="shared" si="151"/>
        <v>96</v>
      </c>
      <c r="C107">
        <f t="shared" ref="C107:C114" si="156">x+B107</f>
        <v>118</v>
      </c>
      <c r="D107" s="1">
        <f t="shared" ref="D107:D114" si="157">VLOOKUP(C107,mort_tab_pric,2)</f>
        <v>0.3610783724198674</v>
      </c>
      <c r="E107" s="1">
        <f t="shared" ref="E107:E114" si="158">VLOOKUP(B107,mat_tables,2)</f>
        <v>1</v>
      </c>
      <c r="F107" s="1">
        <f t="shared" si="125"/>
        <v>1</v>
      </c>
      <c r="G107" s="1">
        <f t="shared" si="152"/>
        <v>0</v>
      </c>
      <c r="H107" s="1">
        <f t="shared" ref="H107:H114" si="159">1+(1-D107)*v_prc*H108</f>
        <v>1.9660713522824724</v>
      </c>
      <c r="I107" s="1">
        <f t="shared" ref="I107:I114" si="160">IF(B107&lt;n,1+(1-D107)*v_prc*I108,0)</f>
        <v>0</v>
      </c>
      <c r="J107" s="1">
        <f t="shared" ref="J107:J114" si="161">1-(1-v_prc)*H107</f>
        <v>0.8887129423236334</v>
      </c>
      <c r="K107" s="1">
        <f t="shared" ref="K107:K114" si="162">IF(B107&lt;n,v_prc*(D107+(1-D107)*K108),0)</f>
        <v>0</v>
      </c>
      <c r="L107" s="1">
        <f t="shared" ref="L107:L114" si="163">IF(B107&lt;n,(1-D107)*v_prc*L108,1)</f>
        <v>1</v>
      </c>
      <c r="M107" s="1">
        <f t="shared" si="126"/>
        <v>1</v>
      </c>
      <c r="N107" s="1">
        <f t="shared" ref="N107:N114" si="164">1-(1-v_prc)*I107</f>
        <v>1</v>
      </c>
      <c r="O107" s="36">
        <f t="shared" si="127"/>
        <v>0</v>
      </c>
      <c r="P107" s="1"/>
      <c r="Q107" s="2">
        <f t="shared" ref="Q107:Q114" si="165">SA_dth*K107+SA_mat*L107-$D$3*I107</f>
        <v>10000</v>
      </c>
      <c r="R107" s="1"/>
      <c r="S107" s="1">
        <f t="shared" ref="S107:S114" si="166">VLOOKUP(C107,mort_tab_BE,2)</f>
        <v>0.31434735496207833</v>
      </c>
      <c r="T107" s="1">
        <f t="shared" ref="T107:T114" si="167">VLOOKUP($B107,surr_tables,2)</f>
        <v>0.05</v>
      </c>
      <c r="U107" s="1">
        <f t="shared" ref="U107:U114" si="168">VLOOKUP($B107,mat_tables,2)</f>
        <v>1</v>
      </c>
      <c r="V107" s="1">
        <f t="shared" si="128"/>
        <v>1</v>
      </c>
      <c r="W107" s="1">
        <f t="shared" si="153"/>
        <v>0</v>
      </c>
      <c r="X107" s="1">
        <f t="shared" ref="X107:X114" si="169">W107*S107</f>
        <v>0</v>
      </c>
      <c r="Y107" s="1">
        <f t="shared" si="129"/>
        <v>0</v>
      </c>
      <c r="Z107" s="1">
        <f t="shared" si="130"/>
        <v>0</v>
      </c>
      <c r="AB107" s="2">
        <f t="shared" ref="AB107:AB114" si="170">AL107*K107+AM107*L107-AH107*I107</f>
        <v>0</v>
      </c>
      <c r="AC107" s="2">
        <f t="shared" si="131"/>
        <v>0</v>
      </c>
      <c r="AD107" s="2">
        <f t="shared" si="132"/>
        <v>0</v>
      </c>
      <c r="AE107" s="2">
        <f t="shared" si="133"/>
        <v>0</v>
      </c>
      <c r="AF107" s="2">
        <f t="shared" si="134"/>
        <v>0</v>
      </c>
      <c r="AG107" s="2">
        <f t="shared" ref="AG107:AG114" si="171">AB107-AB106</f>
        <v>0</v>
      </c>
      <c r="AH107" s="2">
        <f t="shared" si="135"/>
        <v>0</v>
      </c>
      <c r="AI107" s="2">
        <f t="shared" si="136"/>
        <v>0</v>
      </c>
      <c r="AJ107" s="2">
        <f t="shared" si="137"/>
        <v>0</v>
      </c>
      <c r="AK107" s="2">
        <f t="shared" ref="AK107:AK114" si="172">AJ107+AK108/(1+RDR)</f>
        <v>0</v>
      </c>
      <c r="AL107" s="2">
        <f t="shared" si="138"/>
        <v>0</v>
      </c>
      <c r="AM107" s="2">
        <f t="shared" si="139"/>
        <v>0</v>
      </c>
      <c r="AN107" s="21" t="e">
        <f t="shared" si="140"/>
        <v>#N/A</v>
      </c>
      <c r="AO107" s="2">
        <f t="shared" si="141"/>
        <v>0</v>
      </c>
      <c r="AP107" s="2">
        <f t="shared" si="142"/>
        <v>0</v>
      </c>
      <c r="AQ107" s="2">
        <f t="shared" si="143"/>
        <v>0</v>
      </c>
      <c r="AR107" s="2">
        <f t="shared" si="144"/>
        <v>0</v>
      </c>
      <c r="AS107" s="2">
        <f t="shared" si="154"/>
        <v>0</v>
      </c>
      <c r="AT107" s="2">
        <v>0</v>
      </c>
      <c r="AU107" s="2">
        <f t="shared" si="145"/>
        <v>0</v>
      </c>
      <c r="AV107" s="2">
        <f t="shared" si="146"/>
        <v>0</v>
      </c>
      <c r="AW107" s="2">
        <f t="shared" ref="AW107:AW114" si="173">(AQ107+AR107+AS107)*Exp_claim_per_SA</f>
        <v>0</v>
      </c>
      <c r="AX107" s="2">
        <f t="shared" si="147"/>
        <v>0</v>
      </c>
      <c r="AY107" s="2">
        <f t="shared" si="148"/>
        <v>0</v>
      </c>
      <c r="AZ107" s="2">
        <f t="shared" ref="AZ107:AZ114" si="174">(AZ108+AY108)/(1+RDR)</f>
        <v>0</v>
      </c>
      <c r="BA107" s="2">
        <f t="shared" ref="BA107:BA114" si="175">AB107*MCR_perc</f>
        <v>0</v>
      </c>
      <c r="BB107" s="2">
        <f t="shared" si="155"/>
        <v>0</v>
      </c>
      <c r="BC107" s="2">
        <f t="shared" si="149"/>
        <v>0</v>
      </c>
      <c r="BD107" s="2">
        <f t="shared" si="150"/>
        <v>0</v>
      </c>
      <c r="BE107" s="2">
        <f t="shared" si="119"/>
        <v>0</v>
      </c>
      <c r="BF107" s="2">
        <f t="shared" ref="BF107:BF114" si="176">BA106*(i_MCR-RDR)</f>
        <v>0</v>
      </c>
      <c r="BG107" s="2">
        <f t="shared" si="121"/>
        <v>0</v>
      </c>
      <c r="BI107" s="2">
        <f t="shared" ref="BI107:BI114" si="177">SUM(AQ107:AW107)-AJ107</f>
        <v>0</v>
      </c>
      <c r="BJ107" s="2">
        <f t="shared" ref="BJ107:BJ114" si="178">BI107+BJ108/(1+RFR)</f>
        <v>0</v>
      </c>
      <c r="BK107" s="2" t="e">
        <f t="shared" ref="BK107:BK114" si="179">IF(W107,AU107/W107,NA())</f>
        <v>#N/A</v>
      </c>
    </row>
    <row r="108" spans="2:63" x14ac:dyDescent="0.25">
      <c r="B108">
        <f t="shared" si="151"/>
        <v>97</v>
      </c>
      <c r="C108">
        <f t="shared" si="156"/>
        <v>119</v>
      </c>
      <c r="D108" s="1">
        <f t="shared" si="157"/>
        <v>0.3610783724198674</v>
      </c>
      <c r="E108" s="1">
        <f t="shared" si="158"/>
        <v>1</v>
      </c>
      <c r="F108" s="1">
        <f t="shared" si="125"/>
        <v>1</v>
      </c>
      <c r="G108" s="1">
        <f t="shared" si="152"/>
        <v>0</v>
      </c>
      <c r="H108" s="1">
        <f t="shared" si="159"/>
        <v>1.6027562524340873</v>
      </c>
      <c r="I108" s="1">
        <f t="shared" si="160"/>
        <v>0</v>
      </c>
      <c r="J108" s="1">
        <f t="shared" si="161"/>
        <v>0.90927794797542882</v>
      </c>
      <c r="K108" s="1">
        <f t="shared" si="162"/>
        <v>0</v>
      </c>
      <c r="L108" s="1">
        <f t="shared" si="163"/>
        <v>1</v>
      </c>
      <c r="M108" s="1">
        <f t="shared" si="126"/>
        <v>1</v>
      </c>
      <c r="N108" s="1">
        <f t="shared" si="164"/>
        <v>1</v>
      </c>
      <c r="O108" s="36">
        <f t="shared" si="127"/>
        <v>0</v>
      </c>
      <c r="P108" s="1"/>
      <c r="Q108" s="2">
        <f t="shared" si="165"/>
        <v>10000</v>
      </c>
      <c r="R108" s="1"/>
      <c r="S108" s="1">
        <f t="shared" si="166"/>
        <v>0.31434735496207833</v>
      </c>
      <c r="T108" s="1">
        <f t="shared" si="167"/>
        <v>0.05</v>
      </c>
      <c r="U108" s="1">
        <f t="shared" si="168"/>
        <v>1</v>
      </c>
      <c r="V108" s="1">
        <f t="shared" si="128"/>
        <v>1</v>
      </c>
      <c r="W108" s="1">
        <f t="shared" si="153"/>
        <v>0</v>
      </c>
      <c r="X108" s="1">
        <f t="shared" si="169"/>
        <v>0</v>
      </c>
      <c r="Y108" s="1">
        <f t="shared" si="129"/>
        <v>0</v>
      </c>
      <c r="Z108" s="1">
        <f t="shared" si="130"/>
        <v>0</v>
      </c>
      <c r="AB108" s="2">
        <f t="shared" si="170"/>
        <v>0</v>
      </c>
      <c r="AC108" s="2">
        <f t="shared" ref="AC108:AC114" si="180">AO108*K107+AP108*L107-AI108*I107</f>
        <v>0</v>
      </c>
      <c r="AD108" s="2">
        <f t="shared" ref="AD108:AD114" si="181">AB107*(1-S107)</f>
        <v>0</v>
      </c>
      <c r="AE108" s="2">
        <f t="shared" ref="AE108:AE114" si="182">AO108*K108+AP108*L108-AI108*I108</f>
        <v>0</v>
      </c>
      <c r="AF108" s="2">
        <f t="shared" ref="AF108:AF114" si="183">(AB107+AH107)*(1+i_prc)-(AL107-AB108)*D107</f>
        <v>0</v>
      </c>
      <c r="AG108" s="2">
        <f t="shared" si="171"/>
        <v>0</v>
      </c>
      <c r="AH108" s="2">
        <f t="shared" ref="AH108:AH114" si="184">AI108*(1-T107)*(1-U107)</f>
        <v>0</v>
      </c>
      <c r="AI108" s="2">
        <f t="shared" ref="AI108:AI114" si="185">AH107*(1-S107)</f>
        <v>0</v>
      </c>
      <c r="AJ108" s="2">
        <f t="shared" ref="AJ108:AJ114" si="186">AJ107*(1-V107)</f>
        <v>0</v>
      </c>
      <c r="AK108" s="2">
        <f t="shared" si="172"/>
        <v>0</v>
      </c>
      <c r="AL108" s="2">
        <f t="shared" ref="AL108:AL114" si="187">AO108*(1-T107)*(1-U107)</f>
        <v>0</v>
      </c>
      <c r="AM108" s="2">
        <f t="shared" ref="AM108:AM114" si="188">AP108*(1-T107)*(1-U107)</f>
        <v>0</v>
      </c>
      <c r="AN108" s="21" t="e">
        <f t="shared" si="140"/>
        <v>#N/A</v>
      </c>
      <c r="AO108" s="2">
        <f t="shared" ref="AO108:AO114" si="189">AL107*(1-S107)</f>
        <v>0</v>
      </c>
      <c r="AP108" s="2">
        <f t="shared" ref="AP108:AP114" si="190">AM107*(1-S107)</f>
        <v>0</v>
      </c>
      <c r="AQ108" s="2">
        <f t="shared" ref="AQ108:AQ114" si="191">AL107*S107</f>
        <v>0</v>
      </c>
      <c r="AR108" s="2">
        <f t="shared" ref="AR108:AR114" si="192">T107*SV_fact*AE108</f>
        <v>0</v>
      </c>
      <c r="AS108" s="2">
        <f t="shared" si="154"/>
        <v>0</v>
      </c>
      <c r="AT108" s="2">
        <v>0</v>
      </c>
      <c r="AU108" s="2">
        <f t="shared" ref="AU108:AU114" si="193">AU107*(1-V107)</f>
        <v>0</v>
      </c>
      <c r="AV108" s="2">
        <f t="shared" ref="AV108:AV114" si="194">AB107*Exp_inv_per_MR</f>
        <v>0</v>
      </c>
      <c r="AW108" s="2">
        <f t="shared" si="173"/>
        <v>0</v>
      </c>
      <c r="AX108" s="2">
        <f t="shared" ref="AX108:AX114" si="195">(AB107+AJ107-AT107-AU107)*i_BE</f>
        <v>0</v>
      </c>
      <c r="AY108" s="2">
        <f t="shared" ref="AY108:AY114" si="196">AB107+AJ107-AT107-AU107-AB108-AQ108-AS108-AV108-AW108+AX108</f>
        <v>0</v>
      </c>
      <c r="AZ108" s="2">
        <f t="shared" si="174"/>
        <v>0</v>
      </c>
      <c r="BA108" s="2">
        <f t="shared" si="175"/>
        <v>0</v>
      </c>
      <c r="BB108" s="2">
        <f t="shared" si="155"/>
        <v>0</v>
      </c>
      <c r="BC108" s="2">
        <f t="shared" ref="BC108:BC114" si="197">BA107*i_MCR</f>
        <v>0</v>
      </c>
      <c r="BD108" s="2">
        <f t="shared" ref="BD108:BD114" si="198">AY108-BA108+BA107+BC108</f>
        <v>0</v>
      </c>
      <c r="BE108" s="2">
        <f t="shared" si="119"/>
        <v>0</v>
      </c>
      <c r="BF108" s="2">
        <f t="shared" si="176"/>
        <v>0</v>
      </c>
      <c r="BG108" s="2">
        <f t="shared" si="121"/>
        <v>0</v>
      </c>
      <c r="BI108" s="2">
        <f t="shared" si="177"/>
        <v>0</v>
      </c>
      <c r="BJ108" s="2">
        <f t="shared" si="178"/>
        <v>0</v>
      </c>
      <c r="BK108" s="2" t="e">
        <f t="shared" si="179"/>
        <v>#N/A</v>
      </c>
    </row>
    <row r="109" spans="2:63" x14ac:dyDescent="0.25">
      <c r="B109">
        <f t="shared" si="151"/>
        <v>98</v>
      </c>
      <c r="C109">
        <f t="shared" si="156"/>
        <v>120</v>
      </c>
      <c r="D109" s="1">
        <f t="shared" si="157"/>
        <v>1</v>
      </c>
      <c r="E109" s="1">
        <f t="shared" si="158"/>
        <v>1</v>
      </c>
      <c r="F109" s="1">
        <f t="shared" si="125"/>
        <v>1</v>
      </c>
      <c r="G109" s="1">
        <f t="shared" si="152"/>
        <v>0</v>
      </c>
      <c r="H109" s="1">
        <f t="shared" si="159"/>
        <v>1</v>
      </c>
      <c r="I109" s="1">
        <f t="shared" si="160"/>
        <v>0</v>
      </c>
      <c r="J109" s="1">
        <f t="shared" si="161"/>
        <v>0.94339622641509424</v>
      </c>
      <c r="K109" s="1">
        <f t="shared" si="162"/>
        <v>0</v>
      </c>
      <c r="L109" s="1">
        <f t="shared" si="163"/>
        <v>1</v>
      </c>
      <c r="M109" s="1">
        <f t="shared" si="126"/>
        <v>1</v>
      </c>
      <c r="N109" s="1">
        <f t="shared" si="164"/>
        <v>1</v>
      </c>
      <c r="O109" s="36">
        <f t="shared" si="127"/>
        <v>0</v>
      </c>
      <c r="P109" s="1"/>
      <c r="Q109" s="2">
        <f t="shared" si="165"/>
        <v>10000</v>
      </c>
      <c r="R109" s="1"/>
      <c r="S109" s="1">
        <f t="shared" si="166"/>
        <v>1</v>
      </c>
      <c r="T109" s="1">
        <f t="shared" si="167"/>
        <v>0.05</v>
      </c>
      <c r="U109" s="1">
        <f t="shared" si="168"/>
        <v>1</v>
      </c>
      <c r="V109" s="1">
        <f t="shared" si="128"/>
        <v>1</v>
      </c>
      <c r="W109" s="1">
        <f t="shared" si="153"/>
        <v>0</v>
      </c>
      <c r="X109" s="1">
        <f t="shared" si="169"/>
        <v>0</v>
      </c>
      <c r="Y109" s="1">
        <f t="shared" si="129"/>
        <v>0</v>
      </c>
      <c r="Z109" s="1">
        <f t="shared" si="130"/>
        <v>0</v>
      </c>
      <c r="AB109" s="2">
        <f t="shared" si="170"/>
        <v>0</v>
      </c>
      <c r="AC109" s="2">
        <f t="shared" si="180"/>
        <v>0</v>
      </c>
      <c r="AD109" s="2">
        <f t="shared" si="181"/>
        <v>0</v>
      </c>
      <c r="AE109" s="2">
        <f t="shared" si="182"/>
        <v>0</v>
      </c>
      <c r="AF109" s="2">
        <f t="shared" si="183"/>
        <v>0</v>
      </c>
      <c r="AG109" s="2">
        <f t="shared" si="171"/>
        <v>0</v>
      </c>
      <c r="AH109" s="2">
        <f t="shared" si="184"/>
        <v>0</v>
      </c>
      <c r="AI109" s="2">
        <f t="shared" si="185"/>
        <v>0</v>
      </c>
      <c r="AJ109" s="2">
        <f t="shared" si="186"/>
        <v>0</v>
      </c>
      <c r="AK109" s="2">
        <f t="shared" si="172"/>
        <v>0</v>
      </c>
      <c r="AL109" s="2">
        <f t="shared" si="187"/>
        <v>0</v>
      </c>
      <c r="AM109" s="2">
        <f t="shared" si="188"/>
        <v>0</v>
      </c>
      <c r="AN109" s="21" t="e">
        <f t="shared" si="140"/>
        <v>#N/A</v>
      </c>
      <c r="AO109" s="2">
        <f t="shared" si="189"/>
        <v>0</v>
      </c>
      <c r="AP109" s="2">
        <f t="shared" si="190"/>
        <v>0</v>
      </c>
      <c r="AQ109" s="2">
        <f t="shared" si="191"/>
        <v>0</v>
      </c>
      <c r="AR109" s="2">
        <f t="shared" si="192"/>
        <v>0</v>
      </c>
      <c r="AS109" s="2">
        <f t="shared" si="154"/>
        <v>0</v>
      </c>
      <c r="AT109" s="2">
        <v>0</v>
      </c>
      <c r="AU109" s="2">
        <f t="shared" si="193"/>
        <v>0</v>
      </c>
      <c r="AV109" s="2">
        <f t="shared" si="194"/>
        <v>0</v>
      </c>
      <c r="AW109" s="2">
        <f t="shared" si="173"/>
        <v>0</v>
      </c>
      <c r="AX109" s="2">
        <f t="shared" si="195"/>
        <v>0</v>
      </c>
      <c r="AY109" s="2">
        <f t="shared" si="196"/>
        <v>0</v>
      </c>
      <c r="AZ109" s="2">
        <f t="shared" si="174"/>
        <v>0</v>
      </c>
      <c r="BA109" s="2">
        <f t="shared" si="175"/>
        <v>0</v>
      </c>
      <c r="BB109" s="2">
        <f t="shared" si="155"/>
        <v>0</v>
      </c>
      <c r="BC109" s="2">
        <f t="shared" si="197"/>
        <v>0</v>
      </c>
      <c r="BD109" s="2">
        <f t="shared" si="198"/>
        <v>0</v>
      </c>
      <c r="BE109" s="2">
        <f t="shared" si="119"/>
        <v>0</v>
      </c>
      <c r="BF109" s="2">
        <f t="shared" si="176"/>
        <v>0</v>
      </c>
      <c r="BG109" s="2">
        <f t="shared" si="121"/>
        <v>0</v>
      </c>
      <c r="BI109" s="2">
        <f t="shared" si="177"/>
        <v>0</v>
      </c>
      <c r="BJ109" s="2">
        <f t="shared" si="178"/>
        <v>0</v>
      </c>
      <c r="BK109" s="2" t="e">
        <f t="shared" si="179"/>
        <v>#N/A</v>
      </c>
    </row>
    <row r="110" spans="2:63" x14ac:dyDescent="0.25">
      <c r="B110">
        <f t="shared" si="151"/>
        <v>99</v>
      </c>
      <c r="C110">
        <f t="shared" si="156"/>
        <v>121</v>
      </c>
      <c r="D110" s="1">
        <f t="shared" si="157"/>
        <v>1</v>
      </c>
      <c r="E110" s="1">
        <f t="shared" si="158"/>
        <v>1</v>
      </c>
      <c r="F110" s="1">
        <f t="shared" si="125"/>
        <v>1</v>
      </c>
      <c r="G110" s="1">
        <f t="shared" si="152"/>
        <v>0</v>
      </c>
      <c r="H110" s="1">
        <f t="shared" si="159"/>
        <v>1</v>
      </c>
      <c r="I110" s="1">
        <f t="shared" si="160"/>
        <v>0</v>
      </c>
      <c r="J110" s="1">
        <f t="shared" si="161"/>
        <v>0.94339622641509424</v>
      </c>
      <c r="K110" s="1">
        <f t="shared" si="162"/>
        <v>0</v>
      </c>
      <c r="L110" s="1">
        <f t="shared" si="163"/>
        <v>1</v>
      </c>
      <c r="M110" s="1">
        <f t="shared" si="126"/>
        <v>1</v>
      </c>
      <c r="N110" s="1">
        <f t="shared" si="164"/>
        <v>1</v>
      </c>
      <c r="O110" s="36">
        <f t="shared" si="127"/>
        <v>0</v>
      </c>
      <c r="P110" s="1"/>
      <c r="Q110" s="2">
        <f t="shared" si="165"/>
        <v>10000</v>
      </c>
      <c r="R110" s="1"/>
      <c r="S110" s="1">
        <f t="shared" si="166"/>
        <v>1</v>
      </c>
      <c r="T110" s="1">
        <f t="shared" si="167"/>
        <v>0.05</v>
      </c>
      <c r="U110" s="1">
        <f t="shared" si="168"/>
        <v>1</v>
      </c>
      <c r="V110" s="1">
        <f t="shared" si="128"/>
        <v>1</v>
      </c>
      <c r="W110" s="1">
        <f t="shared" si="153"/>
        <v>0</v>
      </c>
      <c r="X110" s="1">
        <f t="shared" si="169"/>
        <v>0</v>
      </c>
      <c r="Y110" s="1">
        <f t="shared" si="129"/>
        <v>0</v>
      </c>
      <c r="Z110" s="1">
        <f t="shared" si="130"/>
        <v>0</v>
      </c>
      <c r="AB110" s="2">
        <f t="shared" si="170"/>
        <v>0</v>
      </c>
      <c r="AC110" s="2">
        <f t="shared" si="180"/>
        <v>0</v>
      </c>
      <c r="AD110" s="2">
        <f t="shared" si="181"/>
        <v>0</v>
      </c>
      <c r="AE110" s="2">
        <f t="shared" si="182"/>
        <v>0</v>
      </c>
      <c r="AF110" s="2">
        <f t="shared" si="183"/>
        <v>0</v>
      </c>
      <c r="AG110" s="2">
        <f t="shared" si="171"/>
        <v>0</v>
      </c>
      <c r="AH110" s="2">
        <f t="shared" si="184"/>
        <v>0</v>
      </c>
      <c r="AI110" s="2">
        <f t="shared" si="185"/>
        <v>0</v>
      </c>
      <c r="AJ110" s="2">
        <f t="shared" si="186"/>
        <v>0</v>
      </c>
      <c r="AK110" s="2">
        <f t="shared" si="172"/>
        <v>0</v>
      </c>
      <c r="AL110" s="2">
        <f t="shared" si="187"/>
        <v>0</v>
      </c>
      <c r="AM110" s="2">
        <f t="shared" si="188"/>
        <v>0</v>
      </c>
      <c r="AN110" s="21" t="e">
        <f t="shared" si="140"/>
        <v>#N/A</v>
      </c>
      <c r="AO110" s="2">
        <f t="shared" si="189"/>
        <v>0</v>
      </c>
      <c r="AP110" s="2">
        <f t="shared" si="190"/>
        <v>0</v>
      </c>
      <c r="AQ110" s="2">
        <f t="shared" si="191"/>
        <v>0</v>
      </c>
      <c r="AR110" s="2">
        <f t="shared" si="192"/>
        <v>0</v>
      </c>
      <c r="AS110" s="2">
        <f t="shared" si="154"/>
        <v>0</v>
      </c>
      <c r="AT110" s="2">
        <v>0</v>
      </c>
      <c r="AU110" s="2">
        <f t="shared" si="193"/>
        <v>0</v>
      </c>
      <c r="AV110" s="2">
        <f t="shared" si="194"/>
        <v>0</v>
      </c>
      <c r="AW110" s="2">
        <f t="shared" si="173"/>
        <v>0</v>
      </c>
      <c r="AX110" s="2">
        <f t="shared" si="195"/>
        <v>0</v>
      </c>
      <c r="AY110" s="2">
        <f t="shared" si="196"/>
        <v>0</v>
      </c>
      <c r="AZ110" s="2">
        <f t="shared" si="174"/>
        <v>0</v>
      </c>
      <c r="BA110" s="2">
        <f t="shared" si="175"/>
        <v>0</v>
      </c>
      <c r="BB110" s="2">
        <f t="shared" si="155"/>
        <v>0</v>
      </c>
      <c r="BC110" s="2">
        <f t="shared" si="197"/>
        <v>0</v>
      </c>
      <c r="BD110" s="2">
        <f t="shared" si="198"/>
        <v>0</v>
      </c>
      <c r="BE110" s="2">
        <f t="shared" si="119"/>
        <v>0</v>
      </c>
      <c r="BF110" s="2">
        <f t="shared" si="176"/>
        <v>0</v>
      </c>
      <c r="BG110" s="2">
        <f t="shared" si="121"/>
        <v>0</v>
      </c>
      <c r="BI110" s="2">
        <f t="shared" si="177"/>
        <v>0</v>
      </c>
      <c r="BJ110" s="2">
        <f t="shared" si="178"/>
        <v>0</v>
      </c>
      <c r="BK110" s="2" t="e">
        <f t="shared" si="179"/>
        <v>#N/A</v>
      </c>
    </row>
    <row r="111" spans="2:63" x14ac:dyDescent="0.25">
      <c r="B111">
        <f t="shared" si="151"/>
        <v>100</v>
      </c>
      <c r="C111">
        <f t="shared" si="156"/>
        <v>122</v>
      </c>
      <c r="D111" s="1">
        <f t="shared" si="157"/>
        <v>1</v>
      </c>
      <c r="E111" s="1">
        <f t="shared" si="158"/>
        <v>1</v>
      </c>
      <c r="F111" s="1">
        <f t="shared" si="125"/>
        <v>1</v>
      </c>
      <c r="G111" s="1">
        <f t="shared" si="152"/>
        <v>0</v>
      </c>
      <c r="H111" s="1">
        <f t="shared" si="159"/>
        <v>1</v>
      </c>
      <c r="I111" s="1">
        <f t="shared" si="160"/>
        <v>0</v>
      </c>
      <c r="J111" s="1">
        <f t="shared" si="161"/>
        <v>0.94339622641509424</v>
      </c>
      <c r="K111" s="1">
        <f t="shared" si="162"/>
        <v>0</v>
      </c>
      <c r="L111" s="1">
        <f t="shared" si="163"/>
        <v>1</v>
      </c>
      <c r="M111" s="1">
        <f t="shared" si="126"/>
        <v>1</v>
      </c>
      <c r="N111" s="1">
        <f t="shared" si="164"/>
        <v>1</v>
      </c>
      <c r="O111" s="36">
        <f t="shared" si="127"/>
        <v>0</v>
      </c>
      <c r="P111" s="1"/>
      <c r="Q111" s="2">
        <f t="shared" si="165"/>
        <v>10000</v>
      </c>
      <c r="R111" s="1"/>
      <c r="S111" s="1">
        <f t="shared" si="166"/>
        <v>1</v>
      </c>
      <c r="T111" s="1">
        <f t="shared" si="167"/>
        <v>0.05</v>
      </c>
      <c r="U111" s="1">
        <f t="shared" si="168"/>
        <v>1</v>
      </c>
      <c r="V111" s="1">
        <f t="shared" si="128"/>
        <v>1</v>
      </c>
      <c r="W111" s="1">
        <f t="shared" si="153"/>
        <v>0</v>
      </c>
      <c r="X111" s="1">
        <f t="shared" si="169"/>
        <v>0</v>
      </c>
      <c r="Y111" s="1">
        <f t="shared" si="129"/>
        <v>0</v>
      </c>
      <c r="Z111" s="1">
        <f t="shared" si="130"/>
        <v>0</v>
      </c>
      <c r="AB111" s="2">
        <f t="shared" si="170"/>
        <v>0</v>
      </c>
      <c r="AC111" s="2">
        <f t="shared" si="180"/>
        <v>0</v>
      </c>
      <c r="AD111" s="2">
        <f t="shared" si="181"/>
        <v>0</v>
      </c>
      <c r="AE111" s="2">
        <f t="shared" si="182"/>
        <v>0</v>
      </c>
      <c r="AF111" s="2">
        <f t="shared" si="183"/>
        <v>0</v>
      </c>
      <c r="AG111" s="2">
        <f t="shared" si="171"/>
        <v>0</v>
      </c>
      <c r="AH111" s="2">
        <f t="shared" si="184"/>
        <v>0</v>
      </c>
      <c r="AI111" s="2">
        <f t="shared" si="185"/>
        <v>0</v>
      </c>
      <c r="AJ111" s="2">
        <f t="shared" si="186"/>
        <v>0</v>
      </c>
      <c r="AK111" s="2">
        <f t="shared" si="172"/>
        <v>0</v>
      </c>
      <c r="AL111" s="2">
        <f t="shared" si="187"/>
        <v>0</v>
      </c>
      <c r="AM111" s="2">
        <f t="shared" si="188"/>
        <v>0</v>
      </c>
      <c r="AN111" s="21" t="e">
        <f t="shared" si="140"/>
        <v>#N/A</v>
      </c>
      <c r="AO111" s="2">
        <f t="shared" si="189"/>
        <v>0</v>
      </c>
      <c r="AP111" s="2">
        <f t="shared" si="190"/>
        <v>0</v>
      </c>
      <c r="AQ111" s="2">
        <f t="shared" si="191"/>
        <v>0</v>
      </c>
      <c r="AR111" s="2">
        <f t="shared" si="192"/>
        <v>0</v>
      </c>
      <c r="AS111" s="2">
        <f t="shared" si="154"/>
        <v>0</v>
      </c>
      <c r="AT111" s="2">
        <v>0</v>
      </c>
      <c r="AU111" s="2">
        <f t="shared" si="193"/>
        <v>0</v>
      </c>
      <c r="AV111" s="2">
        <f t="shared" si="194"/>
        <v>0</v>
      </c>
      <c r="AW111" s="2">
        <f t="shared" si="173"/>
        <v>0</v>
      </c>
      <c r="AX111" s="2">
        <f t="shared" si="195"/>
        <v>0</v>
      </c>
      <c r="AY111" s="2">
        <f t="shared" si="196"/>
        <v>0</v>
      </c>
      <c r="AZ111" s="2">
        <f t="shared" si="174"/>
        <v>0</v>
      </c>
      <c r="BA111" s="2">
        <f t="shared" si="175"/>
        <v>0</v>
      </c>
      <c r="BB111" s="2">
        <f t="shared" si="155"/>
        <v>0</v>
      </c>
      <c r="BC111" s="2">
        <f t="shared" si="197"/>
        <v>0</v>
      </c>
      <c r="BD111" s="2">
        <f t="shared" si="198"/>
        <v>0</v>
      </c>
      <c r="BE111" s="2">
        <f t="shared" si="119"/>
        <v>0</v>
      </c>
      <c r="BF111" s="2">
        <f t="shared" si="176"/>
        <v>0</v>
      </c>
      <c r="BG111" s="2">
        <f t="shared" si="121"/>
        <v>0</v>
      </c>
      <c r="BI111" s="2">
        <f t="shared" si="177"/>
        <v>0</v>
      </c>
      <c r="BJ111" s="2">
        <f t="shared" si="178"/>
        <v>0</v>
      </c>
      <c r="BK111" s="2" t="e">
        <f t="shared" si="179"/>
        <v>#N/A</v>
      </c>
    </row>
    <row r="112" spans="2:63" x14ac:dyDescent="0.25">
      <c r="B112">
        <f t="shared" si="151"/>
        <v>101</v>
      </c>
      <c r="C112">
        <f t="shared" si="156"/>
        <v>123</v>
      </c>
      <c r="D112" s="1">
        <f t="shared" si="157"/>
        <v>1</v>
      </c>
      <c r="E112" s="1">
        <f t="shared" si="158"/>
        <v>1</v>
      </c>
      <c r="F112" s="1">
        <f t="shared" si="125"/>
        <v>1</v>
      </c>
      <c r="G112" s="1">
        <f t="shared" si="152"/>
        <v>0</v>
      </c>
      <c r="H112" s="1">
        <f t="shared" si="159"/>
        <v>1</v>
      </c>
      <c r="I112" s="1">
        <f t="shared" si="160"/>
        <v>0</v>
      </c>
      <c r="J112" s="1">
        <f t="shared" si="161"/>
        <v>0.94339622641509424</v>
      </c>
      <c r="K112" s="1">
        <f t="shared" si="162"/>
        <v>0</v>
      </c>
      <c r="L112" s="1">
        <f t="shared" si="163"/>
        <v>1</v>
      </c>
      <c r="M112" s="1">
        <f t="shared" si="126"/>
        <v>1</v>
      </c>
      <c r="N112" s="1">
        <f t="shared" si="164"/>
        <v>1</v>
      </c>
      <c r="O112" s="36">
        <f t="shared" si="127"/>
        <v>0</v>
      </c>
      <c r="P112" s="1"/>
      <c r="Q112" s="2">
        <f t="shared" si="165"/>
        <v>10000</v>
      </c>
      <c r="R112" s="1"/>
      <c r="S112" s="1">
        <f t="shared" si="166"/>
        <v>1</v>
      </c>
      <c r="T112" s="1">
        <f t="shared" si="167"/>
        <v>0.05</v>
      </c>
      <c r="U112" s="1">
        <f t="shared" si="168"/>
        <v>1</v>
      </c>
      <c r="V112" s="1">
        <f t="shared" si="128"/>
        <v>1</v>
      </c>
      <c r="W112" s="1">
        <f t="shared" si="153"/>
        <v>0</v>
      </c>
      <c r="X112" s="1">
        <f t="shared" si="169"/>
        <v>0</v>
      </c>
      <c r="Y112" s="1">
        <f t="shared" si="129"/>
        <v>0</v>
      </c>
      <c r="Z112" s="1">
        <f t="shared" si="130"/>
        <v>0</v>
      </c>
      <c r="AB112" s="2">
        <f t="shared" si="170"/>
        <v>0</v>
      </c>
      <c r="AC112" s="2">
        <f t="shared" si="180"/>
        <v>0</v>
      </c>
      <c r="AD112" s="2">
        <f t="shared" si="181"/>
        <v>0</v>
      </c>
      <c r="AE112" s="2">
        <f t="shared" si="182"/>
        <v>0</v>
      </c>
      <c r="AF112" s="2">
        <f t="shared" si="183"/>
        <v>0</v>
      </c>
      <c r="AG112" s="2">
        <f t="shared" si="171"/>
        <v>0</v>
      </c>
      <c r="AH112" s="2">
        <f t="shared" si="184"/>
        <v>0</v>
      </c>
      <c r="AI112" s="2">
        <f t="shared" si="185"/>
        <v>0</v>
      </c>
      <c r="AJ112" s="2">
        <f t="shared" si="186"/>
        <v>0</v>
      </c>
      <c r="AK112" s="2">
        <f t="shared" si="172"/>
        <v>0</v>
      </c>
      <c r="AL112" s="2">
        <f t="shared" si="187"/>
        <v>0</v>
      </c>
      <c r="AM112" s="2">
        <f t="shared" si="188"/>
        <v>0</v>
      </c>
      <c r="AN112" s="21" t="e">
        <f t="shared" si="140"/>
        <v>#N/A</v>
      </c>
      <c r="AO112" s="2">
        <f t="shared" si="189"/>
        <v>0</v>
      </c>
      <c r="AP112" s="2">
        <f t="shared" si="190"/>
        <v>0</v>
      </c>
      <c r="AQ112" s="2">
        <f t="shared" si="191"/>
        <v>0</v>
      </c>
      <c r="AR112" s="2">
        <f t="shared" si="192"/>
        <v>0</v>
      </c>
      <c r="AS112" s="2">
        <f t="shared" si="154"/>
        <v>0</v>
      </c>
      <c r="AT112" s="2">
        <v>0</v>
      </c>
      <c r="AU112" s="2">
        <f t="shared" si="193"/>
        <v>0</v>
      </c>
      <c r="AV112" s="2">
        <f t="shared" si="194"/>
        <v>0</v>
      </c>
      <c r="AW112" s="2">
        <f t="shared" si="173"/>
        <v>0</v>
      </c>
      <c r="AX112" s="2">
        <f t="shared" si="195"/>
        <v>0</v>
      </c>
      <c r="AY112" s="2">
        <f t="shared" si="196"/>
        <v>0</v>
      </c>
      <c r="AZ112" s="2">
        <f t="shared" si="174"/>
        <v>0</v>
      </c>
      <c r="BA112" s="2">
        <f t="shared" si="175"/>
        <v>0</v>
      </c>
      <c r="BB112" s="2">
        <f t="shared" si="155"/>
        <v>0</v>
      </c>
      <c r="BC112" s="2">
        <f t="shared" si="197"/>
        <v>0</v>
      </c>
      <c r="BD112" s="2">
        <f t="shared" si="198"/>
        <v>0</v>
      </c>
      <c r="BE112" s="2">
        <f t="shared" si="119"/>
        <v>0</v>
      </c>
      <c r="BF112" s="2">
        <f t="shared" si="176"/>
        <v>0</v>
      </c>
      <c r="BG112" s="2">
        <f t="shared" si="121"/>
        <v>0</v>
      </c>
      <c r="BI112" s="2">
        <f t="shared" si="177"/>
        <v>0</v>
      </c>
      <c r="BJ112" s="2">
        <f t="shared" si="178"/>
        <v>0</v>
      </c>
      <c r="BK112" s="2" t="e">
        <f t="shared" si="179"/>
        <v>#N/A</v>
      </c>
    </row>
    <row r="113" spans="2:63" x14ac:dyDescent="0.25">
      <c r="B113">
        <f t="shared" si="151"/>
        <v>102</v>
      </c>
      <c r="C113">
        <f t="shared" si="156"/>
        <v>124</v>
      </c>
      <c r="D113" s="1">
        <f t="shared" si="157"/>
        <v>1</v>
      </c>
      <c r="E113" s="1">
        <f t="shared" si="158"/>
        <v>1</v>
      </c>
      <c r="F113" s="1">
        <f t="shared" si="125"/>
        <v>1</v>
      </c>
      <c r="G113" s="1">
        <f t="shared" si="152"/>
        <v>0</v>
      </c>
      <c r="H113" s="1">
        <f t="shared" si="159"/>
        <v>1</v>
      </c>
      <c r="I113" s="1">
        <f t="shared" si="160"/>
        <v>0</v>
      </c>
      <c r="J113" s="1">
        <f t="shared" si="161"/>
        <v>0.94339622641509424</v>
      </c>
      <c r="K113" s="1">
        <f t="shared" si="162"/>
        <v>0</v>
      </c>
      <c r="L113" s="1">
        <f t="shared" si="163"/>
        <v>1</v>
      </c>
      <c r="M113" s="1">
        <f t="shared" si="126"/>
        <v>1</v>
      </c>
      <c r="N113" s="1">
        <f t="shared" si="164"/>
        <v>1</v>
      </c>
      <c r="O113" s="36">
        <f t="shared" si="127"/>
        <v>0</v>
      </c>
      <c r="P113" s="1"/>
      <c r="Q113" s="2">
        <f t="shared" si="165"/>
        <v>10000</v>
      </c>
      <c r="R113" s="1"/>
      <c r="S113" s="1">
        <f t="shared" si="166"/>
        <v>1</v>
      </c>
      <c r="T113" s="1">
        <f t="shared" si="167"/>
        <v>0.05</v>
      </c>
      <c r="U113" s="1">
        <f t="shared" si="168"/>
        <v>1</v>
      </c>
      <c r="V113" s="1">
        <f t="shared" si="128"/>
        <v>1</v>
      </c>
      <c r="W113" s="1">
        <f t="shared" si="153"/>
        <v>0</v>
      </c>
      <c r="X113" s="1">
        <f t="shared" si="169"/>
        <v>0</v>
      </c>
      <c r="Y113" s="1">
        <f t="shared" si="129"/>
        <v>0</v>
      </c>
      <c r="Z113" s="1">
        <f t="shared" si="130"/>
        <v>0</v>
      </c>
      <c r="AB113" s="2">
        <f t="shared" si="170"/>
        <v>0</v>
      </c>
      <c r="AC113" s="2">
        <f t="shared" si="180"/>
        <v>0</v>
      </c>
      <c r="AD113" s="2">
        <f t="shared" si="181"/>
        <v>0</v>
      </c>
      <c r="AE113" s="2">
        <f t="shared" si="182"/>
        <v>0</v>
      </c>
      <c r="AF113" s="2">
        <f t="shared" si="183"/>
        <v>0</v>
      </c>
      <c r="AG113" s="2">
        <f t="shared" si="171"/>
        <v>0</v>
      </c>
      <c r="AH113" s="2">
        <f t="shared" si="184"/>
        <v>0</v>
      </c>
      <c r="AI113" s="2">
        <f t="shared" si="185"/>
        <v>0</v>
      </c>
      <c r="AJ113" s="2">
        <f t="shared" si="186"/>
        <v>0</v>
      </c>
      <c r="AK113" s="2">
        <f t="shared" si="172"/>
        <v>0</v>
      </c>
      <c r="AL113" s="2">
        <f t="shared" si="187"/>
        <v>0</v>
      </c>
      <c r="AM113" s="2">
        <f t="shared" si="188"/>
        <v>0</v>
      </c>
      <c r="AN113" s="21" t="e">
        <f t="shared" si="140"/>
        <v>#N/A</v>
      </c>
      <c r="AO113" s="2">
        <f t="shared" si="189"/>
        <v>0</v>
      </c>
      <c r="AP113" s="2">
        <f t="shared" si="190"/>
        <v>0</v>
      </c>
      <c r="AQ113" s="2">
        <f t="shared" si="191"/>
        <v>0</v>
      </c>
      <c r="AR113" s="2">
        <f t="shared" si="192"/>
        <v>0</v>
      </c>
      <c r="AS113" s="2">
        <f t="shared" si="154"/>
        <v>0</v>
      </c>
      <c r="AT113" s="2">
        <v>0</v>
      </c>
      <c r="AU113" s="2">
        <f t="shared" si="193"/>
        <v>0</v>
      </c>
      <c r="AV113" s="2">
        <f t="shared" si="194"/>
        <v>0</v>
      </c>
      <c r="AW113" s="2">
        <f t="shared" si="173"/>
        <v>0</v>
      </c>
      <c r="AX113" s="2">
        <f t="shared" si="195"/>
        <v>0</v>
      </c>
      <c r="AY113" s="2">
        <f t="shared" si="196"/>
        <v>0</v>
      </c>
      <c r="AZ113" s="2">
        <f t="shared" si="174"/>
        <v>0</v>
      </c>
      <c r="BA113" s="2">
        <f t="shared" si="175"/>
        <v>0</v>
      </c>
      <c r="BB113" s="2">
        <f t="shared" si="155"/>
        <v>0</v>
      </c>
      <c r="BC113" s="2">
        <f t="shared" si="197"/>
        <v>0</v>
      </c>
      <c r="BD113" s="2">
        <f t="shared" si="198"/>
        <v>0</v>
      </c>
      <c r="BE113" s="2">
        <f t="shared" si="119"/>
        <v>0</v>
      </c>
      <c r="BF113" s="2">
        <f t="shared" si="176"/>
        <v>0</v>
      </c>
      <c r="BG113" s="2">
        <f t="shared" si="121"/>
        <v>0</v>
      </c>
      <c r="BI113" s="2">
        <f t="shared" si="177"/>
        <v>0</v>
      </c>
      <c r="BJ113" s="2">
        <f t="shared" si="178"/>
        <v>0</v>
      </c>
      <c r="BK113" s="2" t="e">
        <f t="shared" si="179"/>
        <v>#N/A</v>
      </c>
    </row>
    <row r="114" spans="2:63" x14ac:dyDescent="0.25">
      <c r="B114">
        <f t="shared" si="151"/>
        <v>103</v>
      </c>
      <c r="C114">
        <f t="shared" si="156"/>
        <v>125</v>
      </c>
      <c r="D114" s="1">
        <f t="shared" si="157"/>
        <v>1</v>
      </c>
      <c r="E114" s="1">
        <f t="shared" si="158"/>
        <v>1</v>
      </c>
      <c r="F114" s="1">
        <f t="shared" si="125"/>
        <v>1</v>
      </c>
      <c r="G114" s="1">
        <f t="shared" si="152"/>
        <v>0</v>
      </c>
      <c r="H114" s="1">
        <f t="shared" si="159"/>
        <v>1</v>
      </c>
      <c r="I114" s="1">
        <f t="shared" si="160"/>
        <v>0</v>
      </c>
      <c r="J114" s="1">
        <f t="shared" si="161"/>
        <v>0.94339622641509424</v>
      </c>
      <c r="K114" s="1">
        <f t="shared" si="162"/>
        <v>0</v>
      </c>
      <c r="L114" s="1">
        <f t="shared" si="163"/>
        <v>1</v>
      </c>
      <c r="M114" s="1">
        <f t="shared" si="126"/>
        <v>1</v>
      </c>
      <c r="N114" s="1">
        <f t="shared" si="164"/>
        <v>1</v>
      </c>
      <c r="O114" s="36">
        <f t="shared" si="127"/>
        <v>0</v>
      </c>
      <c r="P114" s="1"/>
      <c r="Q114" s="2">
        <f t="shared" si="165"/>
        <v>10000</v>
      </c>
      <c r="R114" s="1"/>
      <c r="S114" s="1">
        <f t="shared" si="166"/>
        <v>1</v>
      </c>
      <c r="T114" s="1">
        <f t="shared" si="167"/>
        <v>0.05</v>
      </c>
      <c r="U114" s="1">
        <f t="shared" si="168"/>
        <v>1</v>
      </c>
      <c r="V114" s="1">
        <f t="shared" si="128"/>
        <v>1</v>
      </c>
      <c r="W114" s="1">
        <f t="shared" si="153"/>
        <v>0</v>
      </c>
      <c r="X114" s="1">
        <f t="shared" si="169"/>
        <v>0</v>
      </c>
      <c r="Y114" s="1">
        <f t="shared" si="129"/>
        <v>0</v>
      </c>
      <c r="Z114" s="1">
        <f t="shared" si="130"/>
        <v>0</v>
      </c>
      <c r="AB114" s="2">
        <f t="shared" si="170"/>
        <v>0</v>
      </c>
      <c r="AC114" s="2">
        <f t="shared" si="180"/>
        <v>0</v>
      </c>
      <c r="AD114" s="2">
        <f t="shared" si="181"/>
        <v>0</v>
      </c>
      <c r="AE114" s="2">
        <f t="shared" si="182"/>
        <v>0</v>
      </c>
      <c r="AF114" s="2">
        <f t="shared" si="183"/>
        <v>0</v>
      </c>
      <c r="AG114" s="2">
        <f t="shared" si="171"/>
        <v>0</v>
      </c>
      <c r="AH114" s="2">
        <f t="shared" si="184"/>
        <v>0</v>
      </c>
      <c r="AI114" s="2">
        <f t="shared" si="185"/>
        <v>0</v>
      </c>
      <c r="AJ114" s="2">
        <f t="shared" si="186"/>
        <v>0</v>
      </c>
      <c r="AK114" s="2">
        <f t="shared" si="172"/>
        <v>0</v>
      </c>
      <c r="AL114" s="2">
        <f t="shared" si="187"/>
        <v>0</v>
      </c>
      <c r="AM114" s="2">
        <f t="shared" si="188"/>
        <v>0</v>
      </c>
      <c r="AN114" s="21" t="e">
        <f t="shared" si="140"/>
        <v>#N/A</v>
      </c>
      <c r="AO114" s="2">
        <f t="shared" si="189"/>
        <v>0</v>
      </c>
      <c r="AP114" s="2">
        <f t="shared" si="190"/>
        <v>0</v>
      </c>
      <c r="AQ114" s="2">
        <f t="shared" si="191"/>
        <v>0</v>
      </c>
      <c r="AR114" s="2">
        <f t="shared" si="192"/>
        <v>0</v>
      </c>
      <c r="AS114" s="2">
        <f t="shared" si="154"/>
        <v>0</v>
      </c>
      <c r="AT114" s="2">
        <v>0</v>
      </c>
      <c r="AU114" s="2">
        <f t="shared" si="193"/>
        <v>0</v>
      </c>
      <c r="AV114" s="2">
        <f t="shared" si="194"/>
        <v>0</v>
      </c>
      <c r="AW114" s="2">
        <f t="shared" si="173"/>
        <v>0</v>
      </c>
      <c r="AX114" s="2">
        <f t="shared" si="195"/>
        <v>0</v>
      </c>
      <c r="AY114" s="2">
        <f t="shared" si="196"/>
        <v>0</v>
      </c>
      <c r="AZ114" s="2">
        <f t="shared" si="174"/>
        <v>0</v>
      </c>
      <c r="BA114" s="2">
        <f t="shared" si="175"/>
        <v>0</v>
      </c>
      <c r="BB114" s="2">
        <f t="shared" si="155"/>
        <v>0</v>
      </c>
      <c r="BC114" s="2">
        <f t="shared" si="197"/>
        <v>0</v>
      </c>
      <c r="BD114" s="2">
        <f t="shared" si="198"/>
        <v>0</v>
      </c>
      <c r="BE114" s="2">
        <f t="shared" si="119"/>
        <v>0</v>
      </c>
      <c r="BF114" s="2">
        <f t="shared" si="176"/>
        <v>0</v>
      </c>
      <c r="BG114" s="2">
        <f t="shared" si="121"/>
        <v>0</v>
      </c>
      <c r="BI114" s="2">
        <f t="shared" si="177"/>
        <v>0</v>
      </c>
      <c r="BJ114" s="2">
        <f t="shared" si="178"/>
        <v>0</v>
      </c>
      <c r="BK114" s="2" t="e">
        <f t="shared" si="179"/>
        <v>#N/A</v>
      </c>
    </row>
  </sheetData>
  <pageMargins left="0.7" right="0.7" top="0.75" bottom="0.75" header="0.3" footer="0.3"/>
  <pageSetup paperSize="9" orientation="portrait" r:id="rId1"/>
  <ignoredErrors>
    <ignoredError sqref="BF11:BF1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6</vt:i4>
      </vt:variant>
      <vt:variant>
        <vt:lpstr>Imenovani obsegi</vt:lpstr>
      </vt:variant>
      <vt:variant>
        <vt:i4>24</vt:i4>
      </vt:variant>
    </vt:vector>
  </HeadingPairs>
  <TitlesOfParts>
    <vt:vector size="30" baseType="lpstr">
      <vt:lpstr>Problem</vt:lpstr>
      <vt:lpstr>Policy Data</vt:lpstr>
      <vt:lpstr>Mortality rates</vt:lpstr>
      <vt:lpstr>Surrender rates</vt:lpstr>
      <vt:lpstr>Maturity rates</vt:lpstr>
      <vt:lpstr>Actuarial Model</vt:lpstr>
      <vt:lpstr>alpha</vt:lpstr>
      <vt:lpstr>beta</vt:lpstr>
      <vt:lpstr>delta</vt:lpstr>
      <vt:lpstr>Exp_acq_per_GP</vt:lpstr>
      <vt:lpstr>Exp_admin_pa</vt:lpstr>
      <vt:lpstr>Exp_claim_per_SA</vt:lpstr>
      <vt:lpstr>Exp_inv_per_MR</vt:lpstr>
      <vt:lpstr>gamma</vt:lpstr>
      <vt:lpstr>i_BE</vt:lpstr>
      <vt:lpstr>i_MCR</vt:lpstr>
      <vt:lpstr>i_prc</vt:lpstr>
      <vt:lpstr>mat_tables</vt:lpstr>
      <vt:lpstr>MCR_perc</vt:lpstr>
      <vt:lpstr>mort_tab_BE</vt:lpstr>
      <vt:lpstr>mort_tab_pric</vt:lpstr>
      <vt:lpstr>n</vt:lpstr>
      <vt:lpstr>RDR</vt:lpstr>
      <vt:lpstr>RFR</vt:lpstr>
      <vt:lpstr>SA_dth</vt:lpstr>
      <vt:lpstr>SA_mat</vt:lpstr>
      <vt:lpstr>surr_tables</vt:lpstr>
      <vt:lpstr>SV_fact</vt:lpstr>
      <vt:lpstr>v_prc</vt:lpstr>
      <vt:lpstr>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model for traditional life insurance</dc:title>
  <dc:creator/>
  <cp:keywords>traditional life insurance, endowment, pure endowment, term insurance, whole life insurance, model, cash flow</cp:keywords>
  <cp:lastModifiedBy/>
  <dcterms:created xsi:type="dcterms:W3CDTF">2006-11-28T10:36:17Z</dcterms:created>
  <dcterms:modified xsi:type="dcterms:W3CDTF">2023-07-10T15:11:40Z</dcterms:modified>
</cp:coreProperties>
</file>