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ing/Doc/ComputerS/Test_objects/openSourcePJ/File_Commit/"/>
    </mc:Choice>
  </mc:AlternateContent>
  <bookViews>
    <workbookView xWindow="1040" yWindow="1680" windowWidth="27760" windowHeight="16380" tabRatio="500" activeTab="2"/>
  </bookViews>
  <sheets>
    <sheet name="Sheet1" sheetId="1" r:id="rId1"/>
    <sheet name="Sheet2" sheetId="2" r:id="rId2"/>
    <sheet name="Sheet3" sheetId="3" r:id="rId3"/>
  </sheets>
  <definedNames>
    <definedName name="SlCount" localSheetId="0">Sheet1!$A$1:$V$20</definedName>
    <definedName name="SlPect" localSheetId="1">Sheet2!$A$1:$BX$20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3" i="3" l="1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B24" i="3"/>
  <c r="AB2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U2" i="3"/>
  <c r="V2" i="3"/>
  <c r="W2" i="3"/>
  <c r="X2" i="3"/>
  <c r="Y2" i="3"/>
  <c r="Z2" i="3"/>
  <c r="U3" i="3"/>
  <c r="V3" i="3"/>
  <c r="W3" i="3"/>
  <c r="X3" i="3"/>
  <c r="Y3" i="3"/>
  <c r="Z3" i="3"/>
  <c r="U4" i="3"/>
  <c r="V4" i="3"/>
  <c r="W4" i="3"/>
  <c r="X4" i="3"/>
  <c r="Y4" i="3"/>
  <c r="Z4" i="3"/>
  <c r="U5" i="3"/>
  <c r="V5" i="3"/>
  <c r="W5" i="3"/>
  <c r="X5" i="3"/>
  <c r="Y5" i="3"/>
  <c r="Z5" i="3"/>
  <c r="U6" i="3"/>
  <c r="V6" i="3"/>
  <c r="W6" i="3"/>
  <c r="X6" i="3"/>
  <c r="Y6" i="3"/>
  <c r="Z6" i="3"/>
  <c r="U7" i="3"/>
  <c r="V7" i="3"/>
  <c r="W7" i="3"/>
  <c r="X7" i="3"/>
  <c r="Y7" i="3"/>
  <c r="Z7" i="3"/>
  <c r="U8" i="3"/>
  <c r="V8" i="3"/>
  <c r="W8" i="3"/>
  <c r="X8" i="3"/>
  <c r="Y8" i="3"/>
  <c r="Z8" i="3"/>
  <c r="U9" i="3"/>
  <c r="V9" i="3"/>
  <c r="W9" i="3"/>
  <c r="X9" i="3"/>
  <c r="Y9" i="3"/>
  <c r="Z9" i="3"/>
  <c r="U10" i="3"/>
  <c r="V10" i="3"/>
  <c r="W10" i="3"/>
  <c r="X10" i="3"/>
  <c r="Y10" i="3"/>
  <c r="Z10" i="3"/>
  <c r="U11" i="3"/>
  <c r="V11" i="3"/>
  <c r="W11" i="3"/>
  <c r="X11" i="3"/>
  <c r="Y11" i="3"/>
  <c r="Z11" i="3"/>
  <c r="U12" i="3"/>
  <c r="V12" i="3"/>
  <c r="W12" i="3"/>
  <c r="X12" i="3"/>
  <c r="Y12" i="3"/>
  <c r="Z12" i="3"/>
  <c r="U13" i="3"/>
  <c r="V13" i="3"/>
  <c r="W13" i="3"/>
  <c r="X13" i="3"/>
  <c r="Y13" i="3"/>
  <c r="Z13" i="3"/>
  <c r="U14" i="3"/>
  <c r="V14" i="3"/>
  <c r="W14" i="3"/>
  <c r="X14" i="3"/>
  <c r="Y14" i="3"/>
  <c r="Z14" i="3"/>
  <c r="U15" i="3"/>
  <c r="V15" i="3"/>
  <c r="W15" i="3"/>
  <c r="X15" i="3"/>
  <c r="Y15" i="3"/>
  <c r="Z15" i="3"/>
  <c r="U16" i="3"/>
  <c r="V16" i="3"/>
  <c r="W16" i="3"/>
  <c r="X16" i="3"/>
  <c r="Y16" i="3"/>
  <c r="Z16" i="3"/>
  <c r="U17" i="3"/>
  <c r="V17" i="3"/>
  <c r="W17" i="3"/>
  <c r="X17" i="3"/>
  <c r="Y17" i="3"/>
  <c r="Z17" i="3"/>
  <c r="U18" i="3"/>
  <c r="V18" i="3"/>
  <c r="W18" i="3"/>
  <c r="X18" i="3"/>
  <c r="Y18" i="3"/>
  <c r="Z18" i="3"/>
  <c r="U19" i="3"/>
  <c r="V19" i="3"/>
  <c r="W19" i="3"/>
  <c r="X19" i="3"/>
  <c r="Y19" i="3"/>
  <c r="Z19" i="3"/>
  <c r="U20" i="3"/>
  <c r="V20" i="3"/>
  <c r="W20" i="3"/>
  <c r="X20" i="3"/>
  <c r="Y20" i="3"/>
  <c r="Z20" i="3"/>
  <c r="U21" i="3"/>
  <c r="V21" i="3"/>
  <c r="W21" i="3"/>
  <c r="X21" i="3"/>
  <c r="Y21" i="3"/>
  <c r="Z21" i="3"/>
</calcChain>
</file>

<file path=xl/connections.xml><?xml version="1.0" encoding="utf-8"?>
<connections xmlns="http://schemas.openxmlformats.org/spreadsheetml/2006/main">
  <connection id="1" name="SlCount" type="6" refreshedVersion="0" background="1" saveData="1">
    <textPr fileType="mac" sourceFile="/Users/ting/Doc/ComputerS/Test_objects/openSourcePJ/File_Commit/SlCount.csv" comma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lPect" type="6" refreshedVersion="0" background="1" saveData="1">
    <textPr fileType="mac" sourceFile="/Users/ting/Doc/ComputerS/Test_objects/openSourcePJ/File_Commit/SlPect.csv" comma="1">
      <textFields count="7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<sst xmlns="http://schemas.openxmlformats.org/spreadsheetml/2006/main" count="926" uniqueCount="61">
  <si>
    <t>spark</t>
  </si>
  <si>
    <t>0sec</t>
  </si>
  <si>
    <t>30sec</t>
  </si>
  <si>
    <t>1min</t>
  </si>
  <si>
    <t>5min</t>
  </si>
  <si>
    <t>10min</t>
  </si>
  <si>
    <t>&gt;10min</t>
  </si>
  <si>
    <t>scala</t>
  </si>
  <si>
    <t>scalding</t>
  </si>
  <si>
    <t>sbt</t>
  </si>
  <si>
    <t>scala-js</t>
  </si>
  <si>
    <t>scalaz</t>
  </si>
  <si>
    <t>geotrellis</t>
  </si>
  <si>
    <t>marathon</t>
  </si>
  <si>
    <t>geomesa</t>
  </si>
  <si>
    <t>spray</t>
  </si>
  <si>
    <t>scalatest</t>
  </si>
  <si>
    <t>summingbird</t>
  </si>
  <si>
    <t>adam</t>
  </si>
  <si>
    <t>slick</t>
  </si>
  <si>
    <t>framework</t>
  </si>
  <si>
    <t>zipkin</t>
  </si>
  <si>
    <t>shark</t>
  </si>
  <si>
    <t>sbt-native-packager</t>
  </si>
  <si>
    <t>sbt-remote-control</t>
  </si>
  <si>
    <t>algebird</t>
  </si>
  <si>
    <t>src</t>
  </si>
  <si>
    <t>0 sec</t>
  </si>
  <si>
    <t>30 sec</t>
  </si>
  <si>
    <t>1 min</t>
  </si>
  <si>
    <t>5 min</t>
  </si>
  <si>
    <t>10 min</t>
  </si>
  <si>
    <t>&gt;10 min</t>
  </si>
  <si>
    <t>test</t>
  </si>
  <si>
    <t>others</t>
  </si>
  <si>
    <t>0 sec (src, testing, others)</t>
  </si>
  <si>
    <t>30 sec (src, testing, others)</t>
  </si>
  <si>
    <t>1min (src, testing, others)</t>
  </si>
  <si>
    <t>5 min (src, testing, others)</t>
  </si>
  <si>
    <t>10 min (src, testing, others)</t>
  </si>
  <si>
    <t>&gt; 10 min (src, testing, others)</t>
  </si>
  <si>
    <t>src( &lt; 1 sec)</t>
  </si>
  <si>
    <t>src( &lt; 30 sec)</t>
  </si>
  <si>
    <t>src( &lt; 1 min)</t>
  </si>
  <si>
    <t>src( &lt; 5 min)</t>
  </si>
  <si>
    <t>src( &lt; 10 min)</t>
  </si>
  <si>
    <t>src( &gt; 10 min)</t>
  </si>
  <si>
    <t>test ( &lt; 1 sec)</t>
  </si>
  <si>
    <t>test ( &lt; 30 sec)</t>
  </si>
  <si>
    <t>test ( &lt; 1 min)</t>
  </si>
  <si>
    <t>test ( &lt; 5 min)</t>
  </si>
  <si>
    <t>test ( &lt; 10 min)</t>
  </si>
  <si>
    <t>test ( &gt; 10 min)</t>
  </si>
  <si>
    <t>others ( &lt; 1 sec)</t>
  </si>
  <si>
    <t>others ( &lt; 30 sec)</t>
  </si>
  <si>
    <t>others ( &lt; 1 min)</t>
  </si>
  <si>
    <t>others ( &lt; 5 min)</t>
  </si>
  <si>
    <t>others ( &lt; 10 min)</t>
  </si>
  <si>
    <t>others ( &gt; 10 min)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</si>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</sst>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lCoun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lPec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R1" sqref="R1:R20"/>
    </sheetView>
  </sheetViews>
  <sheetFormatPr baseColWidth="10" defaultRowHeight="16" x14ac:dyDescent="0.2"/>
  <cols>
    <col min="1" max="1" width="17.1640625" bestFit="1" customWidth="1"/>
    <col min="2" max="2" width="4.6640625" bestFit="1" customWidth="1"/>
    <col min="3" max="3" width="12.1640625" bestFit="1" customWidth="1"/>
    <col min="5" max="5" width="5.6640625" bestFit="1" customWidth="1"/>
    <col min="6" max="6" width="12.1640625" bestFit="1" customWidth="1"/>
    <col min="8" max="8" width="5.1640625" bestFit="1" customWidth="1"/>
    <col min="9" max="9" width="12.1640625" bestFit="1" customWidth="1"/>
    <col min="11" max="11" width="5.1640625" bestFit="1" customWidth="1"/>
    <col min="12" max="12" width="12.1640625" bestFit="1" customWidth="1"/>
    <col min="14" max="14" width="6.1640625" bestFit="1" customWidth="1"/>
    <col min="15" max="15" width="12.1640625" bestFit="1" customWidth="1"/>
    <col min="17" max="17" width="7.1640625" bestFit="1" customWidth="1"/>
    <col min="18" max="18" width="12.1640625" bestFit="1" customWidth="1"/>
  </cols>
  <sheetData>
    <row r="1" spans="1:18" x14ac:dyDescent="0.2">
      <c r="A1" t="s">
        <v>0</v>
      </c>
      <c r="B1" t="s">
        <v>1</v>
      </c>
      <c r="C1">
        <v>3.6064690026954098</v>
      </c>
      <c r="E1" t="s">
        <v>2</v>
      </c>
      <c r="F1">
        <v>13.3561253561253</v>
      </c>
      <c r="H1" t="s">
        <v>3</v>
      </c>
      <c r="I1">
        <v>14.2439024390243</v>
      </c>
      <c r="K1" t="s">
        <v>4</v>
      </c>
      <c r="L1">
        <v>12.511267605633799</v>
      </c>
      <c r="N1" t="s">
        <v>5</v>
      </c>
      <c r="O1">
        <v>14.9150174621653</v>
      </c>
      <c r="Q1" t="s">
        <v>6</v>
      </c>
      <c r="R1">
        <v>19.785186588369001</v>
      </c>
    </row>
    <row r="2" spans="1:18" x14ac:dyDescent="0.2">
      <c r="A2" t="s">
        <v>7</v>
      </c>
      <c r="B2" t="s">
        <v>1</v>
      </c>
      <c r="C2">
        <v>5.1377825618945101</v>
      </c>
      <c r="E2" t="s">
        <v>2</v>
      </c>
      <c r="F2">
        <v>54.323759791122697</v>
      </c>
      <c r="H2" t="s">
        <v>3</v>
      </c>
      <c r="I2">
        <v>129.44434222631</v>
      </c>
      <c r="K2" t="s">
        <v>4</v>
      </c>
      <c r="L2">
        <v>183.19557823129199</v>
      </c>
      <c r="N2" t="s">
        <v>5</v>
      </c>
      <c r="O2">
        <v>184.29463171036201</v>
      </c>
      <c r="Q2" t="s">
        <v>6</v>
      </c>
      <c r="R2">
        <v>247.94769230769199</v>
      </c>
    </row>
    <row r="3" spans="1:18" x14ac:dyDescent="0.2">
      <c r="A3" t="s">
        <v>8</v>
      </c>
      <c r="B3" t="s">
        <v>1</v>
      </c>
      <c r="C3">
        <v>2</v>
      </c>
      <c r="E3" t="s">
        <v>2</v>
      </c>
      <c r="F3">
        <v>6.3687943262411304</v>
      </c>
      <c r="H3" t="s">
        <v>3</v>
      </c>
      <c r="I3">
        <v>8.3033707865168491</v>
      </c>
      <c r="K3" t="s">
        <v>4</v>
      </c>
      <c r="L3">
        <v>11.200564971751399</v>
      </c>
      <c r="N3" t="s">
        <v>5</v>
      </c>
      <c r="O3">
        <v>11.359848484848399</v>
      </c>
      <c r="Q3" t="s">
        <v>6</v>
      </c>
      <c r="R3">
        <v>17.0160153747597</v>
      </c>
    </row>
    <row r="4" spans="1:18" x14ac:dyDescent="0.2">
      <c r="A4" t="s">
        <v>9</v>
      </c>
      <c r="B4" t="s">
        <v>1</v>
      </c>
      <c r="C4">
        <v>140.92831541218601</v>
      </c>
      <c r="E4" t="s">
        <v>2</v>
      </c>
      <c r="F4">
        <v>54.604729729729698</v>
      </c>
      <c r="H4" t="s">
        <v>3</v>
      </c>
      <c r="I4">
        <v>53.945945945945901</v>
      </c>
      <c r="K4" t="s">
        <v>4</v>
      </c>
      <c r="L4">
        <v>61.766211604095503</v>
      </c>
      <c r="N4" t="s">
        <v>5</v>
      </c>
      <c r="O4">
        <v>77.170940170940099</v>
      </c>
      <c r="Q4" t="s">
        <v>6</v>
      </c>
      <c r="R4">
        <v>69.057424593967497</v>
      </c>
    </row>
    <row r="5" spans="1:18" x14ac:dyDescent="0.2">
      <c r="A5" t="s">
        <v>10</v>
      </c>
      <c r="B5" t="s">
        <v>1</v>
      </c>
      <c r="C5">
        <v>4.2668463611859799</v>
      </c>
      <c r="E5" t="s">
        <v>2</v>
      </c>
      <c r="F5">
        <v>7.4294871794871797</v>
      </c>
      <c r="H5" t="s">
        <v>3</v>
      </c>
      <c r="I5">
        <v>16.986301369863</v>
      </c>
      <c r="K5" t="s">
        <v>4</v>
      </c>
      <c r="L5">
        <v>12.2452830188679</v>
      </c>
      <c r="N5" t="s">
        <v>5</v>
      </c>
      <c r="O5">
        <v>30.079787234042499</v>
      </c>
      <c r="Q5" t="s">
        <v>6</v>
      </c>
      <c r="R5">
        <v>26.181707317073101</v>
      </c>
    </row>
    <row r="6" spans="1:18" x14ac:dyDescent="0.2">
      <c r="A6" t="s">
        <v>11</v>
      </c>
      <c r="B6" t="s">
        <v>1</v>
      </c>
      <c r="C6">
        <v>3.4912280701754299</v>
      </c>
      <c r="E6" t="s">
        <v>2</v>
      </c>
      <c r="F6">
        <v>9.5525291828793701</v>
      </c>
      <c r="H6" t="s">
        <v>3</v>
      </c>
      <c r="I6">
        <v>6.1293532338308401</v>
      </c>
      <c r="K6" t="s">
        <v>4</v>
      </c>
      <c r="L6">
        <v>7.0927357032457499</v>
      </c>
      <c r="N6" t="s">
        <v>5</v>
      </c>
      <c r="O6">
        <v>6.9604395604395597</v>
      </c>
      <c r="Q6" t="s">
        <v>6</v>
      </c>
      <c r="R6">
        <v>9.9003405221339396</v>
      </c>
    </row>
    <row r="7" spans="1:18" x14ac:dyDescent="0.2">
      <c r="A7" t="s">
        <v>12</v>
      </c>
      <c r="B7" t="s">
        <v>1</v>
      </c>
      <c r="C7">
        <v>3.3832976445396099</v>
      </c>
      <c r="E7" t="s">
        <v>2</v>
      </c>
      <c r="F7">
        <v>4.30337078651685</v>
      </c>
      <c r="H7" t="s">
        <v>3</v>
      </c>
      <c r="I7">
        <v>2.6666666666666599</v>
      </c>
      <c r="K7" t="s">
        <v>4</v>
      </c>
      <c r="L7">
        <v>3.7532467532467502</v>
      </c>
      <c r="N7" t="s">
        <v>5</v>
      </c>
      <c r="O7">
        <v>17.7</v>
      </c>
      <c r="Q7" t="s">
        <v>6</v>
      </c>
      <c r="R7">
        <v>23.787267080745298</v>
      </c>
    </row>
    <row r="8" spans="1:18" x14ac:dyDescent="0.2">
      <c r="A8" t="s">
        <v>13</v>
      </c>
      <c r="B8" t="s">
        <v>1</v>
      </c>
      <c r="C8">
        <v>3.3821989528795799</v>
      </c>
      <c r="E8" t="s">
        <v>2</v>
      </c>
      <c r="F8">
        <v>3.5401069518716501</v>
      </c>
      <c r="H8" t="s">
        <v>3</v>
      </c>
      <c r="I8">
        <v>7.3962264150943398</v>
      </c>
      <c r="K8" t="s">
        <v>4</v>
      </c>
      <c r="L8">
        <v>6.6765676567656698</v>
      </c>
      <c r="N8" t="s">
        <v>5</v>
      </c>
      <c r="O8">
        <v>9.3383084577114399</v>
      </c>
      <c r="Q8" t="s">
        <v>6</v>
      </c>
      <c r="R8">
        <v>11.461728950923</v>
      </c>
    </row>
    <row r="9" spans="1:18" x14ac:dyDescent="0.2">
      <c r="A9" t="s">
        <v>14</v>
      </c>
      <c r="B9" t="s">
        <v>1</v>
      </c>
      <c r="C9">
        <v>42.5</v>
      </c>
      <c r="E9" t="s">
        <v>2</v>
      </c>
      <c r="F9">
        <v>53.8965517241379</v>
      </c>
      <c r="H9" t="s">
        <v>3</v>
      </c>
      <c r="I9">
        <v>34.0731707317073</v>
      </c>
      <c r="K9" t="s">
        <v>4</v>
      </c>
      <c r="L9">
        <v>7.3121019108280203</v>
      </c>
      <c r="N9" t="s">
        <v>5</v>
      </c>
      <c r="O9">
        <v>13.043956043955999</v>
      </c>
      <c r="Q9" t="s">
        <v>6</v>
      </c>
      <c r="R9">
        <v>15.632100991884499</v>
      </c>
    </row>
    <row r="10" spans="1:18" x14ac:dyDescent="0.2">
      <c r="A10" t="s">
        <v>15</v>
      </c>
      <c r="B10" t="s">
        <v>1</v>
      </c>
      <c r="C10">
        <v>8.2789473684210506</v>
      </c>
      <c r="E10" t="s">
        <v>2</v>
      </c>
      <c r="F10">
        <v>5.4396135265700396</v>
      </c>
      <c r="H10" t="s">
        <v>3</v>
      </c>
      <c r="I10">
        <v>5.2110091743119202</v>
      </c>
      <c r="K10" t="s">
        <v>4</v>
      </c>
      <c r="L10">
        <v>13.2347266881028</v>
      </c>
      <c r="N10" t="s">
        <v>5</v>
      </c>
      <c r="O10">
        <v>22.165605095541402</v>
      </c>
      <c r="Q10" t="s">
        <v>6</v>
      </c>
      <c r="R10">
        <v>24.534855769230699</v>
      </c>
    </row>
    <row r="11" spans="1:18" x14ac:dyDescent="0.2">
      <c r="A11" t="s">
        <v>16</v>
      </c>
      <c r="B11" t="s">
        <v>1</v>
      </c>
      <c r="C11">
        <v>4.4533678756476602</v>
      </c>
      <c r="E11" t="s">
        <v>2</v>
      </c>
      <c r="F11">
        <v>2.4896551724137899</v>
      </c>
      <c r="H11" t="s">
        <v>3</v>
      </c>
      <c r="I11">
        <v>5.7874999999999996</v>
      </c>
      <c r="K11" t="s">
        <v>4</v>
      </c>
      <c r="L11">
        <v>9.9919354838709609</v>
      </c>
      <c r="N11" t="s">
        <v>5</v>
      </c>
      <c r="O11">
        <v>7.6255707762557003</v>
      </c>
      <c r="Q11" t="s">
        <v>6</v>
      </c>
      <c r="R11">
        <v>15.366457576758</v>
      </c>
    </row>
    <row r="12" spans="1:18" x14ac:dyDescent="0.2">
      <c r="A12" t="s">
        <v>17</v>
      </c>
      <c r="B12" t="s">
        <v>1</v>
      </c>
      <c r="C12">
        <v>2.2631578947368398</v>
      </c>
      <c r="E12" t="s">
        <v>2</v>
      </c>
      <c r="F12">
        <v>3.6494845360824701</v>
      </c>
      <c r="H12" t="s">
        <v>3</v>
      </c>
      <c r="I12">
        <v>7.8793103448275801</v>
      </c>
      <c r="K12" t="s">
        <v>4</v>
      </c>
      <c r="L12">
        <v>5.6111111111111098</v>
      </c>
      <c r="N12" t="s">
        <v>5</v>
      </c>
      <c r="O12">
        <v>5.3148148148148104</v>
      </c>
      <c r="Q12" t="s">
        <v>6</v>
      </c>
      <c r="R12">
        <v>7.6791530944625404</v>
      </c>
    </row>
    <row r="13" spans="1:18" x14ac:dyDescent="0.2">
      <c r="A13" t="s">
        <v>18</v>
      </c>
      <c r="B13" t="s">
        <v>1</v>
      </c>
      <c r="C13">
        <v>5.0272727272727202</v>
      </c>
      <c r="E13" t="s">
        <v>2</v>
      </c>
      <c r="F13">
        <v>4.1785714285714199</v>
      </c>
      <c r="H13" t="s">
        <v>3</v>
      </c>
      <c r="I13">
        <v>3.6842105263157801</v>
      </c>
      <c r="K13" t="s">
        <v>4</v>
      </c>
      <c r="L13">
        <v>3.5833333333333299</v>
      </c>
      <c r="N13" t="s">
        <v>5</v>
      </c>
      <c r="O13">
        <v>5.9367088607594898</v>
      </c>
      <c r="Q13" t="s">
        <v>6</v>
      </c>
      <c r="R13">
        <v>6.6439024390243899</v>
      </c>
    </row>
    <row r="14" spans="1:18" x14ac:dyDescent="0.2">
      <c r="A14" t="s">
        <v>19</v>
      </c>
      <c r="B14" t="s">
        <v>1</v>
      </c>
      <c r="C14">
        <v>9.8139534883720891</v>
      </c>
      <c r="E14" t="s">
        <v>2</v>
      </c>
      <c r="F14">
        <v>10.03125</v>
      </c>
      <c r="H14" t="s">
        <v>3</v>
      </c>
      <c r="I14">
        <v>13.140350877192899</v>
      </c>
      <c r="K14" t="s">
        <v>4</v>
      </c>
      <c r="L14">
        <v>18.5692307692307</v>
      </c>
      <c r="N14" t="s">
        <v>5</v>
      </c>
      <c r="O14">
        <v>17.5066666666666</v>
      </c>
      <c r="Q14" t="s">
        <v>6</v>
      </c>
      <c r="R14">
        <v>19.7006369426751</v>
      </c>
    </row>
    <row r="15" spans="1:18" x14ac:dyDescent="0.2">
      <c r="A15" t="s">
        <v>20</v>
      </c>
      <c r="B15" t="s">
        <v>1</v>
      </c>
      <c r="C15">
        <v>5.9473684210526301</v>
      </c>
      <c r="E15" t="s">
        <v>2</v>
      </c>
      <c r="F15">
        <v>5.0243902439024302</v>
      </c>
      <c r="H15" t="s">
        <v>3</v>
      </c>
      <c r="I15">
        <v>61.031578947368402</v>
      </c>
      <c r="K15" t="s">
        <v>4</v>
      </c>
      <c r="L15">
        <v>31.975669099756601</v>
      </c>
      <c r="N15" t="s">
        <v>5</v>
      </c>
      <c r="O15">
        <v>53.463203463203399</v>
      </c>
      <c r="Q15" t="s">
        <v>6</v>
      </c>
      <c r="R15">
        <v>100.664867781975</v>
      </c>
    </row>
    <row r="16" spans="1:18" x14ac:dyDescent="0.2">
      <c r="A16" t="s">
        <v>21</v>
      </c>
      <c r="B16" t="s">
        <v>1</v>
      </c>
      <c r="C16">
        <v>11.1666666666666</v>
      </c>
      <c r="E16" t="s">
        <v>2</v>
      </c>
      <c r="F16">
        <v>18.486910994764301</v>
      </c>
      <c r="H16" t="s">
        <v>3</v>
      </c>
      <c r="I16">
        <v>12.0714285714285</v>
      </c>
      <c r="K16" t="s">
        <v>4</v>
      </c>
      <c r="L16">
        <v>12.9032258064516</v>
      </c>
      <c r="N16" t="s">
        <v>5</v>
      </c>
      <c r="O16">
        <v>4.6612903225806397</v>
      </c>
      <c r="Q16" t="s">
        <v>6</v>
      </c>
      <c r="R16">
        <v>18.4709302325581</v>
      </c>
    </row>
    <row r="17" spans="1:18" x14ac:dyDescent="0.2">
      <c r="A17" t="s">
        <v>22</v>
      </c>
      <c r="B17" t="s">
        <v>1</v>
      </c>
      <c r="C17">
        <v>2.5535714285714199</v>
      </c>
      <c r="E17" t="s">
        <v>2</v>
      </c>
      <c r="F17">
        <v>3.4594594594594499</v>
      </c>
      <c r="H17" t="s">
        <v>3</v>
      </c>
      <c r="I17">
        <v>6.5833333333333304</v>
      </c>
      <c r="K17" t="s">
        <v>4</v>
      </c>
      <c r="L17">
        <v>8.8879999999999999</v>
      </c>
      <c r="N17" t="s">
        <v>5</v>
      </c>
      <c r="O17">
        <v>9.8194444444444393</v>
      </c>
      <c r="Q17" t="s">
        <v>6</v>
      </c>
      <c r="R17">
        <v>12.969957081544999</v>
      </c>
    </row>
    <row r="18" spans="1:18" x14ac:dyDescent="0.2">
      <c r="A18" t="s">
        <v>23</v>
      </c>
      <c r="B18" t="s">
        <v>1</v>
      </c>
      <c r="C18">
        <v>7</v>
      </c>
      <c r="E18" t="s">
        <v>2</v>
      </c>
      <c r="F18">
        <v>3.9166666666666599</v>
      </c>
      <c r="H18" t="s">
        <v>3</v>
      </c>
      <c r="I18">
        <v>6.1666666666666599</v>
      </c>
      <c r="K18" t="s">
        <v>4</v>
      </c>
      <c r="L18">
        <v>2.6416666666666599</v>
      </c>
      <c r="N18" t="s">
        <v>5</v>
      </c>
      <c r="O18">
        <v>4.5606060606060597</v>
      </c>
      <c r="Q18" t="s">
        <v>6</v>
      </c>
      <c r="R18">
        <v>6.4804832713754603</v>
      </c>
    </row>
    <row r="19" spans="1:18" x14ac:dyDescent="0.2">
      <c r="A19" t="s">
        <v>24</v>
      </c>
      <c r="B19" t="s">
        <v>1</v>
      </c>
      <c r="C19">
        <v>8.2159090909090899</v>
      </c>
      <c r="E19" t="s">
        <v>2</v>
      </c>
      <c r="F19">
        <v>8.4499999999999993</v>
      </c>
      <c r="H19" t="s">
        <v>3</v>
      </c>
      <c r="I19">
        <v>10.6129032258064</v>
      </c>
      <c r="K19" t="s">
        <v>4</v>
      </c>
      <c r="L19">
        <v>8.0357142857142794</v>
      </c>
      <c r="N19" t="s">
        <v>5</v>
      </c>
      <c r="O19">
        <v>3.609375</v>
      </c>
      <c r="Q19" t="s">
        <v>6</v>
      </c>
      <c r="R19">
        <v>6.4912023460410504</v>
      </c>
    </row>
    <row r="20" spans="1:18" x14ac:dyDescent="0.2">
      <c r="A20" t="s">
        <v>25</v>
      </c>
      <c r="B20" t="s">
        <v>1</v>
      </c>
      <c r="C20">
        <v>1.13793103448275</v>
      </c>
      <c r="E20" t="s">
        <v>2</v>
      </c>
      <c r="F20">
        <v>1.84210526315789</v>
      </c>
      <c r="H20" t="s">
        <v>3</v>
      </c>
      <c r="I20">
        <v>1.97435897435897</v>
      </c>
      <c r="K20" t="s">
        <v>4</v>
      </c>
      <c r="L20">
        <v>3.9135802469135799</v>
      </c>
      <c r="N20" t="s">
        <v>5</v>
      </c>
      <c r="O20">
        <v>3.4272727272727201</v>
      </c>
      <c r="Q20" t="s">
        <v>6</v>
      </c>
      <c r="R20">
        <v>5.4884792626728096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0"/>
  <sheetViews>
    <sheetView workbookViewId="0">
      <selection sqref="A1:BT20"/>
    </sheetView>
  </sheetViews>
  <sheetFormatPr baseColWidth="10" defaultRowHeight="16" x14ac:dyDescent="0.2"/>
  <cols>
    <col min="1" max="1" width="17.1640625" bestFit="1" customWidth="1"/>
    <col min="2" max="2" width="3.33203125" bestFit="1" customWidth="1"/>
    <col min="3" max="3" width="5.1640625" bestFit="1" customWidth="1"/>
    <col min="4" max="4" width="12.1640625" bestFit="1" customWidth="1"/>
    <col min="6" max="6" width="3.33203125" bestFit="1" customWidth="1"/>
    <col min="7" max="7" width="6.1640625" bestFit="1" customWidth="1"/>
    <col min="8" max="8" width="12.1640625" bestFit="1" customWidth="1"/>
    <col min="10" max="10" width="3.33203125" bestFit="1" customWidth="1"/>
    <col min="11" max="11" width="5.6640625" bestFit="1" customWidth="1"/>
    <col min="12" max="12" width="12.1640625" bestFit="1" customWidth="1"/>
    <col min="14" max="14" width="3.33203125" bestFit="1" customWidth="1"/>
    <col min="15" max="15" width="5.6640625" bestFit="1" customWidth="1"/>
    <col min="16" max="16" width="12.1640625" bestFit="1" customWidth="1"/>
    <col min="18" max="18" width="3.33203125" bestFit="1" customWidth="1"/>
    <col min="19" max="19" width="6.6640625" bestFit="1" customWidth="1"/>
    <col min="20" max="20" width="12.1640625" bestFit="1" customWidth="1"/>
    <col min="22" max="22" width="3.33203125" bestFit="1" customWidth="1"/>
    <col min="23" max="23" width="7.6640625" bestFit="1" customWidth="1"/>
    <col min="24" max="24" width="12.1640625" bestFit="1" customWidth="1"/>
    <col min="26" max="26" width="4.1640625" bestFit="1" customWidth="1"/>
    <col min="27" max="27" width="5.1640625" bestFit="1" customWidth="1"/>
    <col min="28" max="28" width="12.1640625" bestFit="1" customWidth="1"/>
    <col min="30" max="30" width="4.1640625" bestFit="1" customWidth="1"/>
    <col min="31" max="31" width="6.1640625" bestFit="1" customWidth="1"/>
    <col min="32" max="32" width="12.1640625" bestFit="1" customWidth="1"/>
    <col min="34" max="34" width="4.1640625" bestFit="1" customWidth="1"/>
    <col min="35" max="35" width="5.6640625" bestFit="1" customWidth="1"/>
    <col min="36" max="36" width="12.1640625" bestFit="1" customWidth="1"/>
    <col min="38" max="38" width="4.1640625" bestFit="1" customWidth="1"/>
    <col min="39" max="39" width="5.6640625" bestFit="1" customWidth="1"/>
    <col min="40" max="40" width="12.1640625" bestFit="1" customWidth="1"/>
    <col min="42" max="42" width="4.1640625" bestFit="1" customWidth="1"/>
    <col min="43" max="43" width="6.6640625" bestFit="1" customWidth="1"/>
    <col min="44" max="44" width="12.1640625" bestFit="1" customWidth="1"/>
    <col min="46" max="46" width="4.1640625" bestFit="1" customWidth="1"/>
    <col min="47" max="47" width="7.6640625" bestFit="1" customWidth="1"/>
    <col min="48" max="48" width="12.1640625" bestFit="1" customWidth="1"/>
    <col min="50" max="50" width="6.33203125" bestFit="1" customWidth="1"/>
    <col min="51" max="51" width="5.1640625" bestFit="1" customWidth="1"/>
    <col min="52" max="52" width="12.1640625" bestFit="1" customWidth="1"/>
    <col min="54" max="54" width="6.33203125" bestFit="1" customWidth="1"/>
    <col min="55" max="55" width="6.1640625" bestFit="1" customWidth="1"/>
    <col min="56" max="56" width="12.1640625" bestFit="1" customWidth="1"/>
    <col min="58" max="58" width="6.33203125" bestFit="1" customWidth="1"/>
    <col min="59" max="59" width="5.6640625" bestFit="1" customWidth="1"/>
    <col min="60" max="60" width="12.1640625" bestFit="1" customWidth="1"/>
    <col min="62" max="62" width="6.33203125" bestFit="1" customWidth="1"/>
    <col min="63" max="63" width="5.6640625" bestFit="1" customWidth="1"/>
    <col min="64" max="64" width="12.1640625" bestFit="1" customWidth="1"/>
    <col min="66" max="66" width="6.33203125" bestFit="1" customWidth="1"/>
    <col min="67" max="67" width="6.6640625" bestFit="1" customWidth="1"/>
    <col min="68" max="68" width="12.1640625" bestFit="1" customWidth="1"/>
    <col min="70" max="70" width="6.33203125" bestFit="1" customWidth="1"/>
    <col min="71" max="71" width="7.6640625" bestFit="1" customWidth="1"/>
    <col min="72" max="72" width="12.1640625" bestFit="1" customWidth="1"/>
  </cols>
  <sheetData>
    <row r="1" spans="1:72" x14ac:dyDescent="0.2">
      <c r="A1" t="s">
        <v>0</v>
      </c>
      <c r="B1" t="s">
        <v>26</v>
      </c>
      <c r="C1" t="s">
        <v>27</v>
      </c>
      <c r="D1">
        <v>1.13804785094219E-2</v>
      </c>
      <c r="F1" t="s">
        <v>26</v>
      </c>
      <c r="G1" t="s">
        <v>28</v>
      </c>
      <c r="H1">
        <v>8.0986661020537795E-3</v>
      </c>
      <c r="J1" t="s">
        <v>26</v>
      </c>
      <c r="K1" t="s">
        <v>29</v>
      </c>
      <c r="L1">
        <v>8.3633283929705603E-3</v>
      </c>
      <c r="N1" t="s">
        <v>26</v>
      </c>
      <c r="O1" t="s">
        <v>30</v>
      </c>
      <c r="P1">
        <v>5.3779377514291703E-2</v>
      </c>
      <c r="R1" t="s">
        <v>26</v>
      </c>
      <c r="S1" t="s">
        <v>31</v>
      </c>
      <c r="T1">
        <v>3.0436163455430799E-2</v>
      </c>
      <c r="V1" t="s">
        <v>26</v>
      </c>
      <c r="W1" t="s">
        <v>32</v>
      </c>
      <c r="X1">
        <v>0.26169807325852201</v>
      </c>
      <c r="Z1" t="s">
        <v>33</v>
      </c>
      <c r="AA1" t="s">
        <v>27</v>
      </c>
      <c r="AB1">
        <v>4.6580563201355004E-3</v>
      </c>
      <c r="AD1" t="s">
        <v>33</v>
      </c>
      <c r="AE1" t="s">
        <v>28</v>
      </c>
      <c r="AF1">
        <v>6.7753546474698199E-3</v>
      </c>
      <c r="AH1" t="s">
        <v>33</v>
      </c>
      <c r="AI1" t="s">
        <v>29</v>
      </c>
      <c r="AJ1">
        <v>9.1573152657209392E-3</v>
      </c>
      <c r="AL1" t="s">
        <v>33</v>
      </c>
      <c r="AM1" t="s">
        <v>30</v>
      </c>
      <c r="AN1">
        <v>6.5953842896464096E-2</v>
      </c>
      <c r="AP1" t="s">
        <v>33</v>
      </c>
      <c r="AQ1" t="s">
        <v>31</v>
      </c>
      <c r="AR1">
        <v>4.1181452466652502E-2</v>
      </c>
      <c r="AT1" t="s">
        <v>33</v>
      </c>
      <c r="AU1" t="s">
        <v>32</v>
      </c>
      <c r="AV1">
        <v>0.42684734279059899</v>
      </c>
      <c r="AX1" t="s">
        <v>34</v>
      </c>
      <c r="AY1" t="s">
        <v>27</v>
      </c>
      <c r="AZ1">
        <v>3.5994071564683398E-3</v>
      </c>
      <c r="BB1" t="s">
        <v>34</v>
      </c>
      <c r="BC1" t="s">
        <v>28</v>
      </c>
      <c r="BD1">
        <v>3.7052720728350599E-3</v>
      </c>
      <c r="BF1" t="s">
        <v>34</v>
      </c>
      <c r="BG1" t="s">
        <v>29</v>
      </c>
      <c r="BH1">
        <v>4.1816641964852802E-3</v>
      </c>
      <c r="BJ1" t="s">
        <v>34</v>
      </c>
      <c r="BK1" t="s">
        <v>30</v>
      </c>
      <c r="BL1">
        <v>3.0594960829980901E-2</v>
      </c>
      <c r="BN1" t="s">
        <v>34</v>
      </c>
      <c r="BO1" t="s">
        <v>31</v>
      </c>
      <c r="BP1">
        <v>1.9320347236925599E-2</v>
      </c>
      <c r="BR1" t="s">
        <v>34</v>
      </c>
      <c r="BS1" t="s">
        <v>32</v>
      </c>
      <c r="BT1">
        <v>0.149745924200719</v>
      </c>
    </row>
    <row r="2" spans="1:72" x14ac:dyDescent="0.2">
      <c r="A2" t="s">
        <v>7</v>
      </c>
      <c r="B2" t="s">
        <v>26</v>
      </c>
      <c r="C2" t="s">
        <v>27</v>
      </c>
      <c r="D2">
        <v>2.7948337920812999E-2</v>
      </c>
      <c r="F2" t="s">
        <v>26</v>
      </c>
      <c r="G2" t="s">
        <v>28</v>
      </c>
      <c r="H2">
        <v>3.7582045310184199E-2</v>
      </c>
      <c r="J2" t="s">
        <v>26</v>
      </c>
      <c r="K2" t="s">
        <v>29</v>
      </c>
      <c r="L2">
        <v>1.41329663349565E-2</v>
      </c>
      <c r="N2" t="s">
        <v>26</v>
      </c>
      <c r="O2" t="s">
        <v>30</v>
      </c>
      <c r="P2">
        <v>4.0705060343002301E-2</v>
      </c>
      <c r="R2" t="s">
        <v>26</v>
      </c>
      <c r="S2" t="s">
        <v>31</v>
      </c>
      <c r="T2">
        <v>2.4931187804361599E-2</v>
      </c>
      <c r="V2" t="s">
        <v>26</v>
      </c>
      <c r="W2" t="s">
        <v>32</v>
      </c>
      <c r="X2">
        <v>0.33225704001693801</v>
      </c>
      <c r="Z2" t="s">
        <v>33</v>
      </c>
      <c r="AA2" t="s">
        <v>27</v>
      </c>
      <c r="AB2">
        <v>1.90027524878255E-2</v>
      </c>
      <c r="AD2" t="s">
        <v>33</v>
      </c>
      <c r="AE2" t="s">
        <v>28</v>
      </c>
      <c r="AF2">
        <v>3.5200084691932997E-2</v>
      </c>
      <c r="AH2" t="s">
        <v>33</v>
      </c>
      <c r="AI2" t="s">
        <v>29</v>
      </c>
      <c r="AJ2">
        <v>1.90027524878255E-2</v>
      </c>
      <c r="AL2" t="s">
        <v>33</v>
      </c>
      <c r="AM2" t="s">
        <v>30</v>
      </c>
      <c r="AN2">
        <v>6.51598560237137E-2</v>
      </c>
      <c r="AP2" t="s">
        <v>33</v>
      </c>
      <c r="AQ2" t="s">
        <v>31</v>
      </c>
      <c r="AR2">
        <v>3.8428964641117898E-2</v>
      </c>
      <c r="AT2" t="s">
        <v>33</v>
      </c>
      <c r="AU2" t="s">
        <v>32</v>
      </c>
      <c r="AV2">
        <v>0.511009951302138</v>
      </c>
      <c r="AX2" t="s">
        <v>34</v>
      </c>
      <c r="AY2" t="s">
        <v>27</v>
      </c>
      <c r="AZ2">
        <v>2.2231632437010301E-3</v>
      </c>
      <c r="BB2" t="s">
        <v>34</v>
      </c>
      <c r="BC2" t="s">
        <v>28</v>
      </c>
      <c r="BD2">
        <v>2.8583527419013301E-2</v>
      </c>
      <c r="BF2" t="s">
        <v>34</v>
      </c>
      <c r="BG2" t="s">
        <v>29</v>
      </c>
      <c r="BH2">
        <v>2.4401863222527999E-2</v>
      </c>
      <c r="BJ2" t="s">
        <v>34</v>
      </c>
      <c r="BK2" t="s">
        <v>30</v>
      </c>
      <c r="BL2">
        <v>4.9756510692356502E-2</v>
      </c>
      <c r="BN2" t="s">
        <v>34</v>
      </c>
      <c r="BO2" t="s">
        <v>31</v>
      </c>
      <c r="BP2">
        <v>2.1437645564260002E-2</v>
      </c>
      <c r="BR2" t="s">
        <v>34</v>
      </c>
      <c r="BS2" t="s">
        <v>32</v>
      </c>
      <c r="BT2">
        <v>0.18891594325640401</v>
      </c>
    </row>
    <row r="3" spans="1:72" x14ac:dyDescent="0.2">
      <c r="A3" t="s">
        <v>8</v>
      </c>
      <c r="B3" t="s">
        <v>26</v>
      </c>
      <c r="C3" t="s">
        <v>27</v>
      </c>
      <c r="D3">
        <v>2.0643658691509598E-3</v>
      </c>
      <c r="F3" t="s">
        <v>26</v>
      </c>
      <c r="G3" t="s">
        <v>28</v>
      </c>
      <c r="H3">
        <v>1.9055684946008801E-3</v>
      </c>
      <c r="J3" t="s">
        <v>26</v>
      </c>
      <c r="K3" t="s">
        <v>29</v>
      </c>
      <c r="L3">
        <v>1.74677112005081E-3</v>
      </c>
      <c r="N3" t="s">
        <v>26</v>
      </c>
      <c r="O3" t="s">
        <v>30</v>
      </c>
      <c r="P3">
        <v>7.4634766038534804E-3</v>
      </c>
      <c r="R3" t="s">
        <v>26</v>
      </c>
      <c r="S3" t="s">
        <v>31</v>
      </c>
      <c r="T3">
        <v>5.4520431928858698E-3</v>
      </c>
      <c r="V3" t="s">
        <v>26</v>
      </c>
      <c r="W3" t="s">
        <v>32</v>
      </c>
      <c r="X3">
        <v>5.2297268685157702E-2</v>
      </c>
      <c r="Z3" t="s">
        <v>33</v>
      </c>
      <c r="AA3" t="s">
        <v>27</v>
      </c>
      <c r="AB3">
        <v>1.74677112005081E-3</v>
      </c>
      <c r="AD3" t="s">
        <v>33</v>
      </c>
      <c r="AE3" t="s">
        <v>28</v>
      </c>
      <c r="AF3">
        <v>1.9055684946008801E-3</v>
      </c>
      <c r="AH3" t="s">
        <v>33</v>
      </c>
      <c r="AI3" t="s">
        <v>29</v>
      </c>
      <c r="AJ3">
        <v>1.74677112005081E-3</v>
      </c>
      <c r="AL3" t="s">
        <v>33</v>
      </c>
      <c r="AM3" t="s">
        <v>30</v>
      </c>
      <c r="AN3">
        <v>6.6694897311031101E-3</v>
      </c>
      <c r="AP3" t="s">
        <v>33</v>
      </c>
      <c r="AQ3" t="s">
        <v>31</v>
      </c>
      <c r="AR3">
        <v>5.66377302561931E-3</v>
      </c>
      <c r="AT3" t="s">
        <v>33</v>
      </c>
      <c r="AU3" t="s">
        <v>32</v>
      </c>
      <c r="AV3">
        <v>8.1780647893288094E-2</v>
      </c>
      <c r="AX3" t="s">
        <v>34</v>
      </c>
      <c r="AY3" t="s">
        <v>27</v>
      </c>
      <c r="AZ3">
        <v>1.0057167054838001E-3</v>
      </c>
      <c r="BB3" t="s">
        <v>34</v>
      </c>
      <c r="BC3" t="s">
        <v>28</v>
      </c>
      <c r="BD3">
        <v>3.6523396146516999E-3</v>
      </c>
      <c r="BF3" t="s">
        <v>34</v>
      </c>
      <c r="BG3" t="s">
        <v>29</v>
      </c>
      <c r="BH3">
        <v>1.21744653821723E-3</v>
      </c>
      <c r="BJ3" t="s">
        <v>34</v>
      </c>
      <c r="BK3" t="s">
        <v>30</v>
      </c>
      <c r="BL3">
        <v>4.6051238619521399E-3</v>
      </c>
      <c r="BN3" t="s">
        <v>34</v>
      </c>
      <c r="BO3" t="s">
        <v>31</v>
      </c>
      <c r="BP3">
        <v>2.8583527419013301E-3</v>
      </c>
      <c r="BR3" t="s">
        <v>34</v>
      </c>
      <c r="BS3" t="s">
        <v>32</v>
      </c>
      <c r="BT3">
        <v>3.11772178699978E-2</v>
      </c>
    </row>
    <row r="4" spans="1:72" x14ac:dyDescent="0.2">
      <c r="A4" t="s">
        <v>9</v>
      </c>
      <c r="B4" t="s">
        <v>26</v>
      </c>
      <c r="C4" t="s">
        <v>27</v>
      </c>
      <c r="D4">
        <v>2.22845648951937E-2</v>
      </c>
      <c r="F4" t="s">
        <v>26</v>
      </c>
      <c r="G4" t="s">
        <v>28</v>
      </c>
      <c r="H4">
        <v>7.5693415202201901E-3</v>
      </c>
      <c r="J4" t="s">
        <v>26</v>
      </c>
      <c r="K4" t="s">
        <v>29</v>
      </c>
      <c r="L4">
        <v>3.8111369892017701E-3</v>
      </c>
      <c r="N4" t="s">
        <v>26</v>
      </c>
      <c r="O4" t="s">
        <v>30</v>
      </c>
      <c r="P4">
        <v>1.11158162185051E-2</v>
      </c>
      <c r="R4" t="s">
        <v>26</v>
      </c>
      <c r="S4" t="s">
        <v>31</v>
      </c>
      <c r="T4">
        <v>4.6051238619521399E-3</v>
      </c>
      <c r="V4" t="s">
        <v>26</v>
      </c>
      <c r="W4" t="s">
        <v>32</v>
      </c>
      <c r="X4">
        <v>5.7643446961676899E-2</v>
      </c>
      <c r="Z4" t="s">
        <v>33</v>
      </c>
      <c r="AA4" t="s">
        <v>27</v>
      </c>
      <c r="AB4">
        <v>1.5826804996824002E-2</v>
      </c>
      <c r="AD4" t="s">
        <v>33</v>
      </c>
      <c r="AE4" t="s">
        <v>28</v>
      </c>
      <c r="AF4">
        <v>3.0700825746347599E-3</v>
      </c>
      <c r="AH4" t="s">
        <v>33</v>
      </c>
      <c r="AI4" t="s">
        <v>29</v>
      </c>
      <c r="AJ4">
        <v>2.7524878255346099E-3</v>
      </c>
      <c r="AL4" t="s">
        <v>33</v>
      </c>
      <c r="AM4" t="s">
        <v>30</v>
      </c>
      <c r="AN4">
        <v>7.4105441456701199E-3</v>
      </c>
      <c r="AP4" t="s">
        <v>33</v>
      </c>
      <c r="AQ4" t="s">
        <v>31</v>
      </c>
      <c r="AR4">
        <v>3.2818124073681898E-3</v>
      </c>
      <c r="AT4" t="s">
        <v>33</v>
      </c>
      <c r="AU4" t="s">
        <v>32</v>
      </c>
      <c r="AV4">
        <v>6.3836544569129794E-2</v>
      </c>
      <c r="AX4" t="s">
        <v>34</v>
      </c>
      <c r="AY4" t="s">
        <v>27</v>
      </c>
      <c r="AZ4">
        <v>2.0961253440609701E-2</v>
      </c>
      <c r="BB4" t="s">
        <v>34</v>
      </c>
      <c r="BC4" t="s">
        <v>28</v>
      </c>
      <c r="BD4">
        <v>5.02858352741901E-3</v>
      </c>
      <c r="BF4" t="s">
        <v>34</v>
      </c>
      <c r="BG4" t="s">
        <v>29</v>
      </c>
      <c r="BH4">
        <v>5.1873809019690803E-3</v>
      </c>
      <c r="BJ4" t="s">
        <v>34</v>
      </c>
      <c r="BK4" t="s">
        <v>30</v>
      </c>
      <c r="BL4">
        <v>1.24920601312724E-2</v>
      </c>
      <c r="BN4" t="s">
        <v>34</v>
      </c>
      <c r="BO4" t="s">
        <v>31</v>
      </c>
      <c r="BP4">
        <v>4.4992589455854302E-3</v>
      </c>
      <c r="BR4" t="s">
        <v>34</v>
      </c>
      <c r="BS4" t="s">
        <v>32</v>
      </c>
      <c r="BT4">
        <v>6.1031124285411797E-2</v>
      </c>
    </row>
    <row r="5" spans="1:72" x14ac:dyDescent="0.2">
      <c r="A5" t="s">
        <v>10</v>
      </c>
      <c r="B5" t="s">
        <v>26</v>
      </c>
      <c r="C5" t="s">
        <v>27</v>
      </c>
      <c r="D5">
        <v>1.10099513021384E-2</v>
      </c>
      <c r="F5" t="s">
        <v>26</v>
      </c>
      <c r="G5" t="s">
        <v>28</v>
      </c>
      <c r="H5">
        <v>4.4463264874020697E-3</v>
      </c>
      <c r="J5" t="s">
        <v>26</v>
      </c>
      <c r="K5" t="s">
        <v>29</v>
      </c>
      <c r="L5">
        <v>1.74677112005081E-3</v>
      </c>
      <c r="N5" t="s">
        <v>26</v>
      </c>
      <c r="O5" t="s">
        <v>30</v>
      </c>
      <c r="P5">
        <v>7.9398687275037006E-3</v>
      </c>
      <c r="R5" t="s">
        <v>26</v>
      </c>
      <c r="S5" t="s">
        <v>31</v>
      </c>
      <c r="T5">
        <v>3.3876773237349099E-3</v>
      </c>
      <c r="V5" t="s">
        <v>26</v>
      </c>
      <c r="W5" t="s">
        <v>32</v>
      </c>
      <c r="X5">
        <v>5.1926741477874197E-2</v>
      </c>
      <c r="Z5" t="s">
        <v>33</v>
      </c>
      <c r="AA5" t="s">
        <v>27</v>
      </c>
      <c r="AB5">
        <v>6.0872326910861698E-3</v>
      </c>
      <c r="AD5" t="s">
        <v>33</v>
      </c>
      <c r="AE5" t="s">
        <v>28</v>
      </c>
      <c r="AF5">
        <v>2.8583527419013301E-3</v>
      </c>
      <c r="AH5" t="s">
        <v>33</v>
      </c>
      <c r="AI5" t="s">
        <v>29</v>
      </c>
      <c r="AJ5">
        <v>1.58797374550074E-3</v>
      </c>
      <c r="AL5" t="s">
        <v>33</v>
      </c>
      <c r="AM5" t="s">
        <v>30</v>
      </c>
      <c r="AN5">
        <v>7.1458818547533304E-3</v>
      </c>
      <c r="AP5" t="s">
        <v>33</v>
      </c>
      <c r="AQ5" t="s">
        <v>31</v>
      </c>
      <c r="AR5">
        <v>5.34617827651916E-3</v>
      </c>
      <c r="AT5" t="s">
        <v>33</v>
      </c>
      <c r="AU5" t="s">
        <v>32</v>
      </c>
      <c r="AV5">
        <v>8.2733432140588606E-2</v>
      </c>
      <c r="AX5" t="s">
        <v>34</v>
      </c>
      <c r="AY5" t="s">
        <v>27</v>
      </c>
      <c r="AZ5">
        <v>2.5407579928011801E-3</v>
      </c>
      <c r="BB5" t="s">
        <v>34</v>
      </c>
      <c r="BC5" t="s">
        <v>28</v>
      </c>
      <c r="BD5">
        <v>9.5278424730044404E-4</v>
      </c>
      <c r="BF5" t="s">
        <v>34</v>
      </c>
      <c r="BG5" t="s">
        <v>29</v>
      </c>
      <c r="BH5">
        <v>5.2932458183357998E-4</v>
      </c>
      <c r="BJ5" t="s">
        <v>34</v>
      </c>
      <c r="BK5" t="s">
        <v>30</v>
      </c>
      <c r="BL5">
        <v>1.74677112005081E-3</v>
      </c>
      <c r="BN5" t="s">
        <v>34</v>
      </c>
      <c r="BO5" t="s">
        <v>31</v>
      </c>
      <c r="BP5">
        <v>1.21744653821723E-3</v>
      </c>
      <c r="BR5" t="s">
        <v>34</v>
      </c>
      <c r="BS5" t="s">
        <v>32</v>
      </c>
      <c r="BT5">
        <v>3.8958289222951498E-2</v>
      </c>
    </row>
    <row r="6" spans="1:72" x14ac:dyDescent="0.2">
      <c r="A6" t="s">
        <v>11</v>
      </c>
      <c r="B6" t="s">
        <v>26</v>
      </c>
      <c r="C6" t="s">
        <v>27</v>
      </c>
      <c r="D6">
        <v>7.6752064365869102E-3</v>
      </c>
      <c r="F6" t="s">
        <v>26</v>
      </c>
      <c r="G6" t="s">
        <v>28</v>
      </c>
      <c r="H6">
        <v>6.88121956383654E-3</v>
      </c>
      <c r="J6" t="s">
        <v>26</v>
      </c>
      <c r="K6" t="s">
        <v>29</v>
      </c>
      <c r="L6">
        <v>5.92843531653609E-3</v>
      </c>
      <c r="N6" t="s">
        <v>26</v>
      </c>
      <c r="O6" t="s">
        <v>30</v>
      </c>
      <c r="P6">
        <v>2.04848613169595E-2</v>
      </c>
      <c r="R6" t="s">
        <v>26</v>
      </c>
      <c r="S6" t="s">
        <v>31</v>
      </c>
      <c r="T6">
        <v>1.47681558331568E-2</v>
      </c>
      <c r="V6" t="s">
        <v>26</v>
      </c>
      <c r="W6" t="s">
        <v>32</v>
      </c>
      <c r="X6">
        <v>0.11735125979250401</v>
      </c>
      <c r="Z6" t="s">
        <v>33</v>
      </c>
      <c r="AA6" t="s">
        <v>27</v>
      </c>
      <c r="AB6">
        <v>4.07579928011856E-3</v>
      </c>
      <c r="AD6" t="s">
        <v>33</v>
      </c>
      <c r="AE6" t="s">
        <v>28</v>
      </c>
      <c r="AF6">
        <v>5.1344484437857198E-3</v>
      </c>
      <c r="AH6" t="s">
        <v>33</v>
      </c>
      <c r="AI6" t="s">
        <v>29</v>
      </c>
      <c r="AJ6">
        <v>2.9112852000846901E-3</v>
      </c>
      <c r="AL6" t="s">
        <v>33</v>
      </c>
      <c r="AM6" t="s">
        <v>30</v>
      </c>
      <c r="AN6">
        <v>7.9398687275037006E-3</v>
      </c>
      <c r="AP6" t="s">
        <v>33</v>
      </c>
      <c r="AQ6" t="s">
        <v>31</v>
      </c>
      <c r="AR6">
        <v>5.1344484437857198E-3</v>
      </c>
      <c r="AT6" t="s">
        <v>33</v>
      </c>
      <c r="AU6" t="s">
        <v>32</v>
      </c>
      <c r="AV6">
        <v>7.4211306373067901E-2</v>
      </c>
      <c r="AX6" t="s">
        <v>34</v>
      </c>
      <c r="AY6" t="s">
        <v>27</v>
      </c>
      <c r="AZ6">
        <v>3.17594749100148E-4</v>
      </c>
      <c r="BB6" t="s">
        <v>34</v>
      </c>
      <c r="BC6" t="s">
        <v>28</v>
      </c>
      <c r="BD6">
        <v>1.58797374550074E-3</v>
      </c>
      <c r="BF6" t="s">
        <v>34</v>
      </c>
      <c r="BG6" t="s">
        <v>29</v>
      </c>
      <c r="BH6">
        <v>1.7997035782341699E-3</v>
      </c>
      <c r="BJ6" t="s">
        <v>34</v>
      </c>
      <c r="BK6" t="s">
        <v>30</v>
      </c>
      <c r="BL6">
        <v>5.8225704001693803E-3</v>
      </c>
      <c r="BN6" t="s">
        <v>34</v>
      </c>
      <c r="BO6" t="s">
        <v>31</v>
      </c>
      <c r="BP6">
        <v>4.1816641964852802E-3</v>
      </c>
      <c r="BR6" t="s">
        <v>34</v>
      </c>
      <c r="BS6" t="s">
        <v>32</v>
      </c>
      <c r="BT6">
        <v>4.16049121321194E-2</v>
      </c>
    </row>
    <row r="7" spans="1:72" x14ac:dyDescent="0.2">
      <c r="A7" t="s">
        <v>12</v>
      </c>
      <c r="B7" t="s">
        <v>26</v>
      </c>
      <c r="C7" t="s">
        <v>27</v>
      </c>
      <c r="D7">
        <v>1.56680076222739E-2</v>
      </c>
      <c r="F7" t="s">
        <v>26</v>
      </c>
      <c r="G7" t="s">
        <v>28</v>
      </c>
      <c r="H7">
        <v>2.8583527419013301E-3</v>
      </c>
      <c r="J7" t="s">
        <v>26</v>
      </c>
      <c r="K7" t="s">
        <v>29</v>
      </c>
      <c r="L7">
        <v>1.27037899640059E-3</v>
      </c>
      <c r="N7" t="s">
        <v>26</v>
      </c>
      <c r="O7" t="s">
        <v>30</v>
      </c>
      <c r="P7">
        <v>1.53504128731738E-3</v>
      </c>
      <c r="R7" t="s">
        <v>26</v>
      </c>
      <c r="S7" t="s">
        <v>31</v>
      </c>
      <c r="T7">
        <v>5.8225704001693798E-4</v>
      </c>
      <c r="V7" t="s">
        <v>26</v>
      </c>
      <c r="W7" t="s">
        <v>32</v>
      </c>
      <c r="X7">
        <v>1.0427694262121499E-2</v>
      </c>
      <c r="Z7" t="s">
        <v>33</v>
      </c>
      <c r="AA7" t="s">
        <v>27</v>
      </c>
      <c r="AB7">
        <v>6.0872326910861698E-3</v>
      </c>
      <c r="AD7" t="s">
        <v>33</v>
      </c>
      <c r="AE7" t="s">
        <v>28</v>
      </c>
      <c r="AF7">
        <v>1.27037899640059E-3</v>
      </c>
      <c r="AH7" t="s">
        <v>33</v>
      </c>
      <c r="AI7" t="s">
        <v>29</v>
      </c>
      <c r="AJ7">
        <v>4.2345966546686401E-4</v>
      </c>
      <c r="AL7" t="s">
        <v>33</v>
      </c>
      <c r="AM7" t="s">
        <v>30</v>
      </c>
      <c r="AN7">
        <v>1.3762439127673E-3</v>
      </c>
      <c r="AP7" t="s">
        <v>33</v>
      </c>
      <c r="AQ7" t="s">
        <v>31</v>
      </c>
      <c r="AR7">
        <v>1.0057167054838001E-3</v>
      </c>
      <c r="AT7" t="s">
        <v>33</v>
      </c>
      <c r="AU7" t="s">
        <v>32</v>
      </c>
      <c r="AV7">
        <v>1.66737243277577E-2</v>
      </c>
      <c r="AX7" t="s">
        <v>34</v>
      </c>
      <c r="AY7" t="s">
        <v>27</v>
      </c>
      <c r="AZ7">
        <v>2.9642176582680398E-3</v>
      </c>
      <c r="BB7" t="s">
        <v>34</v>
      </c>
      <c r="BC7" t="s">
        <v>28</v>
      </c>
      <c r="BD7">
        <v>5.8225704001693798E-4</v>
      </c>
      <c r="BF7" t="s">
        <v>34</v>
      </c>
      <c r="BG7" t="s">
        <v>29</v>
      </c>
      <c r="BH7">
        <v>6.88121956383654E-4</v>
      </c>
      <c r="BJ7" t="s">
        <v>34</v>
      </c>
      <c r="BK7" t="s">
        <v>30</v>
      </c>
      <c r="BL7">
        <v>1.1645140800338699E-3</v>
      </c>
      <c r="BN7" t="s">
        <v>34</v>
      </c>
      <c r="BO7" t="s">
        <v>31</v>
      </c>
      <c r="BP7">
        <v>5.2932458183357998E-4</v>
      </c>
      <c r="BR7" t="s">
        <v>34</v>
      </c>
      <c r="BS7" t="s">
        <v>32</v>
      </c>
      <c r="BT7">
        <v>6.9870844802032601E-3</v>
      </c>
    </row>
    <row r="8" spans="1:72" x14ac:dyDescent="0.2">
      <c r="A8" t="s">
        <v>13</v>
      </c>
      <c r="B8" t="s">
        <v>26</v>
      </c>
      <c r="C8" t="s">
        <v>27</v>
      </c>
      <c r="D8">
        <v>1.2068600465805599E-2</v>
      </c>
      <c r="F8" t="s">
        <v>26</v>
      </c>
      <c r="G8" t="s">
        <v>28</v>
      </c>
      <c r="H8">
        <v>4.6580563201355004E-3</v>
      </c>
      <c r="J8" t="s">
        <v>26</v>
      </c>
      <c r="K8" t="s">
        <v>29</v>
      </c>
      <c r="L8">
        <v>3.4935422401016301E-3</v>
      </c>
      <c r="N8" t="s">
        <v>26</v>
      </c>
      <c r="O8" t="s">
        <v>30</v>
      </c>
      <c r="P8">
        <v>9.5807749311878007E-3</v>
      </c>
      <c r="R8" t="s">
        <v>26</v>
      </c>
      <c r="S8" t="s">
        <v>31</v>
      </c>
      <c r="T8">
        <v>5.34617827651916E-3</v>
      </c>
      <c r="V8" t="s">
        <v>26</v>
      </c>
      <c r="W8" t="s">
        <v>32</v>
      </c>
      <c r="X8">
        <v>5.01799703578234E-2</v>
      </c>
      <c r="Z8" t="s">
        <v>33</v>
      </c>
      <c r="AA8" t="s">
        <v>27</v>
      </c>
      <c r="AB8">
        <v>5.66377302561931E-3</v>
      </c>
      <c r="AD8" t="s">
        <v>33</v>
      </c>
      <c r="AE8" t="s">
        <v>28</v>
      </c>
      <c r="AF8">
        <v>2.4348930764344599E-3</v>
      </c>
      <c r="AH8" t="s">
        <v>33</v>
      </c>
      <c r="AI8" t="s">
        <v>29</v>
      </c>
      <c r="AJ8">
        <v>1.7997035782341699E-3</v>
      </c>
      <c r="AL8" t="s">
        <v>33</v>
      </c>
      <c r="AM8" t="s">
        <v>30</v>
      </c>
      <c r="AN8">
        <v>1.0586491636671601E-2</v>
      </c>
      <c r="AP8" t="s">
        <v>33</v>
      </c>
      <c r="AQ8" t="s">
        <v>31</v>
      </c>
      <c r="AR8">
        <v>7.0929493965699699E-3</v>
      </c>
      <c r="AT8" t="s">
        <v>33</v>
      </c>
      <c r="AU8" t="s">
        <v>32</v>
      </c>
      <c r="AV8">
        <v>0.10062460300656299</v>
      </c>
      <c r="AX8" t="s">
        <v>34</v>
      </c>
      <c r="AY8" t="s">
        <v>27</v>
      </c>
      <c r="AZ8">
        <v>2.48782553461782E-3</v>
      </c>
      <c r="BB8" t="s">
        <v>34</v>
      </c>
      <c r="BC8" t="s">
        <v>28</v>
      </c>
      <c r="BD8">
        <v>2.80542028371797E-3</v>
      </c>
      <c r="BF8" t="s">
        <v>34</v>
      </c>
      <c r="BG8" t="s">
        <v>29</v>
      </c>
      <c r="BH8">
        <v>3.12301503281812E-3</v>
      </c>
      <c r="BJ8" t="s">
        <v>34</v>
      </c>
      <c r="BK8" t="s">
        <v>30</v>
      </c>
      <c r="BL8">
        <v>1.19098030912555E-2</v>
      </c>
      <c r="BN8" t="s">
        <v>34</v>
      </c>
      <c r="BO8" t="s">
        <v>31</v>
      </c>
      <c r="BP8">
        <v>8.8397205166207901E-3</v>
      </c>
      <c r="BR8" t="s">
        <v>34</v>
      </c>
      <c r="BS8" t="s">
        <v>32</v>
      </c>
      <c r="BT8">
        <v>8.4321405886089301E-2</v>
      </c>
    </row>
    <row r="9" spans="1:72" x14ac:dyDescent="0.2">
      <c r="A9" t="s">
        <v>14</v>
      </c>
      <c r="B9" t="s">
        <v>26</v>
      </c>
      <c r="C9" t="s">
        <v>27</v>
      </c>
      <c r="D9">
        <v>0</v>
      </c>
      <c r="F9" t="s">
        <v>26</v>
      </c>
      <c r="G9" t="s">
        <v>28</v>
      </c>
      <c r="H9">
        <v>6.3518949820029599E-4</v>
      </c>
      <c r="J9" t="s">
        <v>26</v>
      </c>
      <c r="K9" t="s">
        <v>29</v>
      </c>
      <c r="L9">
        <v>6.88121956383654E-4</v>
      </c>
      <c r="N9" t="s">
        <v>26</v>
      </c>
      <c r="O9" t="s">
        <v>30</v>
      </c>
      <c r="P9">
        <v>2.6995553673512598E-3</v>
      </c>
      <c r="R9" t="s">
        <v>26</v>
      </c>
      <c r="S9" t="s">
        <v>31</v>
      </c>
      <c r="T9">
        <v>1.27037899640059E-3</v>
      </c>
      <c r="V9" t="s">
        <v>26</v>
      </c>
      <c r="W9" t="s">
        <v>32</v>
      </c>
      <c r="X9">
        <v>1.50328181240736E-2</v>
      </c>
      <c r="Z9" t="s">
        <v>33</v>
      </c>
      <c r="AA9" t="s">
        <v>27</v>
      </c>
      <c r="AB9" s="1">
        <v>5.2932458183358002E-5</v>
      </c>
      <c r="AD9" t="s">
        <v>33</v>
      </c>
      <c r="AE9" t="s">
        <v>28</v>
      </c>
      <c r="AF9">
        <v>6.88121956383654E-4</v>
      </c>
      <c r="AH9" t="s">
        <v>33</v>
      </c>
      <c r="AI9" t="s">
        <v>29</v>
      </c>
      <c r="AJ9">
        <v>1.27037899640059E-3</v>
      </c>
      <c r="AL9" t="s">
        <v>33</v>
      </c>
      <c r="AM9" t="s">
        <v>30</v>
      </c>
      <c r="AN9">
        <v>4.2345966546686398E-3</v>
      </c>
      <c r="AP9" t="s">
        <v>33</v>
      </c>
      <c r="AQ9" t="s">
        <v>31</v>
      </c>
      <c r="AR9">
        <v>2.6466229091679002E-3</v>
      </c>
      <c r="AT9" t="s">
        <v>33</v>
      </c>
      <c r="AU9" t="s">
        <v>32</v>
      </c>
      <c r="AV9">
        <v>3.0489095913614199E-2</v>
      </c>
      <c r="AX9" t="s">
        <v>34</v>
      </c>
      <c r="AY9" t="s">
        <v>27</v>
      </c>
      <c r="AZ9" s="1">
        <v>5.2932458183358002E-5</v>
      </c>
      <c r="BB9" t="s">
        <v>34</v>
      </c>
      <c r="BC9" t="s">
        <v>28</v>
      </c>
      <c r="BD9">
        <v>1.74677112005081E-3</v>
      </c>
      <c r="BF9" t="s">
        <v>34</v>
      </c>
      <c r="BG9" t="s">
        <v>29</v>
      </c>
      <c r="BH9">
        <v>2.1172983273343201E-4</v>
      </c>
      <c r="BJ9" t="s">
        <v>34</v>
      </c>
      <c r="BK9" t="s">
        <v>30</v>
      </c>
      <c r="BL9">
        <v>1.3762439127673E-3</v>
      </c>
      <c r="BN9" t="s">
        <v>34</v>
      </c>
      <c r="BO9" t="s">
        <v>31</v>
      </c>
      <c r="BP9">
        <v>8.9985178911708603E-4</v>
      </c>
      <c r="BR9" t="s">
        <v>34</v>
      </c>
      <c r="BS9" t="s">
        <v>32</v>
      </c>
      <c r="BT9">
        <v>1.31801820876561E-2</v>
      </c>
    </row>
    <row r="10" spans="1:72" x14ac:dyDescent="0.2">
      <c r="A10" t="s">
        <v>15</v>
      </c>
      <c r="B10" t="s">
        <v>26</v>
      </c>
      <c r="C10" t="s">
        <v>27</v>
      </c>
      <c r="D10">
        <v>4.8168536946855802E-3</v>
      </c>
      <c r="F10" t="s">
        <v>26</v>
      </c>
      <c r="G10" t="s">
        <v>28</v>
      </c>
      <c r="H10">
        <v>4.4992589455854302E-3</v>
      </c>
      <c r="J10" t="s">
        <v>26</v>
      </c>
      <c r="K10" t="s">
        <v>29</v>
      </c>
      <c r="L10">
        <v>2.9112852000846901E-3</v>
      </c>
      <c r="N10" t="s">
        <v>26</v>
      </c>
      <c r="O10" t="s">
        <v>30</v>
      </c>
      <c r="P10">
        <v>6.1401651492695303E-3</v>
      </c>
      <c r="R10" t="s">
        <v>26</v>
      </c>
      <c r="S10" t="s">
        <v>31</v>
      </c>
      <c r="T10">
        <v>2.5407579928011801E-3</v>
      </c>
      <c r="V10" t="s">
        <v>26</v>
      </c>
      <c r="W10" t="s">
        <v>32</v>
      </c>
      <c r="X10">
        <v>2.8954054626296799E-2</v>
      </c>
      <c r="Z10" t="s">
        <v>33</v>
      </c>
      <c r="AA10" t="s">
        <v>27</v>
      </c>
      <c r="AB10">
        <v>4.0228668219352099E-3</v>
      </c>
      <c r="AD10" t="s">
        <v>33</v>
      </c>
      <c r="AE10" t="s">
        <v>28</v>
      </c>
      <c r="AF10">
        <v>3.5994071564683398E-3</v>
      </c>
      <c r="AH10" t="s">
        <v>33</v>
      </c>
      <c r="AI10" t="s">
        <v>29</v>
      </c>
      <c r="AJ10">
        <v>2.0114334109676002E-3</v>
      </c>
      <c r="AL10" t="s">
        <v>33</v>
      </c>
      <c r="AM10" t="s">
        <v>30</v>
      </c>
      <c r="AN10">
        <v>7.0400169383866102E-3</v>
      </c>
      <c r="AP10" t="s">
        <v>33</v>
      </c>
      <c r="AQ10" t="s">
        <v>31</v>
      </c>
      <c r="AR10">
        <v>4.07579928011856E-3</v>
      </c>
      <c r="AT10" t="s">
        <v>33</v>
      </c>
      <c r="AU10" t="s">
        <v>32</v>
      </c>
      <c r="AV10">
        <v>4.61571035358882E-2</v>
      </c>
      <c r="AX10" t="s">
        <v>34</v>
      </c>
      <c r="AY10" t="s">
        <v>27</v>
      </c>
      <c r="AZ10">
        <v>1.21744653821723E-3</v>
      </c>
      <c r="BB10" t="s">
        <v>34</v>
      </c>
      <c r="BC10" t="s">
        <v>28</v>
      </c>
      <c r="BD10">
        <v>2.8583527419013301E-3</v>
      </c>
      <c r="BF10" t="s">
        <v>34</v>
      </c>
      <c r="BG10" t="s">
        <v>29</v>
      </c>
      <c r="BH10">
        <v>8.4691933093372803E-4</v>
      </c>
      <c r="BJ10" t="s">
        <v>34</v>
      </c>
      <c r="BK10" t="s">
        <v>30</v>
      </c>
      <c r="BL10">
        <v>3.2818124073681898E-3</v>
      </c>
      <c r="BN10" t="s">
        <v>34</v>
      </c>
      <c r="BO10" t="s">
        <v>31</v>
      </c>
      <c r="BP10">
        <v>1.69383866186745E-3</v>
      </c>
      <c r="BR10" t="s">
        <v>34</v>
      </c>
      <c r="BS10" t="s">
        <v>32</v>
      </c>
      <c r="BT10">
        <v>1.2968452254922699E-2</v>
      </c>
    </row>
    <row r="11" spans="1:72" x14ac:dyDescent="0.2">
      <c r="A11" t="s">
        <v>16</v>
      </c>
      <c r="B11" t="s">
        <v>26</v>
      </c>
      <c r="C11" t="s">
        <v>27</v>
      </c>
      <c r="D11">
        <v>6.7224221892864698E-3</v>
      </c>
      <c r="F11" t="s">
        <v>26</v>
      </c>
      <c r="G11" t="s">
        <v>28</v>
      </c>
      <c r="H11">
        <v>1.42917637095066E-3</v>
      </c>
      <c r="J11" t="s">
        <v>26</v>
      </c>
      <c r="K11" t="s">
        <v>29</v>
      </c>
      <c r="L11">
        <v>1.0057167054838001E-3</v>
      </c>
      <c r="N11" t="s">
        <v>26</v>
      </c>
      <c r="O11" t="s">
        <v>30</v>
      </c>
      <c r="P11">
        <v>3.0700825746347599E-3</v>
      </c>
      <c r="R11" t="s">
        <v>26</v>
      </c>
      <c r="S11" t="s">
        <v>31</v>
      </c>
      <c r="T11">
        <v>3.8640694473851302E-3</v>
      </c>
      <c r="V11" t="s">
        <v>26</v>
      </c>
      <c r="W11" t="s">
        <v>32</v>
      </c>
      <c r="X11">
        <v>4.81685369468558E-2</v>
      </c>
      <c r="Z11" t="s">
        <v>33</v>
      </c>
      <c r="AA11" t="s">
        <v>27</v>
      </c>
      <c r="AB11">
        <v>1.09040863857717E-2</v>
      </c>
      <c r="AD11" t="s">
        <v>33</v>
      </c>
      <c r="AE11" t="s">
        <v>28</v>
      </c>
      <c r="AF11">
        <v>1.3762439127673E-3</v>
      </c>
      <c r="AH11" t="s">
        <v>33</v>
      </c>
      <c r="AI11" t="s">
        <v>29</v>
      </c>
      <c r="AJ11">
        <v>1.58797374550074E-3</v>
      </c>
      <c r="AL11" t="s">
        <v>33</v>
      </c>
      <c r="AM11" t="s">
        <v>30</v>
      </c>
      <c r="AN11">
        <v>7.4105441456701199E-3</v>
      </c>
      <c r="AP11" t="s">
        <v>33</v>
      </c>
      <c r="AQ11" t="s">
        <v>31</v>
      </c>
      <c r="AR11">
        <v>6.0343002329028101E-3</v>
      </c>
      <c r="AT11" t="s">
        <v>33</v>
      </c>
      <c r="AU11" t="s">
        <v>32</v>
      </c>
      <c r="AV11">
        <v>9.3478721151810204E-2</v>
      </c>
      <c r="AX11" t="s">
        <v>34</v>
      </c>
      <c r="AY11" t="s">
        <v>27</v>
      </c>
      <c r="AZ11">
        <v>2.80542028371797E-3</v>
      </c>
      <c r="BB11" t="s">
        <v>34</v>
      </c>
      <c r="BC11" t="s">
        <v>28</v>
      </c>
      <c r="BD11">
        <v>4.8697861528689303E-3</v>
      </c>
      <c r="BF11" t="s">
        <v>34</v>
      </c>
      <c r="BG11" t="s">
        <v>29</v>
      </c>
      <c r="BH11">
        <v>1.6409062036840899E-3</v>
      </c>
      <c r="BJ11" t="s">
        <v>34</v>
      </c>
      <c r="BK11" t="s">
        <v>30</v>
      </c>
      <c r="BL11">
        <v>2.6466229091679002E-3</v>
      </c>
      <c r="BN11" t="s">
        <v>34</v>
      </c>
      <c r="BO11" t="s">
        <v>31</v>
      </c>
      <c r="BP11">
        <v>1.69383866186745E-3</v>
      </c>
      <c r="BR11" t="s">
        <v>34</v>
      </c>
      <c r="BS11" t="s">
        <v>32</v>
      </c>
      <c r="BT11">
        <v>1.8685157738725301E-2</v>
      </c>
    </row>
    <row r="12" spans="1:72" x14ac:dyDescent="0.2">
      <c r="A12" t="s">
        <v>17</v>
      </c>
      <c r="B12" t="s">
        <v>26</v>
      </c>
      <c r="C12" t="s">
        <v>27</v>
      </c>
      <c r="D12">
        <v>4.7639212365022202E-4</v>
      </c>
      <c r="F12" t="s">
        <v>26</v>
      </c>
      <c r="G12" t="s">
        <v>28</v>
      </c>
      <c r="H12">
        <v>1.6409062036840899E-3</v>
      </c>
      <c r="J12" t="s">
        <v>26</v>
      </c>
      <c r="K12" t="s">
        <v>29</v>
      </c>
      <c r="L12">
        <v>1.3233114545839501E-3</v>
      </c>
      <c r="N12" t="s">
        <v>26</v>
      </c>
      <c r="O12" t="s">
        <v>30</v>
      </c>
      <c r="P12">
        <v>5.2403133601524399E-3</v>
      </c>
      <c r="R12" t="s">
        <v>26</v>
      </c>
      <c r="S12" t="s">
        <v>31</v>
      </c>
      <c r="T12">
        <v>4.1287317383019197E-3</v>
      </c>
      <c r="V12" t="s">
        <v>26</v>
      </c>
      <c r="W12" t="s">
        <v>32</v>
      </c>
      <c r="X12">
        <v>2.5142917637094999E-2</v>
      </c>
      <c r="Z12" t="s">
        <v>33</v>
      </c>
      <c r="AA12" t="s">
        <v>27</v>
      </c>
      <c r="AB12">
        <v>5.2932458183357998E-4</v>
      </c>
      <c r="AD12" t="s">
        <v>33</v>
      </c>
      <c r="AE12" t="s">
        <v>28</v>
      </c>
      <c r="AF12">
        <v>1.1645140800338699E-3</v>
      </c>
      <c r="AH12" t="s">
        <v>33</v>
      </c>
      <c r="AI12" t="s">
        <v>29</v>
      </c>
      <c r="AJ12">
        <v>9.5278424730044404E-4</v>
      </c>
      <c r="AL12" t="s">
        <v>33</v>
      </c>
      <c r="AM12" t="s">
        <v>30</v>
      </c>
      <c r="AN12">
        <v>3.2818124073681898E-3</v>
      </c>
      <c r="AP12" t="s">
        <v>33</v>
      </c>
      <c r="AQ12" t="s">
        <v>31</v>
      </c>
      <c r="AR12">
        <v>2.7524878255346099E-3</v>
      </c>
      <c r="AT12" t="s">
        <v>33</v>
      </c>
      <c r="AU12" t="s">
        <v>32</v>
      </c>
      <c r="AV12">
        <v>2.6625026466228999E-2</v>
      </c>
      <c r="AX12" t="s">
        <v>34</v>
      </c>
      <c r="AY12" t="s">
        <v>27</v>
      </c>
      <c r="AZ12">
        <v>0</v>
      </c>
      <c r="BB12" t="s">
        <v>34</v>
      </c>
      <c r="BC12" t="s">
        <v>28</v>
      </c>
      <c r="BD12">
        <v>2.3290281600677502E-3</v>
      </c>
      <c r="BF12" t="s">
        <v>34</v>
      </c>
      <c r="BG12" t="s">
        <v>29</v>
      </c>
      <c r="BH12">
        <v>7.9398687275037002E-4</v>
      </c>
      <c r="BJ12" t="s">
        <v>34</v>
      </c>
      <c r="BK12" t="s">
        <v>30</v>
      </c>
      <c r="BL12">
        <v>2.9112852000846901E-3</v>
      </c>
      <c r="BN12" t="s">
        <v>34</v>
      </c>
      <c r="BO12" t="s">
        <v>31</v>
      </c>
      <c r="BP12">
        <v>1.69383866186745E-3</v>
      </c>
      <c r="BR12" t="s">
        <v>34</v>
      </c>
      <c r="BS12" t="s">
        <v>32</v>
      </c>
      <c r="BT12">
        <v>1.3233114545839499E-2</v>
      </c>
    </row>
    <row r="13" spans="1:72" x14ac:dyDescent="0.2">
      <c r="A13" t="s">
        <v>18</v>
      </c>
      <c r="B13" t="s">
        <v>26</v>
      </c>
      <c r="C13" t="s">
        <v>27</v>
      </c>
      <c r="D13">
        <v>5.2403133601524399E-3</v>
      </c>
      <c r="F13" t="s">
        <v>26</v>
      </c>
      <c r="G13" t="s">
        <v>28</v>
      </c>
      <c r="H13">
        <v>4.7639212365022202E-4</v>
      </c>
      <c r="J13" t="s">
        <v>26</v>
      </c>
      <c r="K13" t="s">
        <v>29</v>
      </c>
      <c r="L13">
        <v>5.8225704001693798E-4</v>
      </c>
      <c r="N13" t="s">
        <v>26</v>
      </c>
      <c r="O13" t="s">
        <v>30</v>
      </c>
      <c r="P13">
        <v>1.21744653821723E-3</v>
      </c>
      <c r="R13" t="s">
        <v>26</v>
      </c>
      <c r="S13" t="s">
        <v>31</v>
      </c>
      <c r="T13">
        <v>6.3518949820029599E-4</v>
      </c>
      <c r="V13" t="s">
        <v>26</v>
      </c>
      <c r="W13" t="s">
        <v>32</v>
      </c>
      <c r="X13">
        <v>1.6885454160491201E-2</v>
      </c>
      <c r="Z13" t="s">
        <v>33</v>
      </c>
      <c r="AA13" t="s">
        <v>27</v>
      </c>
      <c r="AB13">
        <v>4.4992589455854302E-3</v>
      </c>
      <c r="AD13" t="s">
        <v>33</v>
      </c>
      <c r="AE13" t="s">
        <v>28</v>
      </c>
      <c r="AF13">
        <v>7.4105441456701201E-4</v>
      </c>
      <c r="AH13" t="s">
        <v>33</v>
      </c>
      <c r="AI13" t="s">
        <v>29</v>
      </c>
      <c r="AJ13">
        <v>4.2345966546686401E-4</v>
      </c>
      <c r="AL13" t="s">
        <v>33</v>
      </c>
      <c r="AM13" t="s">
        <v>30</v>
      </c>
      <c r="AN13">
        <v>1.58797374550074E-3</v>
      </c>
      <c r="AP13" t="s">
        <v>33</v>
      </c>
      <c r="AQ13" t="s">
        <v>31</v>
      </c>
      <c r="AR13">
        <v>1.4821088291340199E-3</v>
      </c>
      <c r="AT13" t="s">
        <v>33</v>
      </c>
      <c r="AU13" t="s">
        <v>32</v>
      </c>
      <c r="AV13">
        <v>2.3184416684310798E-2</v>
      </c>
      <c r="AX13" t="s">
        <v>34</v>
      </c>
      <c r="AY13" t="s">
        <v>27</v>
      </c>
      <c r="AZ13">
        <v>1.9055684946008801E-3</v>
      </c>
      <c r="BB13" t="s">
        <v>34</v>
      </c>
      <c r="BC13" t="s">
        <v>28</v>
      </c>
      <c r="BD13">
        <v>1.74677112005081E-3</v>
      </c>
      <c r="BF13" t="s">
        <v>34</v>
      </c>
      <c r="BG13" t="s">
        <v>29</v>
      </c>
      <c r="BH13">
        <v>1.0057167054838001E-3</v>
      </c>
      <c r="BJ13" t="s">
        <v>34</v>
      </c>
      <c r="BK13" t="s">
        <v>30</v>
      </c>
      <c r="BL13">
        <v>2.2760957018843901E-3</v>
      </c>
      <c r="BN13" t="s">
        <v>34</v>
      </c>
      <c r="BO13" t="s">
        <v>31</v>
      </c>
      <c r="BP13">
        <v>2.0643658691509598E-3</v>
      </c>
      <c r="BR13" t="s">
        <v>34</v>
      </c>
      <c r="BS13" t="s">
        <v>32</v>
      </c>
      <c r="BT13">
        <v>2.5037052720728301E-2</v>
      </c>
    </row>
    <row r="14" spans="1:72" x14ac:dyDescent="0.2">
      <c r="A14" t="s">
        <v>19</v>
      </c>
      <c r="B14" t="s">
        <v>26</v>
      </c>
      <c r="C14" t="s">
        <v>27</v>
      </c>
      <c r="D14">
        <v>1.42917637095066E-3</v>
      </c>
      <c r="F14" t="s">
        <v>26</v>
      </c>
      <c r="G14" t="s">
        <v>28</v>
      </c>
      <c r="H14">
        <v>2.3290281600677502E-3</v>
      </c>
      <c r="J14" t="s">
        <v>26</v>
      </c>
      <c r="K14" t="s">
        <v>29</v>
      </c>
      <c r="L14">
        <v>1.7997035782341699E-3</v>
      </c>
      <c r="N14" t="s">
        <v>26</v>
      </c>
      <c r="O14" t="s">
        <v>30</v>
      </c>
      <c r="P14">
        <v>3.7052720728350599E-3</v>
      </c>
      <c r="R14" t="s">
        <v>26</v>
      </c>
      <c r="S14" t="s">
        <v>31</v>
      </c>
      <c r="T14">
        <v>1.58797374550074E-3</v>
      </c>
      <c r="V14" t="s">
        <v>26</v>
      </c>
      <c r="W14" t="s">
        <v>32</v>
      </c>
      <c r="X14">
        <v>3.6364598771966898E-2</v>
      </c>
      <c r="Z14" t="s">
        <v>33</v>
      </c>
      <c r="AA14" t="s">
        <v>27</v>
      </c>
      <c r="AB14">
        <v>7.9398687275037002E-4</v>
      </c>
      <c r="AD14" t="s">
        <v>33</v>
      </c>
      <c r="AE14" t="s">
        <v>28</v>
      </c>
      <c r="AF14">
        <v>9.5278424730044404E-4</v>
      </c>
      <c r="AH14" t="s">
        <v>33</v>
      </c>
      <c r="AI14" t="s">
        <v>29</v>
      </c>
      <c r="AJ14">
        <v>8.9985178911708603E-4</v>
      </c>
      <c r="AL14" t="s">
        <v>33</v>
      </c>
      <c r="AM14" t="s">
        <v>30</v>
      </c>
      <c r="AN14">
        <v>2.1172983273343199E-3</v>
      </c>
      <c r="AP14" t="s">
        <v>33</v>
      </c>
      <c r="AQ14" t="s">
        <v>31</v>
      </c>
      <c r="AR14">
        <v>1.85263603641753E-3</v>
      </c>
      <c r="AT14" t="s">
        <v>33</v>
      </c>
      <c r="AU14" t="s">
        <v>32</v>
      </c>
      <c r="AV14">
        <v>3.5358882066483098E-2</v>
      </c>
      <c r="AX14" t="s">
        <v>34</v>
      </c>
      <c r="AY14" t="s">
        <v>27</v>
      </c>
      <c r="AZ14" s="1">
        <v>5.2932458183358002E-5</v>
      </c>
      <c r="BB14" t="s">
        <v>34</v>
      </c>
      <c r="BC14" t="s">
        <v>28</v>
      </c>
      <c r="BD14">
        <v>1.05864916366716E-4</v>
      </c>
      <c r="BF14" t="s">
        <v>34</v>
      </c>
      <c r="BG14" t="s">
        <v>29</v>
      </c>
      <c r="BH14">
        <v>3.17594749100148E-4</v>
      </c>
      <c r="BJ14" t="s">
        <v>34</v>
      </c>
      <c r="BK14" t="s">
        <v>30</v>
      </c>
      <c r="BL14">
        <v>1.05864916366716E-3</v>
      </c>
      <c r="BN14" t="s">
        <v>34</v>
      </c>
      <c r="BO14" t="s">
        <v>31</v>
      </c>
      <c r="BP14">
        <v>5.2932458183357998E-4</v>
      </c>
      <c r="BR14" t="s">
        <v>34</v>
      </c>
      <c r="BS14" t="s">
        <v>32</v>
      </c>
      <c r="BT14">
        <v>1.13804785094219E-2</v>
      </c>
    </row>
    <row r="15" spans="1:72" x14ac:dyDescent="0.2">
      <c r="A15" t="s">
        <v>20</v>
      </c>
      <c r="B15" t="s">
        <v>26</v>
      </c>
      <c r="C15" t="s">
        <v>27</v>
      </c>
      <c r="D15">
        <v>0</v>
      </c>
      <c r="F15" t="s">
        <v>26</v>
      </c>
      <c r="G15" t="s">
        <v>28</v>
      </c>
      <c r="H15">
        <v>0</v>
      </c>
      <c r="J15" t="s">
        <v>26</v>
      </c>
      <c r="K15" t="s">
        <v>29</v>
      </c>
      <c r="L15">
        <v>0</v>
      </c>
      <c r="N15" t="s">
        <v>26</v>
      </c>
      <c r="O15" t="s">
        <v>30</v>
      </c>
      <c r="P15">
        <v>0</v>
      </c>
      <c r="R15" t="s">
        <v>26</v>
      </c>
      <c r="S15" t="s">
        <v>31</v>
      </c>
      <c r="T15">
        <v>0</v>
      </c>
      <c r="V15" t="s">
        <v>26</v>
      </c>
      <c r="W15" t="s">
        <v>32</v>
      </c>
      <c r="X15">
        <v>0</v>
      </c>
      <c r="Z15" t="s">
        <v>33</v>
      </c>
      <c r="AA15" t="s">
        <v>27</v>
      </c>
      <c r="AB15">
        <v>0</v>
      </c>
      <c r="AD15" t="s">
        <v>33</v>
      </c>
      <c r="AE15" t="s">
        <v>28</v>
      </c>
      <c r="AF15" s="1">
        <v>5.2932458183358002E-5</v>
      </c>
      <c r="AH15" t="s">
        <v>33</v>
      </c>
      <c r="AI15" t="s">
        <v>29</v>
      </c>
      <c r="AJ15">
        <v>3.17594749100148E-4</v>
      </c>
      <c r="AL15" t="s">
        <v>33</v>
      </c>
      <c r="AM15" t="s">
        <v>30</v>
      </c>
      <c r="AN15">
        <v>6.3518949820029599E-4</v>
      </c>
      <c r="AP15" t="s">
        <v>33</v>
      </c>
      <c r="AQ15" t="s">
        <v>31</v>
      </c>
      <c r="AR15">
        <v>5.8225704001693798E-4</v>
      </c>
      <c r="AT15" t="s">
        <v>33</v>
      </c>
      <c r="AU15" t="s">
        <v>32</v>
      </c>
      <c r="AV15">
        <v>7.7810713529536304E-3</v>
      </c>
      <c r="AX15" t="s">
        <v>34</v>
      </c>
      <c r="AY15" t="s">
        <v>27</v>
      </c>
      <c r="AZ15">
        <v>1.0057167054838001E-3</v>
      </c>
      <c r="BB15" t="s">
        <v>34</v>
      </c>
      <c r="BC15" t="s">
        <v>28</v>
      </c>
      <c r="BD15">
        <v>6.4577598983696803E-3</v>
      </c>
      <c r="BF15" t="s">
        <v>34</v>
      </c>
      <c r="BG15" t="s">
        <v>29</v>
      </c>
      <c r="BH15">
        <v>4.71098877831886E-3</v>
      </c>
      <c r="BJ15" t="s">
        <v>34</v>
      </c>
      <c r="BK15" t="s">
        <v>30</v>
      </c>
      <c r="BL15">
        <v>2.1120050815159799E-2</v>
      </c>
      <c r="BN15" t="s">
        <v>34</v>
      </c>
      <c r="BO15" t="s">
        <v>31</v>
      </c>
      <c r="BP15">
        <v>1.16451408003387E-2</v>
      </c>
      <c r="BR15" t="s">
        <v>34</v>
      </c>
      <c r="BS15" t="s">
        <v>32</v>
      </c>
      <c r="BT15">
        <v>9.0302773660808799E-2</v>
      </c>
    </row>
    <row r="16" spans="1:72" x14ac:dyDescent="0.2">
      <c r="A16" t="s">
        <v>21</v>
      </c>
      <c r="B16" t="s">
        <v>26</v>
      </c>
      <c r="C16" t="s">
        <v>27</v>
      </c>
      <c r="D16">
        <v>2.1172983273343201E-4</v>
      </c>
      <c r="F16" t="s">
        <v>26</v>
      </c>
      <c r="G16" t="s">
        <v>28</v>
      </c>
      <c r="H16">
        <v>4.7639212365022202E-4</v>
      </c>
      <c r="J16" t="s">
        <v>26</v>
      </c>
      <c r="K16" t="s">
        <v>29</v>
      </c>
      <c r="L16">
        <v>4.2345966546686401E-4</v>
      </c>
      <c r="N16" t="s">
        <v>26</v>
      </c>
      <c r="O16" t="s">
        <v>30</v>
      </c>
      <c r="P16">
        <v>8.9985178911708603E-4</v>
      </c>
      <c r="R16" t="s">
        <v>26</v>
      </c>
      <c r="S16" t="s">
        <v>31</v>
      </c>
      <c r="T16">
        <v>4.7639212365022202E-4</v>
      </c>
      <c r="V16" t="s">
        <v>26</v>
      </c>
      <c r="W16" t="s">
        <v>32</v>
      </c>
      <c r="X16">
        <v>7.1458818547533304E-3</v>
      </c>
      <c r="Z16" t="s">
        <v>33</v>
      </c>
      <c r="AA16" t="s">
        <v>27</v>
      </c>
      <c r="AB16">
        <v>8.4691933093372803E-4</v>
      </c>
      <c r="AD16" t="s">
        <v>33</v>
      </c>
      <c r="AE16" t="s">
        <v>28</v>
      </c>
      <c r="AF16">
        <v>1.05864916366716E-3</v>
      </c>
      <c r="AH16" t="s">
        <v>33</v>
      </c>
      <c r="AI16" t="s">
        <v>29</v>
      </c>
      <c r="AJ16">
        <v>3.17594749100148E-4</v>
      </c>
      <c r="AL16" t="s">
        <v>33</v>
      </c>
      <c r="AM16" t="s">
        <v>30</v>
      </c>
      <c r="AN16">
        <v>8.9985178911708603E-4</v>
      </c>
      <c r="AP16" t="s">
        <v>33</v>
      </c>
      <c r="AQ16" t="s">
        <v>31</v>
      </c>
      <c r="AR16">
        <v>6.88121956383654E-4</v>
      </c>
      <c r="AT16" t="s">
        <v>33</v>
      </c>
      <c r="AU16" t="s">
        <v>32</v>
      </c>
      <c r="AV16">
        <v>2.3502011433410901E-2</v>
      </c>
      <c r="AX16" t="s">
        <v>34</v>
      </c>
      <c r="AY16" t="s">
        <v>27</v>
      </c>
      <c r="AZ16">
        <v>2.1172983273343201E-4</v>
      </c>
      <c r="BB16" t="s">
        <v>34</v>
      </c>
      <c r="BC16" t="s">
        <v>28</v>
      </c>
      <c r="BD16">
        <v>8.5750582257040006E-3</v>
      </c>
      <c r="BF16" t="s">
        <v>34</v>
      </c>
      <c r="BG16" t="s">
        <v>29</v>
      </c>
      <c r="BH16">
        <v>7.4105441456701201E-4</v>
      </c>
      <c r="BJ16" t="s">
        <v>34</v>
      </c>
      <c r="BK16" t="s">
        <v>30</v>
      </c>
      <c r="BL16">
        <v>3.12301503281812E-3</v>
      </c>
      <c r="BN16" t="s">
        <v>34</v>
      </c>
      <c r="BO16" t="s">
        <v>31</v>
      </c>
      <c r="BP16">
        <v>2.1172983273343199E-3</v>
      </c>
      <c r="BR16" t="s">
        <v>34</v>
      </c>
      <c r="BS16" t="s">
        <v>32</v>
      </c>
      <c r="BT16">
        <v>2.3978403557061101E-2</v>
      </c>
    </row>
    <row r="17" spans="1:72" x14ac:dyDescent="0.2">
      <c r="A17" t="s">
        <v>22</v>
      </c>
      <c r="B17" t="s">
        <v>26</v>
      </c>
      <c r="C17" t="s">
        <v>27</v>
      </c>
      <c r="D17">
        <v>2.1172983273343199E-3</v>
      </c>
      <c r="F17" t="s">
        <v>26</v>
      </c>
      <c r="G17" t="s">
        <v>28</v>
      </c>
      <c r="H17">
        <v>1.74677112005081E-3</v>
      </c>
      <c r="J17" t="s">
        <v>26</v>
      </c>
      <c r="K17" t="s">
        <v>29</v>
      </c>
      <c r="L17">
        <v>6.88121956383654E-4</v>
      </c>
      <c r="N17" t="s">
        <v>26</v>
      </c>
      <c r="O17" t="s">
        <v>30</v>
      </c>
      <c r="P17">
        <v>2.5936904509845401E-3</v>
      </c>
      <c r="R17" t="s">
        <v>26</v>
      </c>
      <c r="S17" t="s">
        <v>31</v>
      </c>
      <c r="T17">
        <v>1.4821088291340199E-3</v>
      </c>
      <c r="V17" t="s">
        <v>26</v>
      </c>
      <c r="W17" t="s">
        <v>32</v>
      </c>
      <c r="X17">
        <v>1.90027524878255E-2</v>
      </c>
      <c r="Z17" t="s">
        <v>33</v>
      </c>
      <c r="AA17" t="s">
        <v>27</v>
      </c>
      <c r="AB17">
        <v>7.9398687275037002E-4</v>
      </c>
      <c r="AD17" t="s">
        <v>33</v>
      </c>
      <c r="AE17" t="s">
        <v>28</v>
      </c>
      <c r="AF17">
        <v>1.3233114545839501E-3</v>
      </c>
      <c r="AH17" t="s">
        <v>33</v>
      </c>
      <c r="AI17" t="s">
        <v>29</v>
      </c>
      <c r="AJ17">
        <v>5.8225704001693798E-4</v>
      </c>
      <c r="AL17" t="s">
        <v>33</v>
      </c>
      <c r="AM17" t="s">
        <v>30</v>
      </c>
      <c r="AN17">
        <v>2.0643658691509598E-3</v>
      </c>
      <c r="AP17" t="s">
        <v>33</v>
      </c>
      <c r="AQ17" t="s">
        <v>31</v>
      </c>
      <c r="AR17">
        <v>1.21744653821723E-3</v>
      </c>
      <c r="AT17" t="s">
        <v>33</v>
      </c>
      <c r="AU17" t="s">
        <v>32</v>
      </c>
      <c r="AV17">
        <v>2.20728350624603E-2</v>
      </c>
      <c r="AX17" t="s">
        <v>34</v>
      </c>
      <c r="AY17" t="s">
        <v>27</v>
      </c>
      <c r="AZ17" s="1">
        <v>5.2932458183358002E-5</v>
      </c>
      <c r="BB17" t="s">
        <v>34</v>
      </c>
      <c r="BC17" t="s">
        <v>28</v>
      </c>
      <c r="BD17">
        <v>8.4691933093372803E-4</v>
      </c>
      <c r="BF17" t="s">
        <v>34</v>
      </c>
      <c r="BG17" t="s">
        <v>29</v>
      </c>
      <c r="BH17">
        <v>6.3518949820029599E-4</v>
      </c>
      <c r="BJ17" t="s">
        <v>34</v>
      </c>
      <c r="BK17" t="s">
        <v>30</v>
      </c>
      <c r="BL17">
        <v>1.9585009527842401E-3</v>
      </c>
      <c r="BN17" t="s">
        <v>34</v>
      </c>
      <c r="BO17" t="s">
        <v>31</v>
      </c>
      <c r="BP17">
        <v>1.11158162185051E-3</v>
      </c>
      <c r="BR17" t="s">
        <v>34</v>
      </c>
      <c r="BS17" t="s">
        <v>32</v>
      </c>
      <c r="BT17">
        <v>8.2574634766038497E-3</v>
      </c>
    </row>
    <row r="18" spans="1:72" x14ac:dyDescent="0.2">
      <c r="A18" t="s">
        <v>23</v>
      </c>
      <c r="B18" t="s">
        <v>26</v>
      </c>
      <c r="C18" t="s">
        <v>27</v>
      </c>
      <c r="D18">
        <v>3.17594749100148E-4</v>
      </c>
      <c r="F18" t="s">
        <v>26</v>
      </c>
      <c r="G18" t="s">
        <v>28</v>
      </c>
      <c r="H18">
        <v>1.05864916366716E-3</v>
      </c>
      <c r="J18" t="s">
        <v>26</v>
      </c>
      <c r="K18" t="s">
        <v>29</v>
      </c>
      <c r="L18">
        <v>1.1645140800338699E-3</v>
      </c>
      <c r="N18" t="s">
        <v>26</v>
      </c>
      <c r="O18" t="s">
        <v>30</v>
      </c>
      <c r="P18">
        <v>2.9642176582680398E-3</v>
      </c>
      <c r="R18" t="s">
        <v>26</v>
      </c>
      <c r="S18" t="s">
        <v>31</v>
      </c>
      <c r="T18">
        <v>1.85263603641753E-3</v>
      </c>
      <c r="V18" t="s">
        <v>26</v>
      </c>
      <c r="W18" t="s">
        <v>32</v>
      </c>
      <c r="X18">
        <v>2.9536311666313701E-2</v>
      </c>
      <c r="Z18" t="s">
        <v>33</v>
      </c>
      <c r="AA18" t="s">
        <v>27</v>
      </c>
      <c r="AB18">
        <v>2.1172983273343201E-4</v>
      </c>
      <c r="AD18" t="s">
        <v>33</v>
      </c>
      <c r="AE18" t="s">
        <v>28</v>
      </c>
      <c r="AF18">
        <v>3.70527207283506E-4</v>
      </c>
      <c r="AH18" t="s">
        <v>33</v>
      </c>
      <c r="AI18" t="s">
        <v>29</v>
      </c>
      <c r="AJ18">
        <v>2.1172983273343201E-4</v>
      </c>
      <c r="AL18" t="s">
        <v>33</v>
      </c>
      <c r="AM18" t="s">
        <v>30</v>
      </c>
      <c r="AN18">
        <v>7.9398687275037002E-4</v>
      </c>
      <c r="AP18" t="s">
        <v>33</v>
      </c>
      <c r="AQ18" t="s">
        <v>31</v>
      </c>
      <c r="AR18">
        <v>6.3518949820029599E-4</v>
      </c>
      <c r="AT18" t="s">
        <v>33</v>
      </c>
      <c r="AU18" t="s">
        <v>32</v>
      </c>
      <c r="AV18">
        <v>1.1539275883972E-2</v>
      </c>
      <c r="AX18" t="s">
        <v>34</v>
      </c>
      <c r="AY18" t="s">
        <v>27</v>
      </c>
      <c r="AZ18">
        <v>1.05864916366716E-4</v>
      </c>
      <c r="BB18" t="s">
        <v>34</v>
      </c>
      <c r="BC18" t="s">
        <v>28</v>
      </c>
      <c r="BD18">
        <v>4.7639212365022202E-4</v>
      </c>
      <c r="BF18" t="s">
        <v>34</v>
      </c>
      <c r="BG18" t="s">
        <v>29</v>
      </c>
      <c r="BH18">
        <v>5.2932458183357998E-4</v>
      </c>
      <c r="BJ18" t="s">
        <v>34</v>
      </c>
      <c r="BK18" t="s">
        <v>30</v>
      </c>
      <c r="BL18">
        <v>2.5936904509845401E-3</v>
      </c>
      <c r="BN18" t="s">
        <v>34</v>
      </c>
      <c r="BO18" t="s">
        <v>31</v>
      </c>
      <c r="BP18">
        <v>1.0057167054838001E-3</v>
      </c>
      <c r="BR18" t="s">
        <v>34</v>
      </c>
      <c r="BS18" t="s">
        <v>32</v>
      </c>
      <c r="BT18">
        <v>1.5879737455007401E-2</v>
      </c>
    </row>
    <row r="19" spans="1:72" x14ac:dyDescent="0.2">
      <c r="A19" t="s">
        <v>24</v>
      </c>
      <c r="B19" t="s">
        <v>26</v>
      </c>
      <c r="C19" t="s">
        <v>27</v>
      </c>
      <c r="D19">
        <v>2.8583527419013301E-3</v>
      </c>
      <c r="F19" t="s">
        <v>26</v>
      </c>
      <c r="G19" t="s">
        <v>28</v>
      </c>
      <c r="H19">
        <v>6.88121956383654E-4</v>
      </c>
      <c r="J19" t="s">
        <v>26</v>
      </c>
      <c r="K19" t="s">
        <v>29</v>
      </c>
      <c r="L19">
        <v>1.05864916366716E-3</v>
      </c>
      <c r="N19" t="s">
        <v>26</v>
      </c>
      <c r="O19" t="s">
        <v>30</v>
      </c>
      <c r="P19">
        <v>3.5994071564683398E-3</v>
      </c>
      <c r="R19" t="s">
        <v>26</v>
      </c>
      <c r="S19" t="s">
        <v>31</v>
      </c>
      <c r="T19">
        <v>2.17023078551767E-3</v>
      </c>
      <c r="V19" t="s">
        <v>26</v>
      </c>
      <c r="W19" t="s">
        <v>32</v>
      </c>
      <c r="X19">
        <v>1.76794410332415E-2</v>
      </c>
      <c r="Z19" t="s">
        <v>33</v>
      </c>
      <c r="AA19" t="s">
        <v>27</v>
      </c>
      <c r="AB19">
        <v>1.6409062036840899E-3</v>
      </c>
      <c r="AD19" t="s">
        <v>33</v>
      </c>
      <c r="AE19" t="s">
        <v>28</v>
      </c>
      <c r="AF19">
        <v>1.58797374550074E-4</v>
      </c>
      <c r="AH19" t="s">
        <v>33</v>
      </c>
      <c r="AI19" t="s">
        <v>29</v>
      </c>
      <c r="AJ19">
        <v>5.8225704001693798E-4</v>
      </c>
      <c r="AL19" t="s">
        <v>33</v>
      </c>
      <c r="AM19" t="s">
        <v>30</v>
      </c>
      <c r="AN19">
        <v>1.3762439127673E-3</v>
      </c>
      <c r="AP19" t="s">
        <v>33</v>
      </c>
      <c r="AQ19" t="s">
        <v>31</v>
      </c>
      <c r="AR19">
        <v>5.2932458183357998E-4</v>
      </c>
      <c r="AT19" t="s">
        <v>33</v>
      </c>
      <c r="AU19" t="s">
        <v>32</v>
      </c>
      <c r="AV19">
        <v>9.4219775566377305E-3</v>
      </c>
      <c r="AX19" t="s">
        <v>34</v>
      </c>
      <c r="AY19" t="s">
        <v>27</v>
      </c>
      <c r="AZ19">
        <v>1.58797374550074E-4</v>
      </c>
      <c r="BB19" t="s">
        <v>34</v>
      </c>
      <c r="BC19" t="s">
        <v>28</v>
      </c>
      <c r="BD19">
        <v>2.1172983273343201E-4</v>
      </c>
      <c r="BF19" t="s">
        <v>34</v>
      </c>
      <c r="BG19" t="s">
        <v>29</v>
      </c>
      <c r="BH19">
        <v>0</v>
      </c>
      <c r="BJ19" t="s">
        <v>34</v>
      </c>
      <c r="BK19" t="s">
        <v>30</v>
      </c>
      <c r="BL19">
        <v>9.5278424730044404E-4</v>
      </c>
      <c r="BN19" t="s">
        <v>34</v>
      </c>
      <c r="BO19" t="s">
        <v>31</v>
      </c>
      <c r="BP19">
        <v>6.88121956383654E-4</v>
      </c>
      <c r="BR19" t="s">
        <v>34</v>
      </c>
      <c r="BS19" t="s">
        <v>32</v>
      </c>
      <c r="BT19">
        <v>8.9985178911708603E-3</v>
      </c>
    </row>
    <row r="20" spans="1:72" x14ac:dyDescent="0.2">
      <c r="A20" t="s">
        <v>25</v>
      </c>
      <c r="B20" t="s">
        <v>26</v>
      </c>
      <c r="C20" t="s">
        <v>27</v>
      </c>
      <c r="D20">
        <v>7.9398687275037002E-4</v>
      </c>
      <c r="F20" t="s">
        <v>26</v>
      </c>
      <c r="G20" t="s">
        <v>28</v>
      </c>
      <c r="H20">
        <v>6.88121956383654E-4</v>
      </c>
      <c r="J20" t="s">
        <v>26</v>
      </c>
      <c r="K20" t="s">
        <v>29</v>
      </c>
      <c r="L20">
        <v>7.4105441456701201E-4</v>
      </c>
      <c r="N20" t="s">
        <v>26</v>
      </c>
      <c r="O20" t="s">
        <v>30</v>
      </c>
      <c r="P20">
        <v>3.0171501164513999E-3</v>
      </c>
      <c r="R20" t="s">
        <v>26</v>
      </c>
      <c r="S20" t="s">
        <v>31</v>
      </c>
      <c r="T20">
        <v>1.85263603641753E-3</v>
      </c>
      <c r="V20" t="s">
        <v>26</v>
      </c>
      <c r="W20" t="s">
        <v>32</v>
      </c>
      <c r="X20">
        <v>1.3868304044039799E-2</v>
      </c>
      <c r="Z20" t="s">
        <v>33</v>
      </c>
      <c r="AA20" t="s">
        <v>27</v>
      </c>
      <c r="AB20">
        <v>5.8225704001693798E-4</v>
      </c>
      <c r="AD20" t="s">
        <v>33</v>
      </c>
      <c r="AE20" t="s">
        <v>28</v>
      </c>
      <c r="AF20">
        <v>5.2932458183357998E-4</v>
      </c>
      <c r="AH20" t="s">
        <v>33</v>
      </c>
      <c r="AI20" t="s">
        <v>29</v>
      </c>
      <c r="AJ20">
        <v>8.4691933093372803E-4</v>
      </c>
      <c r="AL20" t="s">
        <v>33</v>
      </c>
      <c r="AM20" t="s">
        <v>30</v>
      </c>
      <c r="AN20">
        <v>2.9642176582680398E-3</v>
      </c>
      <c r="AP20" t="s">
        <v>33</v>
      </c>
      <c r="AQ20" t="s">
        <v>31</v>
      </c>
      <c r="AR20">
        <v>2.6466229091679002E-3</v>
      </c>
      <c r="AT20" t="s">
        <v>33</v>
      </c>
      <c r="AU20" t="s">
        <v>32</v>
      </c>
      <c r="AV20">
        <v>3.1018420495447799E-2</v>
      </c>
      <c r="AX20" t="s">
        <v>34</v>
      </c>
      <c r="AY20" t="s">
        <v>27</v>
      </c>
      <c r="AZ20">
        <v>1.58797374550074E-4</v>
      </c>
      <c r="BB20" t="s">
        <v>34</v>
      </c>
      <c r="BC20" t="s">
        <v>28</v>
      </c>
      <c r="BD20">
        <v>1.7997035782341699E-3</v>
      </c>
      <c r="BF20" t="s">
        <v>34</v>
      </c>
      <c r="BG20" t="s">
        <v>29</v>
      </c>
      <c r="BH20">
        <v>4.7639212365022202E-4</v>
      </c>
      <c r="BJ20" t="s">
        <v>34</v>
      </c>
      <c r="BK20" t="s">
        <v>30</v>
      </c>
      <c r="BL20">
        <v>2.5936904509845401E-3</v>
      </c>
      <c r="BN20" t="s">
        <v>34</v>
      </c>
      <c r="BO20" t="s">
        <v>31</v>
      </c>
      <c r="BP20">
        <v>1.3233114545839501E-3</v>
      </c>
      <c r="BR20" t="s">
        <v>34</v>
      </c>
      <c r="BS20" t="s">
        <v>32</v>
      </c>
      <c r="BT20">
        <v>1.25449925894558E-2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tabSelected="1" topLeftCell="Z1" workbookViewId="0">
      <selection activeCell="AB23" sqref="AB23:AS25"/>
    </sheetView>
  </sheetViews>
  <sheetFormatPr baseColWidth="10" defaultRowHeight="16" x14ac:dyDescent="0.2"/>
  <sheetData>
    <row r="1" spans="1:45" x14ac:dyDescent="0.2"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AB1" s="2" t="s">
        <v>35</v>
      </c>
      <c r="AC1" s="2"/>
      <c r="AD1" s="2"/>
      <c r="AE1" s="2" t="s">
        <v>36</v>
      </c>
      <c r="AF1" s="2"/>
      <c r="AG1" s="2"/>
      <c r="AH1" s="2" t="s">
        <v>37</v>
      </c>
      <c r="AI1" s="2"/>
      <c r="AJ1" s="2"/>
      <c r="AK1" s="2" t="s">
        <v>38</v>
      </c>
      <c r="AL1" s="2"/>
      <c r="AM1" s="2"/>
      <c r="AN1" s="2" t="s">
        <v>39</v>
      </c>
      <c r="AO1" s="2"/>
      <c r="AP1" s="2"/>
      <c r="AQ1" s="2" t="s">
        <v>40</v>
      </c>
      <c r="AR1" s="2"/>
      <c r="AS1" s="2"/>
    </row>
    <row r="2" spans="1:45" x14ac:dyDescent="0.2">
      <c r="A2" t="s">
        <v>0</v>
      </c>
      <c r="B2">
        <v>1.13804785094219E-2</v>
      </c>
      <c r="C2">
        <v>8.0986661020537795E-3</v>
      </c>
      <c r="D2">
        <v>8.3633283929705603E-3</v>
      </c>
      <c r="E2">
        <v>5.3779377514291703E-2</v>
      </c>
      <c r="F2">
        <v>3.0436163455430799E-2</v>
      </c>
      <c r="G2">
        <v>0.26169807325852201</v>
      </c>
      <c r="H2">
        <v>4.6580563201355004E-3</v>
      </c>
      <c r="I2">
        <v>6.7753546474698199E-3</v>
      </c>
      <c r="J2">
        <v>9.1573152657209392E-3</v>
      </c>
      <c r="K2">
        <v>6.5953842896464096E-2</v>
      </c>
      <c r="L2">
        <v>4.1181452466652502E-2</v>
      </c>
      <c r="M2">
        <v>0.42684734279059899</v>
      </c>
      <c r="N2">
        <v>3.5994071564683398E-3</v>
      </c>
      <c r="O2">
        <v>3.7052720728350599E-3</v>
      </c>
      <c r="P2">
        <v>4.1816641964852802E-3</v>
      </c>
      <c r="Q2">
        <v>3.0594960829980901E-2</v>
      </c>
      <c r="R2">
        <v>1.9320347236925599E-2</v>
      </c>
      <c r="S2">
        <v>0.149745924200719</v>
      </c>
      <c r="U2">
        <f>SUM(B2, H2, N2)</f>
        <v>1.9637941986025743E-2</v>
      </c>
      <c r="V2">
        <f>SUM(C2, I2, O2)</f>
        <v>1.8579292822358658E-2</v>
      </c>
      <c r="W2">
        <f>SUM(D2,J2,P2)</f>
        <v>2.1702307855176781E-2</v>
      </c>
      <c r="X2">
        <f>SUM(E2, K2, Q2)</f>
        <v>0.15032818124073669</v>
      </c>
      <c r="Y2">
        <f>SUM(F2, L2, R2)</f>
        <v>9.09379631590089E-2</v>
      </c>
      <c r="Z2">
        <f>SUM(G2, M2, S2)</f>
        <v>0.83829134024983998</v>
      </c>
      <c r="AB2">
        <f>B2/U2*100</f>
        <v>57.951482479784232</v>
      </c>
      <c r="AC2">
        <f>H2/U2*100</f>
        <v>23.719676549865301</v>
      </c>
      <c r="AD2">
        <f>N2/U2*100</f>
        <v>18.328840970350456</v>
      </c>
      <c r="AE2">
        <f>C2/V2*100</f>
        <v>43.58974358974362</v>
      </c>
      <c r="AF2">
        <f>I2/V2*100</f>
        <v>36.467236467236447</v>
      </c>
      <c r="AG2">
        <f>O2/V2*100</f>
        <v>19.943019943019944</v>
      </c>
      <c r="AH2">
        <f>D2/W2*100</f>
        <v>38.536585365853639</v>
      </c>
      <c r="AI2">
        <f>J2/W2*100</f>
        <v>42.195121951219534</v>
      </c>
      <c r="AJ2">
        <f>P2/W2*100</f>
        <v>19.26829268292682</v>
      </c>
      <c r="AK2">
        <f>E2/X2*100</f>
        <v>35.774647887323937</v>
      </c>
      <c r="AL2">
        <f>K2/X2*100</f>
        <v>43.873239436619748</v>
      </c>
      <c r="AM2">
        <f>Q2/X2*100</f>
        <v>20.352112676056329</v>
      </c>
      <c r="AN2">
        <f>F2/Y2*100</f>
        <v>33.469150174621646</v>
      </c>
      <c r="AO2">
        <f>L2/Y2*100</f>
        <v>45.285215366705515</v>
      </c>
      <c r="AP2">
        <f>R2/Y2*100</f>
        <v>21.245634458672829</v>
      </c>
      <c r="AQ2">
        <f>G2/Z2*100</f>
        <v>31.218033718507325</v>
      </c>
      <c r="AR2">
        <f>M2/Z2*100</f>
        <v>50.918734608827478</v>
      </c>
      <c r="AS2">
        <f>S2/Z2*100</f>
        <v>17.863231672665197</v>
      </c>
    </row>
    <row r="3" spans="1:45" x14ac:dyDescent="0.2">
      <c r="A3" t="s">
        <v>7</v>
      </c>
      <c r="B3">
        <v>2.7948337920812999E-2</v>
      </c>
      <c r="C3">
        <v>3.7582045310184199E-2</v>
      </c>
      <c r="D3">
        <v>1.41329663349565E-2</v>
      </c>
      <c r="E3">
        <v>4.0705060343002301E-2</v>
      </c>
      <c r="F3">
        <v>2.4931187804361599E-2</v>
      </c>
      <c r="G3">
        <v>0.33225704001693801</v>
      </c>
      <c r="H3">
        <v>1.90027524878255E-2</v>
      </c>
      <c r="I3">
        <v>3.5200084691932997E-2</v>
      </c>
      <c r="J3">
        <v>1.90027524878255E-2</v>
      </c>
      <c r="K3">
        <v>6.51598560237137E-2</v>
      </c>
      <c r="L3">
        <v>3.8428964641117898E-2</v>
      </c>
      <c r="M3">
        <v>0.511009951302138</v>
      </c>
      <c r="N3">
        <v>2.2231632437010301E-3</v>
      </c>
      <c r="O3">
        <v>2.8583527419013301E-2</v>
      </c>
      <c r="P3">
        <v>2.4401863222527999E-2</v>
      </c>
      <c r="Q3">
        <v>4.9756510692356502E-2</v>
      </c>
      <c r="R3">
        <v>2.1437645564260002E-2</v>
      </c>
      <c r="S3">
        <v>0.18891594325640401</v>
      </c>
      <c r="U3">
        <f>SUM(B3, H3, N3)</f>
        <v>4.9174253652339531E-2</v>
      </c>
      <c r="V3">
        <f>SUM(C3, I3, O3)</f>
        <v>0.10136565742113049</v>
      </c>
      <c r="W3">
        <f>SUM(D3,J3,P3)</f>
        <v>5.7537582045310003E-2</v>
      </c>
      <c r="X3">
        <f>SUM(E3, K3, Q3)</f>
        <v>0.1556214270590725</v>
      </c>
      <c r="Y3">
        <f>SUM(F3, L3, R3)</f>
        <v>8.4797798009739495E-2</v>
      </c>
      <c r="Z3">
        <f>SUM(G3, M3, S3)</f>
        <v>1.03218293457548</v>
      </c>
      <c r="AB3">
        <f t="shared" ref="AB3:AB21" si="0">B3/U3*100</f>
        <v>56.835306781485471</v>
      </c>
      <c r="AC3">
        <f t="shared" ref="AC3:AC21" si="1">H3/U3*100</f>
        <v>38.64370290635091</v>
      </c>
      <c r="AD3">
        <f t="shared" ref="AD3:AD21" si="2">N3/U3*100</f>
        <v>4.520990312163609</v>
      </c>
      <c r="AE3">
        <f t="shared" ref="AE3:AE21" si="3">C3/V3*100</f>
        <v>37.075718015665842</v>
      </c>
      <c r="AF3">
        <f t="shared" ref="AF3:AF21" si="4">I3/V3*100</f>
        <v>34.725848563968626</v>
      </c>
      <c r="AG3">
        <f t="shared" ref="AG3:AG21" si="5">O3/V3*100</f>
        <v>28.198433420365536</v>
      </c>
      <c r="AH3">
        <f t="shared" ref="AH3:AH21" si="6">D3/W3*100</f>
        <v>24.56301747930074</v>
      </c>
      <c r="AI3">
        <f t="shared" ref="AI3:AI21" si="7">J3/W3*100</f>
        <v>33.026678932842728</v>
      </c>
      <c r="AJ3">
        <f t="shared" ref="AJ3:AJ21" si="8">P3/W3*100</f>
        <v>42.410303587856525</v>
      </c>
      <c r="AK3">
        <f t="shared" ref="AK3:AK21" si="9">E3/X3*100</f>
        <v>26.156462585034017</v>
      </c>
      <c r="AL3">
        <f t="shared" ref="AL3:AL21" si="10">K3/X3*100</f>
        <v>41.870748299319729</v>
      </c>
      <c r="AM3">
        <f t="shared" ref="AM3:AM21" si="11">Q3/X3*100</f>
        <v>31.97278911564625</v>
      </c>
      <c r="AN3">
        <f t="shared" ref="AN3:AN21" si="12">F3/Y3*100</f>
        <v>29.400749063670396</v>
      </c>
      <c r="AO3">
        <f t="shared" ref="AO3:AO21" si="13">L3/Y3*100</f>
        <v>45.31835205992509</v>
      </c>
      <c r="AP3">
        <f t="shared" ref="AP3:AP21" si="14">R3/Y3*100</f>
        <v>25.28089887640451</v>
      </c>
      <c r="AQ3">
        <f t="shared" ref="AQ3:AQ21" si="15">G3/Z3*100</f>
        <v>32.1897435897436</v>
      </c>
      <c r="AR3">
        <f t="shared" ref="AR3:AR21" si="16">M3/Z3*100</f>
        <v>49.507692307692338</v>
      </c>
      <c r="AS3">
        <f t="shared" ref="AS3:AS21" si="17">S3/Z3*100</f>
        <v>18.302564102564052</v>
      </c>
    </row>
    <row r="4" spans="1:45" x14ac:dyDescent="0.2">
      <c r="A4" t="s">
        <v>8</v>
      </c>
      <c r="B4">
        <v>2.0643658691509598E-3</v>
      </c>
      <c r="C4">
        <v>1.9055684946008801E-3</v>
      </c>
      <c r="D4">
        <v>1.74677112005081E-3</v>
      </c>
      <c r="E4">
        <v>7.4634766038534804E-3</v>
      </c>
      <c r="F4">
        <v>5.4520431928858698E-3</v>
      </c>
      <c r="G4">
        <v>5.2297268685157702E-2</v>
      </c>
      <c r="H4">
        <v>1.74677112005081E-3</v>
      </c>
      <c r="I4">
        <v>1.9055684946008801E-3</v>
      </c>
      <c r="J4">
        <v>1.74677112005081E-3</v>
      </c>
      <c r="K4">
        <v>6.6694897311031101E-3</v>
      </c>
      <c r="L4">
        <v>5.66377302561931E-3</v>
      </c>
      <c r="M4">
        <v>8.1780647893288094E-2</v>
      </c>
      <c r="N4">
        <v>1.0057167054838001E-3</v>
      </c>
      <c r="O4">
        <v>3.6523396146516999E-3</v>
      </c>
      <c r="P4">
        <v>1.21744653821723E-3</v>
      </c>
      <c r="Q4">
        <v>4.6051238619521399E-3</v>
      </c>
      <c r="R4">
        <v>2.8583527419013301E-3</v>
      </c>
      <c r="S4">
        <v>3.11772178699978E-2</v>
      </c>
      <c r="U4">
        <f>SUM(B4, H4, N4)</f>
        <v>4.8168536946855698E-3</v>
      </c>
      <c r="V4">
        <f>SUM(C4, I4, O4)</f>
        <v>7.4634766038534604E-3</v>
      </c>
      <c r="W4">
        <f>SUM(D4,J4,P4)</f>
        <v>4.7109887783188496E-3</v>
      </c>
      <c r="X4">
        <f>SUM(E4, K4, Q4)</f>
        <v>1.8738090196908731E-2</v>
      </c>
      <c r="Y4">
        <f>SUM(F4, L4, R4)</f>
        <v>1.397416896040651E-2</v>
      </c>
      <c r="Z4">
        <f>SUM(G4, M4, S4)</f>
        <v>0.16525513444844361</v>
      </c>
      <c r="AB4">
        <f t="shared" si="0"/>
        <v>42.85714285714289</v>
      </c>
      <c r="AC4">
        <f t="shared" si="1"/>
        <v>36.263736263736249</v>
      </c>
      <c r="AD4">
        <f t="shared" si="2"/>
        <v>20.879120879120876</v>
      </c>
      <c r="AE4">
        <f t="shared" si="3"/>
        <v>25.531914893616975</v>
      </c>
      <c r="AF4">
        <f t="shared" si="4"/>
        <v>25.531914893616975</v>
      </c>
      <c r="AG4">
        <f t="shared" si="5"/>
        <v>48.936170212766044</v>
      </c>
      <c r="AH4">
        <f t="shared" si="6"/>
        <v>37.078651685393268</v>
      </c>
      <c r="AI4">
        <f t="shared" si="7"/>
        <v>37.078651685393268</v>
      </c>
      <c r="AJ4">
        <f t="shared" si="8"/>
        <v>25.842696629213464</v>
      </c>
      <c r="AK4">
        <f t="shared" si="9"/>
        <v>39.830508474576284</v>
      </c>
      <c r="AL4">
        <f t="shared" si="10"/>
        <v>35.593220338983059</v>
      </c>
      <c r="AM4">
        <f t="shared" si="11"/>
        <v>24.576271186440646</v>
      </c>
      <c r="AN4">
        <f t="shared" si="12"/>
        <v>39.015151515151494</v>
      </c>
      <c r="AO4">
        <f t="shared" si="13"/>
        <v>40.530303030303067</v>
      </c>
      <c r="AP4">
        <f t="shared" si="14"/>
        <v>20.454545454545446</v>
      </c>
      <c r="AQ4">
        <f t="shared" si="15"/>
        <v>31.646380525304302</v>
      </c>
      <c r="AR4">
        <f t="shared" si="16"/>
        <v>49.487508007687389</v>
      </c>
      <c r="AS4">
        <f t="shared" si="17"/>
        <v>18.866111467008299</v>
      </c>
    </row>
    <row r="5" spans="1:45" x14ac:dyDescent="0.2">
      <c r="A5" t="s">
        <v>9</v>
      </c>
      <c r="B5">
        <v>2.22845648951937E-2</v>
      </c>
      <c r="C5">
        <v>7.5693415202201901E-3</v>
      </c>
      <c r="D5">
        <v>3.8111369892017701E-3</v>
      </c>
      <c r="E5">
        <v>1.11158162185051E-2</v>
      </c>
      <c r="F5">
        <v>4.6051238619521399E-3</v>
      </c>
      <c r="G5">
        <v>5.7643446961676899E-2</v>
      </c>
      <c r="H5">
        <v>1.5826804996824002E-2</v>
      </c>
      <c r="I5">
        <v>3.0700825746347599E-3</v>
      </c>
      <c r="J5">
        <v>2.7524878255346099E-3</v>
      </c>
      <c r="K5">
        <v>7.4105441456701199E-3</v>
      </c>
      <c r="L5">
        <v>3.2818124073681898E-3</v>
      </c>
      <c r="M5">
        <v>6.3836544569129794E-2</v>
      </c>
      <c r="N5">
        <v>2.0961253440609701E-2</v>
      </c>
      <c r="O5">
        <v>5.02858352741901E-3</v>
      </c>
      <c r="P5">
        <v>5.1873809019690803E-3</v>
      </c>
      <c r="Q5">
        <v>1.24920601312724E-2</v>
      </c>
      <c r="R5">
        <v>4.4992589455854302E-3</v>
      </c>
      <c r="S5">
        <v>6.1031124285411797E-2</v>
      </c>
      <c r="U5">
        <f>SUM(B5, H5, N5)</f>
        <v>5.9072623332627403E-2</v>
      </c>
      <c r="V5">
        <f>SUM(C5, I5, O5)</f>
        <v>1.5668007622273959E-2</v>
      </c>
      <c r="W5">
        <f>SUM(D5,J5,P5)</f>
        <v>1.1751005716705461E-2</v>
      </c>
      <c r="X5">
        <f>SUM(E5, K5, Q5)</f>
        <v>3.1018420495447618E-2</v>
      </c>
      <c r="Y5">
        <f>SUM(F5, L5, R5)</f>
        <v>1.2386195214905761E-2</v>
      </c>
      <c r="Z5">
        <f>SUM(G5, M5, S5)</f>
        <v>0.18251111581621848</v>
      </c>
      <c r="AB5">
        <f t="shared" si="0"/>
        <v>37.724014336917612</v>
      </c>
      <c r="AC5">
        <f t="shared" si="1"/>
        <v>26.792114695340491</v>
      </c>
      <c r="AD5">
        <f t="shared" si="2"/>
        <v>35.4838709677419</v>
      </c>
      <c r="AE5">
        <f t="shared" si="3"/>
        <v>48.310810810810814</v>
      </c>
      <c r="AF5">
        <f t="shared" si="4"/>
        <v>19.594594594594579</v>
      </c>
      <c r="AG5">
        <f t="shared" si="5"/>
        <v>32.094594594594611</v>
      </c>
      <c r="AH5">
        <f t="shared" si="6"/>
        <v>32.432432432432421</v>
      </c>
      <c r="AI5">
        <f t="shared" si="7"/>
        <v>23.423423423423404</v>
      </c>
      <c r="AJ5">
        <f t="shared" si="8"/>
        <v>44.144144144144171</v>
      </c>
      <c r="AK5">
        <f t="shared" si="9"/>
        <v>35.836177474402668</v>
      </c>
      <c r="AL5">
        <f t="shared" si="10"/>
        <v>23.890784982935283</v>
      </c>
      <c r="AM5">
        <f t="shared" si="11"/>
        <v>40.273037542662053</v>
      </c>
      <c r="AN5">
        <f t="shared" si="12"/>
        <v>37.179487179487161</v>
      </c>
      <c r="AO5">
        <f t="shared" si="13"/>
        <v>26.495726495726469</v>
      </c>
      <c r="AP5">
        <f t="shared" si="14"/>
        <v>36.324786324786359</v>
      </c>
      <c r="AQ5">
        <f t="shared" si="15"/>
        <v>31.583526682134572</v>
      </c>
      <c r="AR5">
        <f t="shared" si="16"/>
        <v>34.976798143851511</v>
      </c>
      <c r="AS5">
        <f t="shared" si="17"/>
        <v>33.439675174013914</v>
      </c>
    </row>
    <row r="6" spans="1:45" x14ac:dyDescent="0.2">
      <c r="A6" t="s">
        <v>10</v>
      </c>
      <c r="B6">
        <v>1.10099513021384E-2</v>
      </c>
      <c r="C6">
        <v>4.4463264874020697E-3</v>
      </c>
      <c r="D6">
        <v>1.74677112005081E-3</v>
      </c>
      <c r="E6">
        <v>7.9398687275037006E-3</v>
      </c>
      <c r="F6">
        <v>3.3876773237349099E-3</v>
      </c>
      <c r="G6">
        <v>5.1926741477874197E-2</v>
      </c>
      <c r="H6">
        <v>6.0872326910861698E-3</v>
      </c>
      <c r="I6">
        <v>2.8583527419013301E-3</v>
      </c>
      <c r="J6">
        <v>1.58797374550074E-3</v>
      </c>
      <c r="K6">
        <v>7.1458818547533304E-3</v>
      </c>
      <c r="L6">
        <v>5.34617827651916E-3</v>
      </c>
      <c r="M6">
        <v>8.2733432140588606E-2</v>
      </c>
      <c r="N6">
        <v>2.5407579928011801E-3</v>
      </c>
      <c r="O6">
        <v>9.5278424730044404E-4</v>
      </c>
      <c r="P6">
        <v>5.2932458183357998E-4</v>
      </c>
      <c r="Q6">
        <v>1.74677112005081E-3</v>
      </c>
      <c r="R6">
        <v>1.21744653821723E-3</v>
      </c>
      <c r="S6">
        <v>3.8958289222951498E-2</v>
      </c>
      <c r="U6">
        <f>SUM(B6, H6, N6)</f>
        <v>1.963794198602575E-2</v>
      </c>
      <c r="V6">
        <f>SUM(C6, I6, O6)</f>
        <v>8.2574634766038445E-3</v>
      </c>
      <c r="W6">
        <f>SUM(D6,J6,P6)</f>
        <v>3.8640694473851302E-3</v>
      </c>
      <c r="X6">
        <f>SUM(E6, K6, Q6)</f>
        <v>1.683252170230784E-2</v>
      </c>
      <c r="Y6">
        <f>SUM(F6, L6, R6)</f>
        <v>9.9513021384713008E-3</v>
      </c>
      <c r="Z6">
        <f>SUM(G6, M6, S6)</f>
        <v>0.1736184628414143</v>
      </c>
      <c r="AB6">
        <f t="shared" si="0"/>
        <v>56.064690026954047</v>
      </c>
      <c r="AC6">
        <f t="shared" si="1"/>
        <v>30.997304582210351</v>
      </c>
      <c r="AD6">
        <f t="shared" si="2"/>
        <v>12.938005390835606</v>
      </c>
      <c r="AE6">
        <f t="shared" si="3"/>
        <v>53.846153846153847</v>
      </c>
      <c r="AF6">
        <f t="shared" si="4"/>
        <v>34.615384615384606</v>
      </c>
      <c r="AG6">
        <f t="shared" si="5"/>
        <v>11.538461538461544</v>
      </c>
      <c r="AH6">
        <f t="shared" si="6"/>
        <v>45.205479452054739</v>
      </c>
      <c r="AI6">
        <f t="shared" si="7"/>
        <v>41.095890410958944</v>
      </c>
      <c r="AJ6">
        <f t="shared" si="8"/>
        <v>13.698630136986315</v>
      </c>
      <c r="AK6">
        <f t="shared" si="9"/>
        <v>47.169811320754732</v>
      </c>
      <c r="AL6">
        <f t="shared" si="10"/>
        <v>42.452830188679258</v>
      </c>
      <c r="AM6">
        <f t="shared" si="11"/>
        <v>10.377358490566017</v>
      </c>
      <c r="AN6">
        <f t="shared" si="12"/>
        <v>34.042553191489347</v>
      </c>
      <c r="AO6">
        <f t="shared" si="13"/>
        <v>53.723404255319181</v>
      </c>
      <c r="AP6">
        <f t="shared" si="14"/>
        <v>12.234042553191452</v>
      </c>
      <c r="AQ6">
        <f t="shared" si="15"/>
        <v>29.908536585365841</v>
      </c>
      <c r="AR6">
        <f t="shared" si="16"/>
        <v>47.652439024390262</v>
      </c>
      <c r="AS6">
        <f t="shared" si="17"/>
        <v>22.439024390243901</v>
      </c>
    </row>
    <row r="7" spans="1:45" x14ac:dyDescent="0.2">
      <c r="A7" t="s">
        <v>11</v>
      </c>
      <c r="B7">
        <v>7.6752064365869102E-3</v>
      </c>
      <c r="C7">
        <v>6.88121956383654E-3</v>
      </c>
      <c r="D7">
        <v>5.92843531653609E-3</v>
      </c>
      <c r="E7">
        <v>2.04848613169595E-2</v>
      </c>
      <c r="F7">
        <v>1.47681558331568E-2</v>
      </c>
      <c r="G7">
        <v>0.11735125979250401</v>
      </c>
      <c r="H7">
        <v>4.07579928011856E-3</v>
      </c>
      <c r="I7">
        <v>5.1344484437857198E-3</v>
      </c>
      <c r="J7">
        <v>2.9112852000846901E-3</v>
      </c>
      <c r="K7">
        <v>7.9398687275037006E-3</v>
      </c>
      <c r="L7">
        <v>5.1344484437857198E-3</v>
      </c>
      <c r="M7">
        <v>7.4211306373067901E-2</v>
      </c>
      <c r="N7">
        <v>3.17594749100148E-4</v>
      </c>
      <c r="O7">
        <v>1.58797374550074E-3</v>
      </c>
      <c r="P7">
        <v>1.7997035782341699E-3</v>
      </c>
      <c r="Q7">
        <v>5.8225704001693803E-3</v>
      </c>
      <c r="R7">
        <v>4.1816641964852802E-3</v>
      </c>
      <c r="S7">
        <v>4.16049121321194E-2</v>
      </c>
      <c r="U7">
        <f>SUM(B7, H7, N7)</f>
        <v>1.2068600465805619E-2</v>
      </c>
      <c r="V7">
        <f>SUM(C7, I7, O7)</f>
        <v>1.3603641753123001E-2</v>
      </c>
      <c r="W7">
        <f>SUM(D7,J7,P7)</f>
        <v>1.063942409485495E-2</v>
      </c>
      <c r="X7">
        <f>SUM(E7, K7, Q7)</f>
        <v>3.4247300444632582E-2</v>
      </c>
      <c r="Y7">
        <f>SUM(F7, L7, R7)</f>
        <v>2.4084268473427803E-2</v>
      </c>
      <c r="Z7">
        <f>SUM(G7, M7, S7)</f>
        <v>0.2331674782976913</v>
      </c>
      <c r="AB7">
        <f t="shared" si="0"/>
        <v>63.596491228070207</v>
      </c>
      <c r="AC7">
        <f t="shared" si="1"/>
        <v>33.771929824561369</v>
      </c>
      <c r="AD7">
        <f t="shared" si="2"/>
        <v>2.6315789473684221</v>
      </c>
      <c r="AE7">
        <f t="shared" si="3"/>
        <v>50.583657587548657</v>
      </c>
      <c r="AF7">
        <f t="shared" si="4"/>
        <v>37.743190661478565</v>
      </c>
      <c r="AG7">
        <f t="shared" si="5"/>
        <v>11.673151750972767</v>
      </c>
      <c r="AH7">
        <f t="shared" si="6"/>
        <v>55.721393034825859</v>
      </c>
      <c r="AI7">
        <f t="shared" si="7"/>
        <v>27.363184079602011</v>
      </c>
      <c r="AJ7">
        <f t="shared" si="8"/>
        <v>16.915422885572131</v>
      </c>
      <c r="AK7">
        <f t="shared" si="9"/>
        <v>59.814528593508442</v>
      </c>
      <c r="AL7">
        <f t="shared" si="10"/>
        <v>23.183925811437433</v>
      </c>
      <c r="AM7">
        <f t="shared" si="11"/>
        <v>17.001545595054118</v>
      </c>
      <c r="AN7">
        <f t="shared" si="12"/>
        <v>61.3186813186812</v>
      </c>
      <c r="AO7">
        <f t="shared" si="13"/>
        <v>21.318681318681371</v>
      </c>
      <c r="AP7">
        <f t="shared" si="14"/>
        <v>17.362637362637418</v>
      </c>
      <c r="AQ7">
        <f t="shared" si="15"/>
        <v>50.329171396140602</v>
      </c>
      <c r="AR7">
        <f t="shared" si="16"/>
        <v>31.82746878547114</v>
      </c>
      <c r="AS7">
        <f t="shared" si="17"/>
        <v>17.843359818388251</v>
      </c>
    </row>
    <row r="8" spans="1:45" x14ac:dyDescent="0.2">
      <c r="A8" t="s">
        <v>12</v>
      </c>
      <c r="B8">
        <v>1.56680076222739E-2</v>
      </c>
      <c r="C8">
        <v>2.8583527419013301E-3</v>
      </c>
      <c r="D8">
        <v>1.27037899640059E-3</v>
      </c>
      <c r="E8">
        <v>1.53504128731738E-3</v>
      </c>
      <c r="F8">
        <v>5.8225704001693798E-4</v>
      </c>
      <c r="G8">
        <v>1.0427694262121499E-2</v>
      </c>
      <c r="H8">
        <v>6.0872326910861698E-3</v>
      </c>
      <c r="I8">
        <v>1.27037899640059E-3</v>
      </c>
      <c r="J8">
        <v>4.2345966546686401E-4</v>
      </c>
      <c r="K8">
        <v>1.3762439127673E-3</v>
      </c>
      <c r="L8">
        <v>1.0057167054838001E-3</v>
      </c>
      <c r="M8">
        <v>1.66737243277577E-2</v>
      </c>
      <c r="N8">
        <v>2.9642176582680398E-3</v>
      </c>
      <c r="O8">
        <v>5.8225704001693798E-4</v>
      </c>
      <c r="P8">
        <v>6.88121956383654E-4</v>
      </c>
      <c r="Q8">
        <v>1.1645140800338699E-3</v>
      </c>
      <c r="R8">
        <v>5.2932458183357998E-4</v>
      </c>
      <c r="S8">
        <v>6.9870844802032601E-3</v>
      </c>
      <c r="U8">
        <f>SUM(B8, H8, N8)</f>
        <v>2.4719457971628108E-2</v>
      </c>
      <c r="V8">
        <f>SUM(C8, I8, O8)</f>
        <v>4.7109887783188574E-3</v>
      </c>
      <c r="W8">
        <f>SUM(D8,J8,P8)</f>
        <v>2.3819606182511081E-3</v>
      </c>
      <c r="X8">
        <f>SUM(E8, K8, Q8)</f>
        <v>4.0757992801185496E-3</v>
      </c>
      <c r="Y8">
        <f>SUM(F8, L8, R8)</f>
        <v>2.1172983273343182E-3</v>
      </c>
      <c r="Z8">
        <f>SUM(G8, M8, S8)</f>
        <v>3.408850307008246E-2</v>
      </c>
      <c r="AB8">
        <f t="shared" si="0"/>
        <v>63.383297644539539</v>
      </c>
      <c r="AC8">
        <f t="shared" si="1"/>
        <v>24.625267665952968</v>
      </c>
      <c r="AD8">
        <f t="shared" si="2"/>
        <v>11.9914346895075</v>
      </c>
      <c r="AE8">
        <f t="shared" si="3"/>
        <v>60.674157303370805</v>
      </c>
      <c r="AF8">
        <f t="shared" si="4"/>
        <v>26.966292134831445</v>
      </c>
      <c r="AG8">
        <f t="shared" si="5"/>
        <v>12.359550561797764</v>
      </c>
      <c r="AH8">
        <f t="shared" si="6"/>
        <v>53.333333333333286</v>
      </c>
      <c r="AI8">
        <f t="shared" si="7"/>
        <v>17.777777777777793</v>
      </c>
      <c r="AJ8">
        <f t="shared" si="8"/>
        <v>28.888888888888914</v>
      </c>
      <c r="AK8">
        <f t="shared" si="9"/>
        <v>37.662337662337762</v>
      </c>
      <c r="AL8">
        <f t="shared" si="10"/>
        <v>33.766233766233704</v>
      </c>
      <c r="AM8">
        <f t="shared" si="11"/>
        <v>28.571428571428537</v>
      </c>
      <c r="AN8">
        <f t="shared" si="12"/>
        <v>27.500000000000025</v>
      </c>
      <c r="AO8">
        <f t="shared" si="13"/>
        <v>47.49999999999995</v>
      </c>
      <c r="AP8">
        <f t="shared" si="14"/>
        <v>25.000000000000021</v>
      </c>
      <c r="AQ8">
        <f t="shared" si="15"/>
        <v>30.590062111801249</v>
      </c>
      <c r="AR8">
        <f t="shared" si="16"/>
        <v>48.913043478260796</v>
      </c>
      <c r="AS8">
        <f t="shared" si="17"/>
        <v>20.496894409937955</v>
      </c>
    </row>
    <row r="9" spans="1:45" x14ac:dyDescent="0.2">
      <c r="A9" t="s">
        <v>13</v>
      </c>
      <c r="B9">
        <v>1.2068600465805599E-2</v>
      </c>
      <c r="C9">
        <v>4.6580563201355004E-3</v>
      </c>
      <c r="D9">
        <v>3.4935422401016301E-3</v>
      </c>
      <c r="E9">
        <v>9.5807749311878007E-3</v>
      </c>
      <c r="F9">
        <v>5.34617827651916E-3</v>
      </c>
      <c r="G9">
        <v>5.01799703578234E-2</v>
      </c>
      <c r="H9">
        <v>5.66377302561931E-3</v>
      </c>
      <c r="I9">
        <v>2.4348930764344599E-3</v>
      </c>
      <c r="J9">
        <v>1.7997035782341699E-3</v>
      </c>
      <c r="K9">
        <v>1.0586491636671601E-2</v>
      </c>
      <c r="L9">
        <v>7.0929493965699699E-3</v>
      </c>
      <c r="M9">
        <v>0.10062460300656299</v>
      </c>
      <c r="N9">
        <v>2.48782553461782E-3</v>
      </c>
      <c r="O9">
        <v>2.80542028371797E-3</v>
      </c>
      <c r="P9">
        <v>3.12301503281812E-3</v>
      </c>
      <c r="Q9">
        <v>1.19098030912555E-2</v>
      </c>
      <c r="R9">
        <v>8.8397205166207901E-3</v>
      </c>
      <c r="S9">
        <v>8.4321405886089301E-2</v>
      </c>
      <c r="U9">
        <f>SUM(B9, H9, N9)</f>
        <v>2.0220199026042732E-2</v>
      </c>
      <c r="V9">
        <f>SUM(C9, I9, O9)</f>
        <v>9.8983696802879308E-3</v>
      </c>
      <c r="W9">
        <f>SUM(D9,J9,P9)</f>
        <v>8.41626085115392E-3</v>
      </c>
      <c r="X9">
        <f>SUM(E9, K9, Q9)</f>
        <v>3.2077069659114901E-2</v>
      </c>
      <c r="Y9">
        <f>SUM(F9, L9, R9)</f>
        <v>2.1278848189709921E-2</v>
      </c>
      <c r="Z9">
        <f>SUM(G9, M9, S9)</f>
        <v>0.23512597925047571</v>
      </c>
      <c r="AB9">
        <f t="shared" si="0"/>
        <v>59.6858638743455</v>
      </c>
      <c r="AC9">
        <f t="shared" si="1"/>
        <v>28.010471204188537</v>
      </c>
      <c r="AD9">
        <f t="shared" si="2"/>
        <v>12.303664921465954</v>
      </c>
      <c r="AE9">
        <f t="shared" si="3"/>
        <v>47.058823529411804</v>
      </c>
      <c r="AF9">
        <f t="shared" si="4"/>
        <v>24.598930481283379</v>
      </c>
      <c r="AG9">
        <f t="shared" si="5"/>
        <v>28.342245989304814</v>
      </c>
      <c r="AH9">
        <f t="shared" si="6"/>
        <v>41.509433962264183</v>
      </c>
      <c r="AI9">
        <f t="shared" si="7"/>
        <v>21.383647798742121</v>
      </c>
      <c r="AJ9">
        <f t="shared" si="8"/>
        <v>37.1069182389937</v>
      </c>
      <c r="AK9">
        <f t="shared" si="9"/>
        <v>29.867986798679919</v>
      </c>
      <c r="AL9">
        <f t="shared" si="10"/>
        <v>33.003300330033056</v>
      </c>
      <c r="AM9">
        <f t="shared" si="11"/>
        <v>37.128712871287028</v>
      </c>
      <c r="AN9">
        <f t="shared" si="12"/>
        <v>25.124378109452739</v>
      </c>
      <c r="AO9">
        <f t="shared" si="13"/>
        <v>33.333333333333314</v>
      </c>
      <c r="AP9">
        <f t="shared" si="14"/>
        <v>41.542288557213944</v>
      </c>
      <c r="AQ9">
        <f t="shared" si="15"/>
        <v>21.341737955875786</v>
      </c>
      <c r="AR9">
        <f t="shared" si="16"/>
        <v>42.796037820801295</v>
      </c>
      <c r="AS9">
        <f t="shared" si="17"/>
        <v>35.862224223322912</v>
      </c>
    </row>
    <row r="10" spans="1:45" x14ac:dyDescent="0.2">
      <c r="A10" t="s">
        <v>14</v>
      </c>
      <c r="B10">
        <v>0</v>
      </c>
      <c r="C10">
        <v>6.3518949820029599E-4</v>
      </c>
      <c r="D10">
        <v>6.88121956383654E-4</v>
      </c>
      <c r="E10">
        <v>2.6995553673512598E-3</v>
      </c>
      <c r="F10">
        <v>1.27037899640059E-3</v>
      </c>
      <c r="G10">
        <v>1.50328181240736E-2</v>
      </c>
      <c r="H10" s="1">
        <v>5.2932458183358002E-5</v>
      </c>
      <c r="I10">
        <v>6.88121956383654E-4</v>
      </c>
      <c r="J10">
        <v>1.27037899640059E-3</v>
      </c>
      <c r="K10">
        <v>4.2345966546686398E-3</v>
      </c>
      <c r="L10">
        <v>2.6466229091679002E-3</v>
      </c>
      <c r="M10">
        <v>3.0489095913614199E-2</v>
      </c>
      <c r="N10" s="1">
        <v>5.2932458183358002E-5</v>
      </c>
      <c r="O10">
        <v>1.74677112005081E-3</v>
      </c>
      <c r="P10">
        <v>2.1172983273343201E-4</v>
      </c>
      <c r="Q10">
        <v>1.3762439127673E-3</v>
      </c>
      <c r="R10">
        <v>8.9985178911708603E-4</v>
      </c>
      <c r="S10">
        <v>1.31801820876561E-2</v>
      </c>
      <c r="U10">
        <f>SUM(B10, H10, N10)</f>
        <v>1.05864916366716E-4</v>
      </c>
      <c r="V10">
        <f>SUM(C10, I10, O10)</f>
        <v>3.0700825746347599E-3</v>
      </c>
      <c r="W10">
        <f>SUM(D10,J10,P10)</f>
        <v>2.1702307855176761E-3</v>
      </c>
      <c r="X10">
        <f>SUM(E10, K10, Q10)</f>
        <v>8.310395934787199E-3</v>
      </c>
      <c r="Y10">
        <f>SUM(F10, L10, R10)</f>
        <v>4.8168536946855758E-3</v>
      </c>
      <c r="Z10">
        <f>SUM(G10, M10, S10)</f>
        <v>5.8702096125343897E-2</v>
      </c>
      <c r="AB10">
        <f t="shared" si="0"/>
        <v>0</v>
      </c>
      <c r="AC10">
        <f t="shared" si="1"/>
        <v>50</v>
      </c>
      <c r="AD10">
        <f t="shared" si="2"/>
        <v>50</v>
      </c>
      <c r="AE10">
        <f t="shared" si="3"/>
        <v>20.689655172413822</v>
      </c>
      <c r="AF10">
        <f t="shared" si="4"/>
        <v>22.413793103448306</v>
      </c>
      <c r="AG10">
        <f t="shared" si="5"/>
        <v>56.896551724137879</v>
      </c>
      <c r="AH10">
        <f t="shared" si="6"/>
        <v>31.70731707317076</v>
      </c>
      <c r="AI10">
        <f t="shared" si="7"/>
        <v>58.536585365853625</v>
      </c>
      <c r="AJ10">
        <f t="shared" si="8"/>
        <v>9.7560975609756184</v>
      </c>
      <c r="AK10">
        <f t="shared" si="9"/>
        <v>32.484076433121068</v>
      </c>
      <c r="AL10">
        <f t="shared" si="10"/>
        <v>50.955414012738899</v>
      </c>
      <c r="AM10">
        <f t="shared" si="11"/>
        <v>16.560509554140047</v>
      </c>
      <c r="AN10">
        <f t="shared" si="12"/>
        <v>26.373626373626347</v>
      </c>
      <c r="AO10">
        <f t="shared" si="13"/>
        <v>54.94505494505497</v>
      </c>
      <c r="AP10">
        <f t="shared" si="14"/>
        <v>18.68131868131869</v>
      </c>
      <c r="AQ10">
        <f t="shared" si="15"/>
        <v>25.608656447249707</v>
      </c>
      <c r="AR10">
        <f t="shared" si="16"/>
        <v>51.938683498647521</v>
      </c>
      <c r="AS10">
        <f t="shared" si="17"/>
        <v>22.452660054102772</v>
      </c>
    </row>
    <row r="11" spans="1:45" x14ac:dyDescent="0.2">
      <c r="A11" t="s">
        <v>15</v>
      </c>
      <c r="B11">
        <v>4.8168536946855802E-3</v>
      </c>
      <c r="C11">
        <v>4.4992589455854302E-3</v>
      </c>
      <c r="D11">
        <v>2.9112852000846901E-3</v>
      </c>
      <c r="E11">
        <v>6.1401651492695303E-3</v>
      </c>
      <c r="F11">
        <v>2.5407579928011801E-3</v>
      </c>
      <c r="G11">
        <v>2.8954054626296799E-2</v>
      </c>
      <c r="H11">
        <v>4.0228668219352099E-3</v>
      </c>
      <c r="I11">
        <v>3.5994071564683398E-3</v>
      </c>
      <c r="J11">
        <v>2.0114334109676002E-3</v>
      </c>
      <c r="K11">
        <v>7.0400169383866102E-3</v>
      </c>
      <c r="L11">
        <v>4.07579928011856E-3</v>
      </c>
      <c r="M11">
        <v>4.61571035358882E-2</v>
      </c>
      <c r="N11">
        <v>1.21744653821723E-3</v>
      </c>
      <c r="O11">
        <v>2.8583527419013301E-3</v>
      </c>
      <c r="P11">
        <v>8.4691933093372803E-4</v>
      </c>
      <c r="Q11">
        <v>3.2818124073681898E-3</v>
      </c>
      <c r="R11">
        <v>1.69383866186745E-3</v>
      </c>
      <c r="S11">
        <v>1.2968452254922699E-2</v>
      </c>
      <c r="U11">
        <f>SUM(B11, H11, N11)</f>
        <v>1.005716705483802E-2</v>
      </c>
      <c r="V11">
        <f>SUM(C11, I11, O11)</f>
        <v>1.0957018843955099E-2</v>
      </c>
      <c r="W11">
        <f>SUM(D11,J11,P11)</f>
        <v>5.769637941986018E-3</v>
      </c>
      <c r="X11">
        <f>SUM(E11, K11, Q11)</f>
        <v>1.6461994495024331E-2</v>
      </c>
      <c r="Y11">
        <f>SUM(F11, L11, R11)</f>
        <v>8.3103959347871903E-3</v>
      </c>
      <c r="Z11">
        <f>SUM(G11, M11, S11)</f>
        <v>8.8079610417107698E-2</v>
      </c>
      <c r="AB11">
        <f t="shared" si="0"/>
        <v>47.894736842105281</v>
      </c>
      <c r="AC11">
        <f t="shared" si="1"/>
        <v>40.000000000000021</v>
      </c>
      <c r="AD11">
        <f t="shared" si="2"/>
        <v>12.105263157894697</v>
      </c>
      <c r="AE11">
        <f t="shared" si="3"/>
        <v>41.062801932367179</v>
      </c>
      <c r="AF11">
        <f t="shared" si="4"/>
        <v>32.850241545893702</v>
      </c>
      <c r="AG11">
        <f t="shared" si="5"/>
        <v>26.086956521739129</v>
      </c>
      <c r="AH11">
        <f t="shared" si="6"/>
        <v>50.458715596330315</v>
      </c>
      <c r="AI11">
        <f t="shared" si="7"/>
        <v>34.862385321100874</v>
      </c>
      <c r="AJ11">
        <f t="shared" si="8"/>
        <v>14.678899082568819</v>
      </c>
      <c r="AK11">
        <f t="shared" si="9"/>
        <v>37.299035369774948</v>
      </c>
      <c r="AL11">
        <f t="shared" si="10"/>
        <v>42.765273311897104</v>
      </c>
      <c r="AM11">
        <f t="shared" si="11"/>
        <v>19.935691318327944</v>
      </c>
      <c r="AN11">
        <f t="shared" si="12"/>
        <v>30.573248407643323</v>
      </c>
      <c r="AO11">
        <f t="shared" si="13"/>
        <v>49.044585987261172</v>
      </c>
      <c r="AP11">
        <f t="shared" si="14"/>
        <v>20.382165605095505</v>
      </c>
      <c r="AQ11">
        <f t="shared" si="15"/>
        <v>32.872596153846132</v>
      </c>
      <c r="AR11">
        <f t="shared" si="16"/>
        <v>52.403846153846189</v>
      </c>
      <c r="AS11">
        <f t="shared" si="17"/>
        <v>14.723557692307681</v>
      </c>
    </row>
    <row r="12" spans="1:45" x14ac:dyDescent="0.2">
      <c r="A12" t="s">
        <v>16</v>
      </c>
      <c r="B12">
        <v>6.7224221892864698E-3</v>
      </c>
      <c r="C12">
        <v>1.42917637095066E-3</v>
      </c>
      <c r="D12">
        <v>1.0057167054838001E-3</v>
      </c>
      <c r="E12">
        <v>3.0700825746347599E-3</v>
      </c>
      <c r="F12">
        <v>3.8640694473851302E-3</v>
      </c>
      <c r="G12">
        <v>4.81685369468558E-2</v>
      </c>
      <c r="H12">
        <v>1.09040863857717E-2</v>
      </c>
      <c r="I12">
        <v>1.3762439127673E-3</v>
      </c>
      <c r="J12">
        <v>1.58797374550074E-3</v>
      </c>
      <c r="K12">
        <v>7.4105441456701199E-3</v>
      </c>
      <c r="L12">
        <v>6.0343002329028101E-3</v>
      </c>
      <c r="M12">
        <v>9.3478721151810204E-2</v>
      </c>
      <c r="N12">
        <v>2.80542028371797E-3</v>
      </c>
      <c r="O12">
        <v>4.8697861528689303E-3</v>
      </c>
      <c r="P12">
        <v>1.6409062036840899E-3</v>
      </c>
      <c r="Q12">
        <v>2.6466229091679002E-3</v>
      </c>
      <c r="R12">
        <v>1.69383866186745E-3</v>
      </c>
      <c r="S12">
        <v>1.8685157738725301E-2</v>
      </c>
      <c r="U12">
        <f>SUM(B12, H12, N12)</f>
        <v>2.0431928858776139E-2</v>
      </c>
      <c r="V12">
        <f>SUM(C12, I12, O12)</f>
        <v>7.6752064365868903E-3</v>
      </c>
      <c r="W12">
        <f>SUM(D12,J12,P12)</f>
        <v>4.2345966546686303E-3</v>
      </c>
      <c r="X12">
        <f>SUM(E12, K12, Q12)</f>
        <v>1.312724962947278E-2</v>
      </c>
      <c r="Y12">
        <f>SUM(F12, L12, R12)</f>
        <v>1.1592208342155391E-2</v>
      </c>
      <c r="Z12">
        <f>SUM(G12, M12, S12)</f>
        <v>0.16033241583739133</v>
      </c>
      <c r="AB12">
        <f t="shared" si="0"/>
        <v>32.901554404145173</v>
      </c>
      <c r="AC12">
        <f t="shared" si="1"/>
        <v>53.367875647668285</v>
      </c>
      <c r="AD12">
        <f t="shared" si="2"/>
        <v>13.730569948186542</v>
      </c>
      <c r="AE12">
        <f t="shared" si="3"/>
        <v>18.620689655172384</v>
      </c>
      <c r="AF12">
        <f t="shared" si="4"/>
        <v>17.931034482758562</v>
      </c>
      <c r="AG12">
        <f t="shared" si="5"/>
        <v>63.44827586206906</v>
      </c>
      <c r="AH12">
        <f t="shared" si="6"/>
        <v>23.750000000000011</v>
      </c>
      <c r="AI12">
        <f t="shared" si="7"/>
        <v>37.500000000000085</v>
      </c>
      <c r="AJ12">
        <f t="shared" si="8"/>
        <v>38.749999999999893</v>
      </c>
      <c r="AK12">
        <f t="shared" si="9"/>
        <v>23.387096774193523</v>
      </c>
      <c r="AL12">
        <f t="shared" si="10"/>
        <v>56.451612903225822</v>
      </c>
      <c r="AM12">
        <f t="shared" si="11"/>
        <v>20.161290322580651</v>
      </c>
      <c r="AN12">
        <f t="shared" si="12"/>
        <v>33.333333333333329</v>
      </c>
      <c r="AO12">
        <f t="shared" si="13"/>
        <v>52.054794520547972</v>
      </c>
      <c r="AP12">
        <f t="shared" si="14"/>
        <v>14.611872146118685</v>
      </c>
      <c r="AQ12">
        <f t="shared" si="15"/>
        <v>30.042918454935645</v>
      </c>
      <c r="AR12">
        <f t="shared" si="16"/>
        <v>58.303070320237701</v>
      </c>
      <c r="AS12">
        <f t="shared" si="17"/>
        <v>11.654011224826634</v>
      </c>
    </row>
    <row r="13" spans="1:45" x14ac:dyDescent="0.2">
      <c r="A13" t="s">
        <v>17</v>
      </c>
      <c r="B13">
        <v>4.7639212365022202E-4</v>
      </c>
      <c r="C13">
        <v>1.6409062036840899E-3</v>
      </c>
      <c r="D13">
        <v>1.3233114545839501E-3</v>
      </c>
      <c r="E13">
        <v>5.2403133601524399E-3</v>
      </c>
      <c r="F13">
        <v>4.1287317383019197E-3</v>
      </c>
      <c r="G13">
        <v>2.5142917637094999E-2</v>
      </c>
      <c r="H13">
        <v>5.2932458183357998E-4</v>
      </c>
      <c r="I13">
        <v>1.1645140800338699E-3</v>
      </c>
      <c r="J13">
        <v>9.5278424730044404E-4</v>
      </c>
      <c r="K13">
        <v>3.2818124073681898E-3</v>
      </c>
      <c r="L13">
        <v>2.7524878255346099E-3</v>
      </c>
      <c r="M13">
        <v>2.6625026466228999E-2</v>
      </c>
      <c r="N13">
        <v>0</v>
      </c>
      <c r="O13">
        <v>2.3290281600677502E-3</v>
      </c>
      <c r="P13">
        <v>7.9398687275037002E-4</v>
      </c>
      <c r="Q13">
        <v>2.9112852000846901E-3</v>
      </c>
      <c r="R13">
        <v>1.69383866186745E-3</v>
      </c>
      <c r="S13">
        <v>1.3233114545839499E-2</v>
      </c>
      <c r="U13">
        <f>SUM(B13, H13, N13)</f>
        <v>1.0057167054838021E-3</v>
      </c>
      <c r="V13">
        <f>SUM(C13, I13, O13)</f>
        <v>5.1344484437857102E-3</v>
      </c>
      <c r="W13">
        <f>SUM(D13,J13,P13)</f>
        <v>3.0700825746347643E-3</v>
      </c>
      <c r="X13">
        <f>SUM(E13, K13, Q13)</f>
        <v>1.1433410967605319E-2</v>
      </c>
      <c r="Y13">
        <f>SUM(F13, L13, R13)</f>
        <v>8.5750582257039798E-3</v>
      </c>
      <c r="Z13">
        <f>SUM(G13, M13, S13)</f>
        <v>6.5001058649163501E-2</v>
      </c>
      <c r="AB13">
        <f t="shared" si="0"/>
        <v>47.368421052631575</v>
      </c>
      <c r="AC13">
        <f t="shared" si="1"/>
        <v>52.631578947368418</v>
      </c>
      <c r="AD13">
        <f t="shared" si="2"/>
        <v>0</v>
      </c>
      <c r="AE13">
        <f t="shared" si="3"/>
        <v>31.958762886597881</v>
      </c>
      <c r="AF13">
        <f t="shared" si="4"/>
        <v>22.680412371133972</v>
      </c>
      <c r="AG13">
        <f t="shared" si="5"/>
        <v>45.36082474226815</v>
      </c>
      <c r="AH13">
        <f t="shared" si="6"/>
        <v>43.103448275862064</v>
      </c>
      <c r="AI13">
        <f t="shared" si="7"/>
        <v>31.03448275862069</v>
      </c>
      <c r="AJ13">
        <f t="shared" si="8"/>
        <v>25.862068965517238</v>
      </c>
      <c r="AK13">
        <f t="shared" si="9"/>
        <v>45.833333333333357</v>
      </c>
      <c r="AL13">
        <f t="shared" si="10"/>
        <v>28.703703703703674</v>
      </c>
      <c r="AM13">
        <f t="shared" si="11"/>
        <v>25.462962962962987</v>
      </c>
      <c r="AN13">
        <f t="shared" si="12"/>
        <v>48.148148148148188</v>
      </c>
      <c r="AO13">
        <f t="shared" si="13"/>
        <v>32.098765432098752</v>
      </c>
      <c r="AP13">
        <f t="shared" si="14"/>
        <v>19.753086419753053</v>
      </c>
      <c r="AQ13">
        <f t="shared" si="15"/>
        <v>38.68078175895765</v>
      </c>
      <c r="AR13">
        <f t="shared" si="16"/>
        <v>40.960912052117223</v>
      </c>
      <c r="AS13">
        <f t="shared" si="17"/>
        <v>20.35830618892512</v>
      </c>
    </row>
    <row r="14" spans="1:45" x14ac:dyDescent="0.2">
      <c r="A14" t="s">
        <v>18</v>
      </c>
      <c r="B14">
        <v>5.2403133601524399E-3</v>
      </c>
      <c r="C14">
        <v>4.7639212365022202E-4</v>
      </c>
      <c r="D14">
        <v>5.8225704001693798E-4</v>
      </c>
      <c r="E14">
        <v>1.21744653821723E-3</v>
      </c>
      <c r="F14">
        <v>6.3518949820029599E-4</v>
      </c>
      <c r="G14">
        <v>1.6885454160491201E-2</v>
      </c>
      <c r="H14">
        <v>4.4992589455854302E-3</v>
      </c>
      <c r="I14">
        <v>7.4105441456701201E-4</v>
      </c>
      <c r="J14">
        <v>4.2345966546686401E-4</v>
      </c>
      <c r="K14">
        <v>1.58797374550074E-3</v>
      </c>
      <c r="L14">
        <v>1.4821088291340199E-3</v>
      </c>
      <c r="M14">
        <v>2.3184416684310798E-2</v>
      </c>
      <c r="N14">
        <v>1.9055684946008801E-3</v>
      </c>
      <c r="O14">
        <v>1.74677112005081E-3</v>
      </c>
      <c r="P14">
        <v>1.0057167054838001E-3</v>
      </c>
      <c r="Q14">
        <v>2.2760957018843901E-3</v>
      </c>
      <c r="R14">
        <v>2.0643658691509598E-3</v>
      </c>
      <c r="S14">
        <v>2.5037052720728301E-2</v>
      </c>
      <c r="U14">
        <f>SUM(B14, H14, N14)</f>
        <v>1.1645140800338752E-2</v>
      </c>
      <c r="V14">
        <f>SUM(C14, I14, O14)</f>
        <v>2.9642176582680441E-3</v>
      </c>
      <c r="W14">
        <f>SUM(D14,J14,P14)</f>
        <v>2.0114334109676019E-3</v>
      </c>
      <c r="X14">
        <f>SUM(E14, K14, Q14)</f>
        <v>5.0815159856023601E-3</v>
      </c>
      <c r="Y14">
        <f>SUM(F14, L14, R14)</f>
        <v>4.1816641964852758E-3</v>
      </c>
      <c r="Z14">
        <f>SUM(G14, M14, S14)</f>
        <v>6.51069235655303E-2</v>
      </c>
      <c r="AB14">
        <f t="shared" si="0"/>
        <v>45.000000000000014</v>
      </c>
      <c r="AC14">
        <f t="shared" si="1"/>
        <v>38.636363636363662</v>
      </c>
      <c r="AD14">
        <f t="shared" si="2"/>
        <v>16.363636363636306</v>
      </c>
      <c r="AE14">
        <f t="shared" si="3"/>
        <v>16.071428571428591</v>
      </c>
      <c r="AF14">
        <f t="shared" si="4"/>
        <v>25.000000000000032</v>
      </c>
      <c r="AG14">
        <f t="shared" si="5"/>
        <v>58.928571428571374</v>
      </c>
      <c r="AH14">
        <f t="shared" si="6"/>
        <v>28.947368421052662</v>
      </c>
      <c r="AI14">
        <f t="shared" si="7"/>
        <v>21.052631578947391</v>
      </c>
      <c r="AJ14">
        <f t="shared" si="8"/>
        <v>49.999999999999957</v>
      </c>
      <c r="AK14">
        <f t="shared" si="9"/>
        <v>23.95833333333329</v>
      </c>
      <c r="AL14">
        <f t="shared" si="10"/>
        <v>31.25000000000005</v>
      </c>
      <c r="AM14">
        <f t="shared" si="11"/>
        <v>44.791666666666657</v>
      </c>
      <c r="AN14">
        <f t="shared" si="12"/>
        <v>15.189873417721541</v>
      </c>
      <c r="AO14">
        <f t="shared" si="13"/>
        <v>35.443037974683499</v>
      </c>
      <c r="AP14">
        <f t="shared" si="14"/>
        <v>49.367088607594958</v>
      </c>
      <c r="AQ14">
        <f t="shared" si="15"/>
        <v>25.934959349593512</v>
      </c>
      <c r="AR14">
        <f t="shared" si="16"/>
        <v>35.609756097560989</v>
      </c>
      <c r="AS14">
        <f t="shared" si="17"/>
        <v>38.455284552845498</v>
      </c>
    </row>
    <row r="15" spans="1:45" x14ac:dyDescent="0.2">
      <c r="A15" t="s">
        <v>19</v>
      </c>
      <c r="B15">
        <v>1.42917637095066E-3</v>
      </c>
      <c r="C15">
        <v>2.3290281600677502E-3</v>
      </c>
      <c r="D15">
        <v>1.7997035782341699E-3</v>
      </c>
      <c r="E15">
        <v>3.7052720728350599E-3</v>
      </c>
      <c r="F15">
        <v>1.58797374550074E-3</v>
      </c>
      <c r="G15">
        <v>3.6364598771966898E-2</v>
      </c>
      <c r="H15">
        <v>7.9398687275037002E-4</v>
      </c>
      <c r="I15">
        <v>9.5278424730044404E-4</v>
      </c>
      <c r="J15">
        <v>8.9985178911708603E-4</v>
      </c>
      <c r="K15">
        <v>2.1172983273343199E-3</v>
      </c>
      <c r="L15">
        <v>1.85263603641753E-3</v>
      </c>
      <c r="M15">
        <v>3.5358882066483098E-2</v>
      </c>
      <c r="N15" s="1">
        <v>5.2932458183358002E-5</v>
      </c>
      <c r="O15">
        <v>1.05864916366716E-4</v>
      </c>
      <c r="P15">
        <v>3.17594749100148E-4</v>
      </c>
      <c r="Q15">
        <v>1.05864916366716E-3</v>
      </c>
      <c r="R15">
        <v>5.2932458183357998E-4</v>
      </c>
      <c r="S15">
        <v>1.13804785094219E-2</v>
      </c>
      <c r="U15">
        <f>SUM(B15, H15, N15)</f>
        <v>2.276095701884388E-3</v>
      </c>
      <c r="V15">
        <f>SUM(C15, I15, O15)</f>
        <v>3.3876773237349099E-3</v>
      </c>
      <c r="W15">
        <f>SUM(D15,J15,P15)</f>
        <v>3.0171501164514038E-3</v>
      </c>
      <c r="X15">
        <f>SUM(E15, K15, Q15)</f>
        <v>6.8812195638365391E-3</v>
      </c>
      <c r="Y15">
        <f>SUM(F15, L15, R15)</f>
        <v>3.9699343637518503E-3</v>
      </c>
      <c r="Z15">
        <f>SUM(G15, M15, S15)</f>
        <v>8.3103959347871903E-2</v>
      </c>
      <c r="AB15">
        <f t="shared" si="0"/>
        <v>62.790697674418503</v>
      </c>
      <c r="AC15">
        <f t="shared" si="1"/>
        <v>34.883720930232656</v>
      </c>
      <c r="AD15">
        <f t="shared" si="2"/>
        <v>2.3255813953488436</v>
      </c>
      <c r="AE15">
        <f t="shared" si="3"/>
        <v>68.749999999999986</v>
      </c>
      <c r="AF15">
        <f t="shared" si="4"/>
        <v>28.125000000000018</v>
      </c>
      <c r="AG15">
        <f t="shared" si="5"/>
        <v>3.1250000000000022</v>
      </c>
      <c r="AH15">
        <f t="shared" si="6"/>
        <v>59.64912280701752</v>
      </c>
      <c r="AI15">
        <f t="shared" si="7"/>
        <v>29.824561403508792</v>
      </c>
      <c r="AJ15">
        <f t="shared" si="8"/>
        <v>10.526315789473692</v>
      </c>
      <c r="AK15">
        <f t="shared" si="9"/>
        <v>53.846153846153854</v>
      </c>
      <c r="AL15">
        <f t="shared" si="10"/>
        <v>30.76923076923077</v>
      </c>
      <c r="AM15">
        <f t="shared" si="11"/>
        <v>15.384615384615385</v>
      </c>
      <c r="AN15">
        <f t="shared" si="12"/>
        <v>40</v>
      </c>
      <c r="AO15">
        <f t="shared" si="13"/>
        <v>46.666666666666664</v>
      </c>
      <c r="AP15">
        <f t="shared" si="14"/>
        <v>13.33333333333333</v>
      </c>
      <c r="AQ15">
        <f t="shared" si="15"/>
        <v>43.757961783439512</v>
      </c>
      <c r="AR15">
        <f t="shared" si="16"/>
        <v>42.547770700636967</v>
      </c>
      <c r="AS15">
        <f t="shared" si="17"/>
        <v>13.694267515923508</v>
      </c>
    </row>
    <row r="16" spans="1:45" x14ac:dyDescent="0.2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1">
        <v>5.2932458183358002E-5</v>
      </c>
      <c r="J16">
        <v>3.17594749100148E-4</v>
      </c>
      <c r="K16">
        <v>6.3518949820029599E-4</v>
      </c>
      <c r="L16">
        <v>5.8225704001693798E-4</v>
      </c>
      <c r="M16">
        <v>7.7810713529536304E-3</v>
      </c>
      <c r="N16">
        <v>1.0057167054838001E-3</v>
      </c>
      <c r="O16">
        <v>6.4577598983696803E-3</v>
      </c>
      <c r="P16">
        <v>4.71098877831886E-3</v>
      </c>
      <c r="Q16">
        <v>2.1120050815159799E-2</v>
      </c>
      <c r="R16">
        <v>1.16451408003387E-2</v>
      </c>
      <c r="S16">
        <v>9.0302773660808799E-2</v>
      </c>
      <c r="U16">
        <f>SUM(B16, H16, N16)</f>
        <v>1.0057167054838001E-3</v>
      </c>
      <c r="V16">
        <f>SUM(C16, I16, O16)</f>
        <v>6.5106923565530382E-3</v>
      </c>
      <c r="W16">
        <f>SUM(D16,J16,P16)</f>
        <v>5.0285835274190083E-3</v>
      </c>
      <c r="X16">
        <f>SUM(E16, K16, Q16)</f>
        <v>2.1755240313360093E-2</v>
      </c>
      <c r="Y16">
        <f>SUM(F16, L16, R16)</f>
        <v>1.2227397840355638E-2</v>
      </c>
      <c r="Z16">
        <f>SUM(G16, M16, S16)</f>
        <v>9.8083845013762425E-2</v>
      </c>
      <c r="AB16">
        <f t="shared" si="0"/>
        <v>0</v>
      </c>
      <c r="AC16">
        <f t="shared" si="1"/>
        <v>0</v>
      </c>
      <c r="AD16">
        <f t="shared" si="2"/>
        <v>100</v>
      </c>
      <c r="AE16">
        <f t="shared" si="3"/>
        <v>0</v>
      </c>
      <c r="AF16">
        <f t="shared" si="4"/>
        <v>0.81300813008130035</v>
      </c>
      <c r="AG16">
        <f t="shared" si="5"/>
        <v>99.1869918699187</v>
      </c>
      <c r="AH16">
        <f t="shared" si="6"/>
        <v>0</v>
      </c>
      <c r="AI16">
        <f t="shared" si="7"/>
        <v>6.3157894736842124</v>
      </c>
      <c r="AJ16">
        <f t="shared" si="8"/>
        <v>93.68421052631578</v>
      </c>
      <c r="AK16">
        <f t="shared" si="9"/>
        <v>0</v>
      </c>
      <c r="AL16">
        <f t="shared" si="10"/>
        <v>2.9197080291970861</v>
      </c>
      <c r="AM16">
        <f t="shared" si="11"/>
        <v>97.080291970802918</v>
      </c>
      <c r="AN16">
        <f t="shared" si="12"/>
        <v>0</v>
      </c>
      <c r="AO16">
        <f t="shared" si="13"/>
        <v>4.761904761904785</v>
      </c>
      <c r="AP16">
        <f t="shared" si="14"/>
        <v>95.238095238095212</v>
      </c>
      <c r="AQ16">
        <f t="shared" si="15"/>
        <v>0</v>
      </c>
      <c r="AR16">
        <f t="shared" si="16"/>
        <v>7.9330814894765247</v>
      </c>
      <c r="AS16">
        <f t="shared" si="17"/>
        <v>92.066918510523479</v>
      </c>
    </row>
    <row r="17" spans="1:45" x14ac:dyDescent="0.2">
      <c r="A17" t="s">
        <v>21</v>
      </c>
      <c r="B17">
        <v>2.1172983273343201E-4</v>
      </c>
      <c r="C17">
        <v>4.7639212365022202E-4</v>
      </c>
      <c r="D17">
        <v>4.2345966546686401E-4</v>
      </c>
      <c r="E17">
        <v>8.9985178911708603E-4</v>
      </c>
      <c r="F17">
        <v>4.7639212365022202E-4</v>
      </c>
      <c r="G17">
        <v>7.1458818547533304E-3</v>
      </c>
      <c r="H17">
        <v>8.4691933093372803E-4</v>
      </c>
      <c r="I17">
        <v>1.05864916366716E-3</v>
      </c>
      <c r="J17">
        <v>3.17594749100148E-4</v>
      </c>
      <c r="K17">
        <v>8.9985178911708603E-4</v>
      </c>
      <c r="L17">
        <v>6.88121956383654E-4</v>
      </c>
      <c r="M17">
        <v>2.3502011433410901E-2</v>
      </c>
      <c r="N17">
        <v>2.1172983273343201E-4</v>
      </c>
      <c r="O17">
        <v>8.5750582257040006E-3</v>
      </c>
      <c r="P17">
        <v>7.4105441456701201E-4</v>
      </c>
      <c r="Q17">
        <v>3.12301503281812E-3</v>
      </c>
      <c r="R17">
        <v>2.1172983273343199E-3</v>
      </c>
      <c r="S17">
        <v>2.3978403557061101E-2</v>
      </c>
      <c r="U17">
        <f>SUM(B17, H17, N17)</f>
        <v>1.270378996400592E-3</v>
      </c>
      <c r="V17">
        <f>SUM(C17, I17, O17)</f>
        <v>1.0110099513021383E-2</v>
      </c>
      <c r="W17">
        <f>SUM(D17,J17,P17)</f>
        <v>1.482108829134024E-3</v>
      </c>
      <c r="X17">
        <f>SUM(E17, K17, Q17)</f>
        <v>4.9227186110522916E-3</v>
      </c>
      <c r="Y17">
        <f>SUM(F17, L17, R17)</f>
        <v>3.2818124073681959E-3</v>
      </c>
      <c r="Z17">
        <f>SUM(G17, M17, S17)</f>
        <v>5.4626296845225332E-2</v>
      </c>
      <c r="AB17">
        <f t="shared" si="0"/>
        <v>16.666666666666668</v>
      </c>
      <c r="AC17">
        <f t="shared" si="1"/>
        <v>66.666666666666671</v>
      </c>
      <c r="AD17">
        <f t="shared" si="2"/>
        <v>16.666666666666668</v>
      </c>
      <c r="AE17">
        <f t="shared" si="3"/>
        <v>4.7120418848167516</v>
      </c>
      <c r="AF17">
        <f t="shared" si="4"/>
        <v>10.47120418848167</v>
      </c>
      <c r="AG17">
        <f t="shared" si="5"/>
        <v>84.816753926701566</v>
      </c>
      <c r="AH17">
        <f t="shared" si="6"/>
        <v>28.571428571428569</v>
      </c>
      <c r="AI17">
        <f t="shared" si="7"/>
        <v>21.428571428571427</v>
      </c>
      <c r="AJ17">
        <f t="shared" si="8"/>
        <v>50</v>
      </c>
      <c r="AK17">
        <f t="shared" si="9"/>
        <v>18.279569892473127</v>
      </c>
      <c r="AL17">
        <f t="shared" si="10"/>
        <v>18.279569892473127</v>
      </c>
      <c r="AM17">
        <f t="shared" si="11"/>
        <v>63.440860215053753</v>
      </c>
      <c r="AN17">
        <f t="shared" si="12"/>
        <v>14.516129032258066</v>
      </c>
      <c r="AO17">
        <f t="shared" si="13"/>
        <v>20.967741935483872</v>
      </c>
      <c r="AP17">
        <f t="shared" si="14"/>
        <v>64.516129032258064</v>
      </c>
      <c r="AQ17">
        <f t="shared" si="15"/>
        <v>13.081395348837241</v>
      </c>
      <c r="AR17">
        <f t="shared" si="16"/>
        <v>43.02325581395349</v>
      </c>
      <c r="AS17">
        <f t="shared" si="17"/>
        <v>43.895348837209269</v>
      </c>
    </row>
    <row r="18" spans="1:45" x14ac:dyDescent="0.2">
      <c r="A18" t="s">
        <v>22</v>
      </c>
      <c r="B18">
        <v>2.1172983273343199E-3</v>
      </c>
      <c r="C18">
        <v>1.74677112005081E-3</v>
      </c>
      <c r="D18">
        <v>6.88121956383654E-4</v>
      </c>
      <c r="E18">
        <v>2.5936904509845401E-3</v>
      </c>
      <c r="F18">
        <v>1.4821088291340199E-3</v>
      </c>
      <c r="G18">
        <v>1.90027524878255E-2</v>
      </c>
      <c r="H18">
        <v>7.9398687275037002E-4</v>
      </c>
      <c r="I18">
        <v>1.3233114545839501E-3</v>
      </c>
      <c r="J18">
        <v>5.8225704001693798E-4</v>
      </c>
      <c r="K18">
        <v>2.0643658691509598E-3</v>
      </c>
      <c r="L18">
        <v>1.21744653821723E-3</v>
      </c>
      <c r="M18">
        <v>2.20728350624603E-2</v>
      </c>
      <c r="N18" s="1">
        <v>5.2932458183358002E-5</v>
      </c>
      <c r="O18">
        <v>8.4691933093372803E-4</v>
      </c>
      <c r="P18">
        <v>6.3518949820029599E-4</v>
      </c>
      <c r="Q18">
        <v>1.9585009527842401E-3</v>
      </c>
      <c r="R18">
        <v>1.11158162185051E-3</v>
      </c>
      <c r="S18">
        <v>8.2574634766038497E-3</v>
      </c>
      <c r="U18">
        <f>SUM(B18, H18, N18)</f>
        <v>2.9642176582680476E-3</v>
      </c>
      <c r="V18">
        <f>SUM(C18, I18, O18)</f>
        <v>3.9170019055684881E-3</v>
      </c>
      <c r="W18">
        <f>SUM(D18,J18,P18)</f>
        <v>1.9055684946008879E-3</v>
      </c>
      <c r="X18">
        <f>SUM(E18, K18, Q18)</f>
        <v>6.616557272919741E-3</v>
      </c>
      <c r="Y18">
        <f>SUM(F18, L18, R18)</f>
        <v>3.8111369892017601E-3</v>
      </c>
      <c r="Z18">
        <f>SUM(G18, M18, S18)</f>
        <v>4.9333051026889646E-2</v>
      </c>
      <c r="AB18">
        <f t="shared" si="0"/>
        <v>71.428571428571431</v>
      </c>
      <c r="AC18">
        <f t="shared" si="1"/>
        <v>26.785714285714292</v>
      </c>
      <c r="AD18">
        <f t="shared" si="2"/>
        <v>1.785714285714286</v>
      </c>
      <c r="AE18">
        <f t="shared" si="3"/>
        <v>44.59459459459454</v>
      </c>
      <c r="AF18">
        <f t="shared" si="4"/>
        <v>33.783783783783825</v>
      </c>
      <c r="AG18">
        <f t="shared" si="5"/>
        <v>21.621621621621646</v>
      </c>
      <c r="AH18">
        <f t="shared" si="6"/>
        <v>36.111111111111114</v>
      </c>
      <c r="AI18">
        <f t="shared" si="7"/>
        <v>30.555555555555557</v>
      </c>
      <c r="AJ18">
        <f t="shared" si="8"/>
        <v>33.333333333333336</v>
      </c>
      <c r="AK18">
        <f t="shared" si="9"/>
        <v>39.200000000000024</v>
      </c>
      <c r="AL18">
        <f t="shared" si="10"/>
        <v>31.20000000000001</v>
      </c>
      <c r="AM18">
        <f t="shared" si="11"/>
        <v>29.599999999999955</v>
      </c>
      <c r="AN18">
        <f t="shared" si="12"/>
        <v>38.888888888888943</v>
      </c>
      <c r="AO18">
        <f t="shared" si="13"/>
        <v>31.944444444444471</v>
      </c>
      <c r="AP18">
        <f t="shared" si="14"/>
        <v>29.166666666666579</v>
      </c>
      <c r="AQ18">
        <f t="shared" si="15"/>
        <v>38.519313304720995</v>
      </c>
      <c r="AR18">
        <f t="shared" si="16"/>
        <v>44.742489270386301</v>
      </c>
      <c r="AS18">
        <f t="shared" si="17"/>
        <v>16.738197424892711</v>
      </c>
    </row>
    <row r="19" spans="1:45" x14ac:dyDescent="0.2">
      <c r="A19" t="s">
        <v>23</v>
      </c>
      <c r="B19">
        <v>3.17594749100148E-4</v>
      </c>
      <c r="C19">
        <v>1.05864916366716E-3</v>
      </c>
      <c r="D19">
        <v>1.1645140800338699E-3</v>
      </c>
      <c r="E19">
        <v>2.9642176582680398E-3</v>
      </c>
      <c r="F19">
        <v>1.85263603641753E-3</v>
      </c>
      <c r="G19">
        <v>2.9536311666313701E-2</v>
      </c>
      <c r="H19">
        <v>2.1172983273343201E-4</v>
      </c>
      <c r="I19">
        <v>3.70527207283506E-4</v>
      </c>
      <c r="J19">
        <v>2.1172983273343201E-4</v>
      </c>
      <c r="K19">
        <v>7.9398687275037002E-4</v>
      </c>
      <c r="L19">
        <v>6.3518949820029599E-4</v>
      </c>
      <c r="M19">
        <v>1.1539275883972E-2</v>
      </c>
      <c r="N19">
        <v>1.05864916366716E-4</v>
      </c>
      <c r="O19">
        <v>4.7639212365022202E-4</v>
      </c>
      <c r="P19">
        <v>5.2932458183357998E-4</v>
      </c>
      <c r="Q19">
        <v>2.5936904509845401E-3</v>
      </c>
      <c r="R19">
        <v>1.0057167054838001E-3</v>
      </c>
      <c r="S19">
        <v>1.5879737455007401E-2</v>
      </c>
      <c r="U19">
        <f>SUM(B19, H19, N19)</f>
        <v>6.3518949820029599E-4</v>
      </c>
      <c r="V19">
        <f>SUM(C19, I19, O19)</f>
        <v>1.9055684946008879E-3</v>
      </c>
      <c r="W19">
        <f>SUM(D19,J19,P19)</f>
        <v>1.9055684946008818E-3</v>
      </c>
      <c r="X19">
        <f>SUM(E19, K19, Q19)</f>
        <v>6.3518949820029497E-3</v>
      </c>
      <c r="Y19">
        <f>SUM(F19, L19, R19)</f>
        <v>3.4935422401016262E-3</v>
      </c>
      <c r="Z19">
        <f>SUM(G19, M19, S19)</f>
        <v>5.69553250052931E-2</v>
      </c>
      <c r="AB19">
        <f t="shared" si="0"/>
        <v>50</v>
      </c>
      <c r="AC19">
        <f t="shared" si="1"/>
        <v>33.333333333333336</v>
      </c>
      <c r="AD19">
        <f t="shared" si="2"/>
        <v>16.666666666666668</v>
      </c>
      <c r="AE19">
        <f t="shared" si="3"/>
        <v>55.555555555555557</v>
      </c>
      <c r="AF19">
        <f t="shared" si="4"/>
        <v>19.444444444444446</v>
      </c>
      <c r="AG19">
        <f t="shared" si="5"/>
        <v>25.000000000000007</v>
      </c>
      <c r="AH19">
        <f t="shared" si="6"/>
        <v>61.111111111110993</v>
      </c>
      <c r="AI19">
        <f t="shared" si="7"/>
        <v>11.111111111111148</v>
      </c>
      <c r="AJ19">
        <f t="shared" si="8"/>
        <v>27.777777777777867</v>
      </c>
      <c r="AK19">
        <f t="shared" si="9"/>
        <v>46.666666666666615</v>
      </c>
      <c r="AL19">
        <f t="shared" si="10"/>
        <v>12.50000000000002</v>
      </c>
      <c r="AM19">
        <f t="shared" si="11"/>
        <v>40.833333333333371</v>
      </c>
      <c r="AN19">
        <f t="shared" si="12"/>
        <v>53.03030303030306</v>
      </c>
      <c r="AO19">
        <f t="shared" si="13"/>
        <v>18.181818181818191</v>
      </c>
      <c r="AP19">
        <f t="shared" si="14"/>
        <v>28.78787878787875</v>
      </c>
      <c r="AQ19">
        <f t="shared" si="15"/>
        <v>51.85873605947954</v>
      </c>
      <c r="AR19">
        <f t="shared" si="16"/>
        <v>20.260223048327099</v>
      </c>
      <c r="AS19">
        <f t="shared" si="17"/>
        <v>27.881040892193365</v>
      </c>
    </row>
    <row r="20" spans="1:45" x14ac:dyDescent="0.2">
      <c r="A20" t="s">
        <v>24</v>
      </c>
      <c r="B20">
        <v>2.8583527419013301E-3</v>
      </c>
      <c r="C20">
        <v>6.88121956383654E-4</v>
      </c>
      <c r="D20">
        <v>1.05864916366716E-3</v>
      </c>
      <c r="E20">
        <v>3.5994071564683398E-3</v>
      </c>
      <c r="F20">
        <v>2.17023078551767E-3</v>
      </c>
      <c r="G20">
        <v>1.76794410332415E-2</v>
      </c>
      <c r="H20">
        <v>1.6409062036840899E-3</v>
      </c>
      <c r="I20">
        <v>1.58797374550074E-4</v>
      </c>
      <c r="J20">
        <v>5.8225704001693798E-4</v>
      </c>
      <c r="K20">
        <v>1.3762439127673E-3</v>
      </c>
      <c r="L20">
        <v>5.2932458183357998E-4</v>
      </c>
      <c r="M20">
        <v>9.4219775566377305E-3</v>
      </c>
      <c r="N20">
        <v>1.58797374550074E-4</v>
      </c>
      <c r="O20">
        <v>2.1172983273343201E-4</v>
      </c>
      <c r="P20">
        <v>0</v>
      </c>
      <c r="Q20">
        <v>9.5278424730044404E-4</v>
      </c>
      <c r="R20">
        <v>6.88121956383654E-4</v>
      </c>
      <c r="S20">
        <v>8.9985178911708603E-3</v>
      </c>
      <c r="U20">
        <f>SUM(B20, H20, N20)</f>
        <v>4.6580563201354935E-3</v>
      </c>
      <c r="V20">
        <f>SUM(C20, I20, O20)</f>
        <v>1.05864916366716E-3</v>
      </c>
      <c r="W20">
        <f>SUM(D20,J20,P20)</f>
        <v>1.6409062036840979E-3</v>
      </c>
      <c r="X20">
        <f>SUM(E20, K20, Q20)</f>
        <v>5.9284353165360839E-3</v>
      </c>
      <c r="Y20">
        <f>SUM(F20, L20, R20)</f>
        <v>3.3876773237349039E-3</v>
      </c>
      <c r="Z20">
        <f>SUM(G20, M20, S20)</f>
        <v>3.6099936481050088E-2</v>
      </c>
      <c r="AB20">
        <f t="shared" si="0"/>
        <v>61.363636363636466</v>
      </c>
      <c r="AC20">
        <f t="shared" si="1"/>
        <v>35.227272727272634</v>
      </c>
      <c r="AD20">
        <f t="shared" si="2"/>
        <v>3.4090909090909163</v>
      </c>
      <c r="AE20">
        <f t="shared" si="3"/>
        <v>65</v>
      </c>
      <c r="AF20">
        <f t="shared" si="4"/>
        <v>15</v>
      </c>
      <c r="AG20">
        <f t="shared" si="5"/>
        <v>20</v>
      </c>
      <c r="AH20">
        <f t="shared" si="6"/>
        <v>64.516129032258064</v>
      </c>
      <c r="AI20">
        <f t="shared" si="7"/>
        <v>35.483870967741936</v>
      </c>
      <c r="AJ20">
        <f t="shared" si="8"/>
        <v>0</v>
      </c>
      <c r="AK20">
        <f t="shared" si="9"/>
        <v>60.714285714285765</v>
      </c>
      <c r="AL20">
        <f t="shared" si="10"/>
        <v>23.214285714285626</v>
      </c>
      <c r="AM20">
        <f t="shared" si="11"/>
        <v>16.071428571428605</v>
      </c>
      <c r="AN20">
        <f t="shared" si="12"/>
        <v>64.062499999999929</v>
      </c>
      <c r="AO20">
        <f t="shared" si="13"/>
        <v>15.625000000000036</v>
      </c>
      <c r="AP20">
        <f t="shared" si="14"/>
        <v>20.31250000000005</v>
      </c>
      <c r="AQ20">
        <f t="shared" si="15"/>
        <v>48.973607038123063</v>
      </c>
      <c r="AR20">
        <f t="shared" si="16"/>
        <v>26.099706744868101</v>
      </c>
      <c r="AS20">
        <f t="shared" si="17"/>
        <v>24.926686217008847</v>
      </c>
    </row>
    <row r="21" spans="1:45" x14ac:dyDescent="0.2">
      <c r="A21" t="s">
        <v>25</v>
      </c>
      <c r="B21">
        <v>7.9398687275037002E-4</v>
      </c>
      <c r="C21">
        <v>6.88121956383654E-4</v>
      </c>
      <c r="D21">
        <v>7.4105441456701201E-4</v>
      </c>
      <c r="E21">
        <v>3.0171501164513999E-3</v>
      </c>
      <c r="F21">
        <v>1.85263603641753E-3</v>
      </c>
      <c r="G21">
        <v>1.3868304044039799E-2</v>
      </c>
      <c r="H21">
        <v>5.8225704001693798E-4</v>
      </c>
      <c r="I21">
        <v>5.2932458183357998E-4</v>
      </c>
      <c r="J21">
        <v>8.4691933093372803E-4</v>
      </c>
      <c r="K21">
        <v>2.9642176582680398E-3</v>
      </c>
      <c r="L21">
        <v>2.6466229091679002E-3</v>
      </c>
      <c r="M21">
        <v>3.1018420495447799E-2</v>
      </c>
      <c r="N21">
        <v>1.58797374550074E-4</v>
      </c>
      <c r="O21">
        <v>1.7997035782341699E-3</v>
      </c>
      <c r="P21">
        <v>4.7639212365022202E-4</v>
      </c>
      <c r="Q21">
        <v>2.5936904509845401E-3</v>
      </c>
      <c r="R21">
        <v>1.3233114545839501E-3</v>
      </c>
      <c r="S21">
        <v>1.25449925894558E-2</v>
      </c>
      <c r="U21">
        <f>SUM(B21, H21, N21)</f>
        <v>1.5350412873173819E-3</v>
      </c>
      <c r="V21">
        <f>SUM(C21, I21, O21)</f>
        <v>3.0171501164514038E-3</v>
      </c>
      <c r="W21">
        <f>SUM(D21,J21,P21)</f>
        <v>2.064365869150962E-3</v>
      </c>
      <c r="X21">
        <f>SUM(E21, K21, Q21)</f>
        <v>8.5750582257039798E-3</v>
      </c>
      <c r="Y21">
        <f>SUM(F21, L21, R21)</f>
        <v>5.8225704001693803E-3</v>
      </c>
      <c r="Z21">
        <f>SUM(G21, M21, S21)</f>
        <v>5.7431717128943398E-2</v>
      </c>
      <c r="AB21">
        <f t="shared" si="0"/>
        <v>51.724137931034484</v>
      </c>
      <c r="AC21">
        <f t="shared" si="1"/>
        <v>37.931034482758626</v>
      </c>
      <c r="AD21">
        <f t="shared" si="2"/>
        <v>10.344827586206897</v>
      </c>
      <c r="AE21">
        <f t="shared" si="3"/>
        <v>22.807017543859669</v>
      </c>
      <c r="AF21">
        <f t="shared" si="4"/>
        <v>17.543859649122819</v>
      </c>
      <c r="AG21">
        <f t="shared" si="5"/>
        <v>59.64912280701752</v>
      </c>
      <c r="AH21">
        <f t="shared" si="6"/>
        <v>35.897435897435898</v>
      </c>
      <c r="AI21">
        <f t="shared" si="7"/>
        <v>41.025641025641022</v>
      </c>
      <c r="AJ21">
        <f t="shared" si="8"/>
        <v>23.076923076923077</v>
      </c>
      <c r="AK21">
        <f t="shared" si="9"/>
        <v>35.185185185185183</v>
      </c>
      <c r="AL21">
        <f t="shared" si="10"/>
        <v>34.56790123456787</v>
      </c>
      <c r="AM21">
        <f t="shared" si="11"/>
        <v>30.246913580246947</v>
      </c>
      <c r="AN21">
        <f t="shared" si="12"/>
        <v>31.818181818181817</v>
      </c>
      <c r="AO21">
        <f t="shared" si="13"/>
        <v>45.45454545454546</v>
      </c>
      <c r="AP21">
        <f t="shared" si="14"/>
        <v>22.72727272727273</v>
      </c>
      <c r="AQ21">
        <f t="shared" si="15"/>
        <v>24.147465437788039</v>
      </c>
      <c r="AR21">
        <f t="shared" si="16"/>
        <v>54.009216589861794</v>
      </c>
      <c r="AS21">
        <f t="shared" si="17"/>
        <v>21.843317972350164</v>
      </c>
    </row>
    <row r="23" spans="1:45" x14ac:dyDescent="0.2">
      <c r="AA23" t="s">
        <v>59</v>
      </c>
      <c r="AB23">
        <f>AVERAGE(AB2:AB21)</f>
        <v>46.261835579622456</v>
      </c>
      <c r="AC23">
        <f t="shared" ref="AC23:AS23" si="18">AVERAGE(AC2:AC21)</f>
        <v>35.614388217479238</v>
      </c>
      <c r="AD23">
        <f t="shared" si="18"/>
        <v>18.123776202898309</v>
      </c>
      <c r="AE23">
        <f t="shared" si="18"/>
        <v>37.824676368656434</v>
      </c>
      <c r="AF23">
        <f t="shared" si="18"/>
        <v>24.315008705577164</v>
      </c>
      <c r="AG23">
        <f t="shared" si="18"/>
        <v>37.86031492576641</v>
      </c>
      <c r="AH23">
        <f t="shared" si="18"/>
        <v>39.610175732111806</v>
      </c>
      <c r="AI23">
        <f t="shared" si="18"/>
        <v>30.103778102514831</v>
      </c>
      <c r="AJ23">
        <f t="shared" si="18"/>
        <v>30.286046165373371</v>
      </c>
      <c r="AK23">
        <f t="shared" si="18"/>
        <v>36.448309867256924</v>
      </c>
      <c r="AL23">
        <f t="shared" si="18"/>
        <v>32.06054913627807</v>
      </c>
      <c r="AM23">
        <f t="shared" si="18"/>
        <v>31.491140996465003</v>
      </c>
      <c r="AN23">
        <f t="shared" si="18"/>
        <v>34.149219150132922</v>
      </c>
      <c r="AO23">
        <f t="shared" si="18"/>
        <v>36.034668808225192</v>
      </c>
      <c r="AP23">
        <f t="shared" si="18"/>
        <v>29.81611204164188</v>
      </c>
      <c r="AQ23">
        <f t="shared" si="18"/>
        <v>31.614279185092215</v>
      </c>
      <c r="AR23">
        <f t="shared" si="18"/>
        <v>41.695586697845108</v>
      </c>
      <c r="AS23">
        <f t="shared" si="18"/>
        <v>26.690134117062676</v>
      </c>
    </row>
    <row r="24" spans="1:45" x14ac:dyDescent="0.2">
      <c r="AA24" t="s">
        <v>60</v>
      </c>
      <c r="AB24">
        <f>_xlfn.STDEV.P(AB2:AB21)</f>
        <v>19.648765496447471</v>
      </c>
      <c r="AC24">
        <f t="shared" ref="AC24:AS24" si="19">_xlfn.STDEV.P(AC2:AC21)</f>
        <v>13.405443458411145</v>
      </c>
      <c r="AD24">
        <f t="shared" si="19"/>
        <v>22.064813282281207</v>
      </c>
      <c r="AE24">
        <f t="shared" si="19"/>
        <v>19.118038976406343</v>
      </c>
      <c r="AF24">
        <f t="shared" si="19"/>
        <v>9.2147141146261706</v>
      </c>
      <c r="AG24">
        <f t="shared" si="19"/>
        <v>25.239739647349943</v>
      </c>
      <c r="AH24">
        <f t="shared" si="19"/>
        <v>15.044771060872378</v>
      </c>
      <c r="AI24">
        <f t="shared" si="19"/>
        <v>11.668878035390632</v>
      </c>
      <c r="AJ24">
        <f t="shared" si="19"/>
        <v>19.888049807164474</v>
      </c>
      <c r="AK24">
        <f t="shared" si="19"/>
        <v>13.997668751486412</v>
      </c>
      <c r="AL24">
        <f t="shared" si="19"/>
        <v>12.435279090127388</v>
      </c>
      <c r="AM24">
        <f t="shared" si="19"/>
        <v>19.436646895132451</v>
      </c>
      <c r="AN24">
        <f t="shared" si="19"/>
        <v>14.856173846507344</v>
      </c>
      <c r="AO24">
        <f t="shared" si="19"/>
        <v>13.980863631828946</v>
      </c>
      <c r="AP24">
        <f t="shared" si="19"/>
        <v>19.588842231002651</v>
      </c>
      <c r="AQ24">
        <f t="shared" si="19"/>
        <v>12.015714192894428</v>
      </c>
      <c r="AR24">
        <f t="shared" si="19"/>
        <v>12.200620135775607</v>
      </c>
      <c r="AS24">
        <f t="shared" si="19"/>
        <v>17.18386669802328</v>
      </c>
    </row>
    <row r="25" spans="1:45" x14ac:dyDescent="0.2">
      <c r="AB25">
        <v>20</v>
      </c>
      <c r="AC25">
        <v>20</v>
      </c>
      <c r="AD25">
        <v>20</v>
      </c>
      <c r="AE25">
        <v>20</v>
      </c>
      <c r="AF25">
        <v>20</v>
      </c>
      <c r="AG25">
        <v>20</v>
      </c>
      <c r="AH25">
        <v>20</v>
      </c>
      <c r="AI25">
        <v>20</v>
      </c>
      <c r="AJ25">
        <v>20</v>
      </c>
      <c r="AK25">
        <v>20</v>
      </c>
      <c r="AL25">
        <v>20</v>
      </c>
      <c r="AM25">
        <v>20</v>
      </c>
      <c r="AN25">
        <v>20</v>
      </c>
      <c r="AO25">
        <v>20</v>
      </c>
      <c r="AP25">
        <v>20</v>
      </c>
      <c r="AQ25">
        <v>20</v>
      </c>
      <c r="AR25">
        <v>20</v>
      </c>
      <c r="AS25">
        <v>20</v>
      </c>
    </row>
  </sheetData>
  <mergeCells count="6">
    <mergeCell ref="AB1:AD1"/>
    <mergeCell ref="AE1:AG1"/>
    <mergeCell ref="AH1:AJ1"/>
    <mergeCell ref="AK1:AM1"/>
    <mergeCell ref="AN1:AP1"/>
    <mergeCell ref="AQ1:A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2018-03-27T04:02:14Z</dcterms:created>
  <dcterms:modified xsi:type="dcterms:W3CDTF">2018-03-27T04:22:03Z</dcterms:modified>
</cp:coreProperties>
</file>