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openSourcePJ/File_Commit/"/>
    </mc:Choice>
  </mc:AlternateContent>
  <bookViews>
    <workbookView xWindow="0" yWindow="460" windowWidth="28800" windowHeight="17600" tabRatio="500" activeTab="2"/>
  </bookViews>
  <sheets>
    <sheet name="Sheet1" sheetId="1" r:id="rId1"/>
    <sheet name="Sheet2" sheetId="2" r:id="rId2"/>
    <sheet name="Sheet3" sheetId="3" r:id="rId3"/>
  </sheets>
  <definedNames>
    <definedName name="CprogCount" localSheetId="0">Sheet1!$A$1:$V$57</definedName>
    <definedName name="CprogPect" localSheetId="1">Sheet2!$A$1:$BX$57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9" i="3" l="1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B59" i="3"/>
  <c r="AP58" i="3"/>
  <c r="AQ58" i="3"/>
  <c r="AR58" i="3"/>
  <c r="AS58" i="3"/>
  <c r="AH58" i="3"/>
  <c r="AI58" i="3"/>
  <c r="AJ58" i="3"/>
  <c r="AK58" i="3"/>
  <c r="AL58" i="3"/>
  <c r="AM58" i="3"/>
  <c r="AN58" i="3"/>
  <c r="AO58" i="3"/>
  <c r="AE58" i="3"/>
  <c r="AF58" i="3"/>
  <c r="AG58" i="3"/>
  <c r="AD58" i="3"/>
  <c r="AB58" i="3"/>
  <c r="AC58" i="3"/>
  <c r="AQ38" i="3"/>
  <c r="AR38" i="3"/>
  <c r="AS38" i="3"/>
  <c r="AQ39" i="3"/>
  <c r="AR39" i="3"/>
  <c r="AS39" i="3"/>
  <c r="AQ40" i="3"/>
  <c r="AR40" i="3"/>
  <c r="AS40" i="3"/>
  <c r="AQ41" i="3"/>
  <c r="AR41" i="3"/>
  <c r="AS41" i="3"/>
  <c r="AQ42" i="3"/>
  <c r="AR42" i="3"/>
  <c r="AS42" i="3"/>
  <c r="AQ43" i="3"/>
  <c r="AR43" i="3"/>
  <c r="AS43" i="3"/>
  <c r="AQ44" i="3"/>
  <c r="AR44" i="3"/>
  <c r="AS44" i="3"/>
  <c r="AQ45" i="3"/>
  <c r="AR45" i="3"/>
  <c r="AS45" i="3"/>
  <c r="AQ46" i="3"/>
  <c r="AR46" i="3"/>
  <c r="AS46" i="3"/>
  <c r="AQ47" i="3"/>
  <c r="AR47" i="3"/>
  <c r="AS47" i="3"/>
  <c r="AQ48" i="3"/>
  <c r="AR48" i="3"/>
  <c r="AS48" i="3"/>
  <c r="AQ49" i="3"/>
  <c r="AR49" i="3"/>
  <c r="AS49" i="3"/>
  <c r="AQ50" i="3"/>
  <c r="AR50" i="3"/>
  <c r="AS50" i="3"/>
  <c r="AQ51" i="3"/>
  <c r="AR51" i="3"/>
  <c r="AS51" i="3"/>
  <c r="AQ52" i="3"/>
  <c r="AR52" i="3"/>
  <c r="AS52" i="3"/>
  <c r="AQ53" i="3"/>
  <c r="AR53" i="3"/>
  <c r="AS53" i="3"/>
  <c r="AQ54" i="3"/>
  <c r="AR54" i="3"/>
  <c r="AS54" i="3"/>
  <c r="AQ55" i="3"/>
  <c r="AR55" i="3"/>
  <c r="AS55" i="3"/>
  <c r="AQ56" i="3"/>
  <c r="AR56" i="3"/>
  <c r="AS56" i="3"/>
  <c r="AQ3" i="3"/>
  <c r="AR3" i="3"/>
  <c r="AS3" i="3"/>
  <c r="AQ4" i="3"/>
  <c r="AR4" i="3"/>
  <c r="AS4" i="3"/>
  <c r="AQ5" i="3"/>
  <c r="AR5" i="3"/>
  <c r="AS5" i="3"/>
  <c r="AQ6" i="3"/>
  <c r="AR6" i="3"/>
  <c r="AS6" i="3"/>
  <c r="AQ7" i="3"/>
  <c r="AR7" i="3"/>
  <c r="AS7" i="3"/>
  <c r="AQ8" i="3"/>
  <c r="AR8" i="3"/>
  <c r="AS8" i="3"/>
  <c r="AQ9" i="3"/>
  <c r="AR9" i="3"/>
  <c r="AS9" i="3"/>
  <c r="AQ10" i="3"/>
  <c r="AR10" i="3"/>
  <c r="AS10" i="3"/>
  <c r="AQ11" i="3"/>
  <c r="AR11" i="3"/>
  <c r="AS11" i="3"/>
  <c r="AQ12" i="3"/>
  <c r="AR12" i="3"/>
  <c r="AS12" i="3"/>
  <c r="AQ13" i="3"/>
  <c r="AR13" i="3"/>
  <c r="AS13" i="3"/>
  <c r="AQ14" i="3"/>
  <c r="AR14" i="3"/>
  <c r="AS14" i="3"/>
  <c r="AQ15" i="3"/>
  <c r="AR15" i="3"/>
  <c r="AS15" i="3"/>
  <c r="AQ16" i="3"/>
  <c r="AR16" i="3"/>
  <c r="AS16" i="3"/>
  <c r="AQ17" i="3"/>
  <c r="AR17" i="3"/>
  <c r="AS17" i="3"/>
  <c r="AQ18" i="3"/>
  <c r="AR18" i="3"/>
  <c r="AS18" i="3"/>
  <c r="AQ19" i="3"/>
  <c r="AR19" i="3"/>
  <c r="AS19" i="3"/>
  <c r="AQ20" i="3"/>
  <c r="AR20" i="3"/>
  <c r="AS20" i="3"/>
  <c r="AQ21" i="3"/>
  <c r="AR21" i="3"/>
  <c r="AS21" i="3"/>
  <c r="AQ22" i="3"/>
  <c r="AR22" i="3"/>
  <c r="AS22" i="3"/>
  <c r="AQ23" i="3"/>
  <c r="AR23" i="3"/>
  <c r="AS23" i="3"/>
  <c r="AQ24" i="3"/>
  <c r="AR24" i="3"/>
  <c r="AS24" i="3"/>
  <c r="AQ25" i="3"/>
  <c r="AR25" i="3"/>
  <c r="AS25" i="3"/>
  <c r="AQ26" i="3"/>
  <c r="AR26" i="3"/>
  <c r="AS26" i="3"/>
  <c r="AQ27" i="3"/>
  <c r="AR27" i="3"/>
  <c r="AS27" i="3"/>
  <c r="AQ28" i="3"/>
  <c r="AR28" i="3"/>
  <c r="AS28" i="3"/>
  <c r="AQ29" i="3"/>
  <c r="AR29" i="3"/>
  <c r="AS29" i="3"/>
  <c r="AQ30" i="3"/>
  <c r="AR30" i="3"/>
  <c r="AS30" i="3"/>
  <c r="AQ31" i="3"/>
  <c r="AR31" i="3"/>
  <c r="AS31" i="3"/>
  <c r="AQ32" i="3"/>
  <c r="AR32" i="3"/>
  <c r="AS32" i="3"/>
  <c r="AQ33" i="3"/>
  <c r="AR33" i="3"/>
  <c r="AS33" i="3"/>
  <c r="AQ34" i="3"/>
  <c r="AR34" i="3"/>
  <c r="AS34" i="3"/>
  <c r="AQ35" i="3"/>
  <c r="AR35" i="3"/>
  <c r="AS35" i="3"/>
  <c r="AQ36" i="3"/>
  <c r="AR36" i="3"/>
  <c r="AS36" i="3"/>
  <c r="AQ37" i="3"/>
  <c r="AR37" i="3"/>
  <c r="AS37" i="3"/>
  <c r="AS2" i="3"/>
  <c r="AR2" i="3"/>
  <c r="AQ2" i="3"/>
  <c r="AN44" i="3"/>
  <c r="AO44" i="3"/>
  <c r="AP44" i="3"/>
  <c r="AN45" i="3"/>
  <c r="AO45" i="3"/>
  <c r="AP45" i="3"/>
  <c r="AN46" i="3"/>
  <c r="AO46" i="3"/>
  <c r="AP46" i="3"/>
  <c r="AN47" i="3"/>
  <c r="AO47" i="3"/>
  <c r="AP47" i="3"/>
  <c r="AN48" i="3"/>
  <c r="AO48" i="3"/>
  <c r="AP48" i="3"/>
  <c r="AN49" i="3"/>
  <c r="AO49" i="3"/>
  <c r="AP49" i="3"/>
  <c r="AN50" i="3"/>
  <c r="AO50" i="3"/>
  <c r="AP50" i="3"/>
  <c r="AN51" i="3"/>
  <c r="AO51" i="3"/>
  <c r="AP51" i="3"/>
  <c r="AN52" i="3"/>
  <c r="AO52" i="3"/>
  <c r="AP52" i="3"/>
  <c r="AN53" i="3"/>
  <c r="AO53" i="3"/>
  <c r="AP53" i="3"/>
  <c r="AN54" i="3"/>
  <c r="AO54" i="3"/>
  <c r="AP54" i="3"/>
  <c r="AN55" i="3"/>
  <c r="AO55" i="3"/>
  <c r="AP55" i="3"/>
  <c r="AN56" i="3"/>
  <c r="AO56" i="3"/>
  <c r="AP56" i="3"/>
  <c r="AN3" i="3"/>
  <c r="AO3" i="3"/>
  <c r="AP3" i="3"/>
  <c r="AN4" i="3"/>
  <c r="AO4" i="3"/>
  <c r="AP4" i="3"/>
  <c r="AN5" i="3"/>
  <c r="AO5" i="3"/>
  <c r="AP5" i="3"/>
  <c r="AN6" i="3"/>
  <c r="AO6" i="3"/>
  <c r="AP6" i="3"/>
  <c r="AN7" i="3"/>
  <c r="AO7" i="3"/>
  <c r="AP7" i="3"/>
  <c r="AN8" i="3"/>
  <c r="AO8" i="3"/>
  <c r="AP8" i="3"/>
  <c r="AN9" i="3"/>
  <c r="AO9" i="3"/>
  <c r="AP9" i="3"/>
  <c r="AN10" i="3"/>
  <c r="AO10" i="3"/>
  <c r="AP10" i="3"/>
  <c r="AN11" i="3"/>
  <c r="AO11" i="3"/>
  <c r="AP11" i="3"/>
  <c r="AN12" i="3"/>
  <c r="AO12" i="3"/>
  <c r="AP12" i="3"/>
  <c r="AN13" i="3"/>
  <c r="AO13" i="3"/>
  <c r="AP13" i="3"/>
  <c r="AN14" i="3"/>
  <c r="AO14" i="3"/>
  <c r="AP14" i="3"/>
  <c r="AN15" i="3"/>
  <c r="AO15" i="3"/>
  <c r="AP15" i="3"/>
  <c r="AN16" i="3"/>
  <c r="AO16" i="3"/>
  <c r="AP16" i="3"/>
  <c r="AN17" i="3"/>
  <c r="AO17" i="3"/>
  <c r="AP17" i="3"/>
  <c r="AN18" i="3"/>
  <c r="AO18" i="3"/>
  <c r="AP18" i="3"/>
  <c r="AN19" i="3"/>
  <c r="AO19" i="3"/>
  <c r="AP19" i="3"/>
  <c r="AN20" i="3"/>
  <c r="AO20" i="3"/>
  <c r="AP20" i="3"/>
  <c r="AN21" i="3"/>
  <c r="AO21" i="3"/>
  <c r="AP21" i="3"/>
  <c r="AN22" i="3"/>
  <c r="AO22" i="3"/>
  <c r="AP22" i="3"/>
  <c r="AN23" i="3"/>
  <c r="AO23" i="3"/>
  <c r="AP23" i="3"/>
  <c r="AN24" i="3"/>
  <c r="AO24" i="3"/>
  <c r="AP24" i="3"/>
  <c r="AN25" i="3"/>
  <c r="AO25" i="3"/>
  <c r="AP25" i="3"/>
  <c r="AN26" i="3"/>
  <c r="AO26" i="3"/>
  <c r="AP26" i="3"/>
  <c r="AN27" i="3"/>
  <c r="AO27" i="3"/>
  <c r="AP27" i="3"/>
  <c r="AN28" i="3"/>
  <c r="AO28" i="3"/>
  <c r="AP28" i="3"/>
  <c r="AN29" i="3"/>
  <c r="AO29" i="3"/>
  <c r="AP29" i="3"/>
  <c r="AN30" i="3"/>
  <c r="AO30" i="3"/>
  <c r="AP30" i="3"/>
  <c r="AN31" i="3"/>
  <c r="AO31" i="3"/>
  <c r="AP31" i="3"/>
  <c r="AN32" i="3"/>
  <c r="AO32" i="3"/>
  <c r="AP32" i="3"/>
  <c r="AN33" i="3"/>
  <c r="AO33" i="3"/>
  <c r="AP33" i="3"/>
  <c r="AN34" i="3"/>
  <c r="AO34" i="3"/>
  <c r="AP34" i="3"/>
  <c r="AN35" i="3"/>
  <c r="AO35" i="3"/>
  <c r="AP35" i="3"/>
  <c r="AN36" i="3"/>
  <c r="AO36" i="3"/>
  <c r="AP36" i="3"/>
  <c r="AN37" i="3"/>
  <c r="AO37" i="3"/>
  <c r="AP37" i="3"/>
  <c r="AN38" i="3"/>
  <c r="AO38" i="3"/>
  <c r="AP38" i="3"/>
  <c r="AN39" i="3"/>
  <c r="AO39" i="3"/>
  <c r="AP39" i="3"/>
  <c r="AN40" i="3"/>
  <c r="AO40" i="3"/>
  <c r="AP40" i="3"/>
  <c r="AN41" i="3"/>
  <c r="AO41" i="3"/>
  <c r="AP41" i="3"/>
  <c r="AN42" i="3"/>
  <c r="AO42" i="3"/>
  <c r="AP42" i="3"/>
  <c r="AN43" i="3"/>
  <c r="AO43" i="3"/>
  <c r="AP43" i="3"/>
  <c r="AP2" i="3"/>
  <c r="AO2" i="3"/>
  <c r="AN2" i="3"/>
  <c r="AK3" i="3"/>
  <c r="AL3" i="3"/>
  <c r="AM3" i="3"/>
  <c r="AK4" i="3"/>
  <c r="AL4" i="3"/>
  <c r="AM4" i="3"/>
  <c r="AK5" i="3"/>
  <c r="AL5" i="3"/>
  <c r="AM5" i="3"/>
  <c r="AK6" i="3"/>
  <c r="AL6" i="3"/>
  <c r="AM6" i="3"/>
  <c r="AK7" i="3"/>
  <c r="AL7" i="3"/>
  <c r="AM7" i="3"/>
  <c r="AK8" i="3"/>
  <c r="AL8" i="3"/>
  <c r="AM8" i="3"/>
  <c r="AK9" i="3"/>
  <c r="AL9" i="3"/>
  <c r="AM9" i="3"/>
  <c r="AK10" i="3"/>
  <c r="AL10" i="3"/>
  <c r="AM10" i="3"/>
  <c r="AK11" i="3"/>
  <c r="AL11" i="3"/>
  <c r="AM11" i="3"/>
  <c r="AK12" i="3"/>
  <c r="AL12" i="3"/>
  <c r="AM12" i="3"/>
  <c r="AK13" i="3"/>
  <c r="AL13" i="3"/>
  <c r="AM13" i="3"/>
  <c r="AK14" i="3"/>
  <c r="AL14" i="3"/>
  <c r="AM14" i="3"/>
  <c r="AK15" i="3"/>
  <c r="AL15" i="3"/>
  <c r="AM15" i="3"/>
  <c r="AK16" i="3"/>
  <c r="AL16" i="3"/>
  <c r="AM16" i="3"/>
  <c r="AK17" i="3"/>
  <c r="AL17" i="3"/>
  <c r="AM17" i="3"/>
  <c r="AK18" i="3"/>
  <c r="AL18" i="3"/>
  <c r="AM18" i="3"/>
  <c r="AK19" i="3"/>
  <c r="AL19" i="3"/>
  <c r="AM19" i="3"/>
  <c r="AK20" i="3"/>
  <c r="AL20" i="3"/>
  <c r="AM20" i="3"/>
  <c r="AK21" i="3"/>
  <c r="AL21" i="3"/>
  <c r="AM21" i="3"/>
  <c r="AK22" i="3"/>
  <c r="AL22" i="3"/>
  <c r="AM22" i="3"/>
  <c r="AK23" i="3"/>
  <c r="AL23" i="3"/>
  <c r="AM23" i="3"/>
  <c r="AK24" i="3"/>
  <c r="AL24" i="3"/>
  <c r="AM24" i="3"/>
  <c r="AK25" i="3"/>
  <c r="AL25" i="3"/>
  <c r="AM25" i="3"/>
  <c r="AK26" i="3"/>
  <c r="AL26" i="3"/>
  <c r="AM26" i="3"/>
  <c r="AK27" i="3"/>
  <c r="AL27" i="3"/>
  <c r="AM27" i="3"/>
  <c r="AK28" i="3"/>
  <c r="AL28" i="3"/>
  <c r="AM28" i="3"/>
  <c r="AK29" i="3"/>
  <c r="AL29" i="3"/>
  <c r="AM29" i="3"/>
  <c r="AK30" i="3"/>
  <c r="AL30" i="3"/>
  <c r="AM30" i="3"/>
  <c r="AK31" i="3"/>
  <c r="AL31" i="3"/>
  <c r="AM31" i="3"/>
  <c r="AK32" i="3"/>
  <c r="AL32" i="3"/>
  <c r="AM32" i="3"/>
  <c r="AK33" i="3"/>
  <c r="AL33" i="3"/>
  <c r="AM33" i="3"/>
  <c r="AK34" i="3"/>
  <c r="AL34" i="3"/>
  <c r="AM34" i="3"/>
  <c r="AK35" i="3"/>
  <c r="AL35" i="3"/>
  <c r="AM35" i="3"/>
  <c r="AK36" i="3"/>
  <c r="AL36" i="3"/>
  <c r="AM36" i="3"/>
  <c r="AK37" i="3"/>
  <c r="AL37" i="3"/>
  <c r="AM37" i="3"/>
  <c r="AK38" i="3"/>
  <c r="AL38" i="3"/>
  <c r="AM38" i="3"/>
  <c r="AK39" i="3"/>
  <c r="AL39" i="3"/>
  <c r="AM39" i="3"/>
  <c r="AK40" i="3"/>
  <c r="AL40" i="3"/>
  <c r="AM40" i="3"/>
  <c r="AK41" i="3"/>
  <c r="AL41" i="3"/>
  <c r="AM41" i="3"/>
  <c r="AK42" i="3"/>
  <c r="AL42" i="3"/>
  <c r="AM42" i="3"/>
  <c r="AK43" i="3"/>
  <c r="AL43" i="3"/>
  <c r="AM43" i="3"/>
  <c r="AK44" i="3"/>
  <c r="AL44" i="3"/>
  <c r="AM44" i="3"/>
  <c r="AK45" i="3"/>
  <c r="AL45" i="3"/>
  <c r="AM45" i="3"/>
  <c r="AK46" i="3"/>
  <c r="AL46" i="3"/>
  <c r="AM46" i="3"/>
  <c r="AK47" i="3"/>
  <c r="AL47" i="3"/>
  <c r="AM47" i="3"/>
  <c r="AK48" i="3"/>
  <c r="AL48" i="3"/>
  <c r="AM48" i="3"/>
  <c r="AK49" i="3"/>
  <c r="AL49" i="3"/>
  <c r="AM49" i="3"/>
  <c r="AK50" i="3"/>
  <c r="AL50" i="3"/>
  <c r="AM50" i="3"/>
  <c r="AK51" i="3"/>
  <c r="AL51" i="3"/>
  <c r="AM51" i="3"/>
  <c r="AK52" i="3"/>
  <c r="AL52" i="3"/>
  <c r="AM52" i="3"/>
  <c r="AK53" i="3"/>
  <c r="AL53" i="3"/>
  <c r="AM53" i="3"/>
  <c r="AK54" i="3"/>
  <c r="AL54" i="3"/>
  <c r="AM54" i="3"/>
  <c r="AK55" i="3"/>
  <c r="AL55" i="3"/>
  <c r="AM55" i="3"/>
  <c r="AK56" i="3"/>
  <c r="AL56" i="3"/>
  <c r="AM56" i="3"/>
  <c r="AM2" i="3"/>
  <c r="AL2" i="3"/>
  <c r="AK2" i="3"/>
  <c r="AH43" i="3"/>
  <c r="AI43" i="3"/>
  <c r="AJ43" i="3"/>
  <c r="AH44" i="3"/>
  <c r="AI44" i="3"/>
  <c r="AJ44" i="3"/>
  <c r="AH45" i="3"/>
  <c r="AI45" i="3"/>
  <c r="AJ45" i="3"/>
  <c r="AH46" i="3"/>
  <c r="AI46" i="3"/>
  <c r="AJ46" i="3"/>
  <c r="AH47" i="3"/>
  <c r="AI47" i="3"/>
  <c r="AJ47" i="3"/>
  <c r="AH48" i="3"/>
  <c r="AI48" i="3"/>
  <c r="AJ48" i="3"/>
  <c r="AH49" i="3"/>
  <c r="AI49" i="3"/>
  <c r="AJ49" i="3"/>
  <c r="AH50" i="3"/>
  <c r="AI50" i="3"/>
  <c r="AJ50" i="3"/>
  <c r="AH51" i="3"/>
  <c r="AI51" i="3"/>
  <c r="AJ51" i="3"/>
  <c r="AH52" i="3"/>
  <c r="AI52" i="3"/>
  <c r="AJ52" i="3"/>
  <c r="AH53" i="3"/>
  <c r="AI53" i="3"/>
  <c r="AJ53" i="3"/>
  <c r="AH54" i="3"/>
  <c r="AI54" i="3"/>
  <c r="AJ54" i="3"/>
  <c r="AH55" i="3"/>
  <c r="AI55" i="3"/>
  <c r="AJ55" i="3"/>
  <c r="AH56" i="3"/>
  <c r="AI56" i="3"/>
  <c r="AJ56" i="3"/>
  <c r="AH3" i="3"/>
  <c r="AI3" i="3"/>
  <c r="AJ3" i="3"/>
  <c r="AH4" i="3"/>
  <c r="AI4" i="3"/>
  <c r="AJ4" i="3"/>
  <c r="AH5" i="3"/>
  <c r="AI5" i="3"/>
  <c r="AJ5" i="3"/>
  <c r="AH6" i="3"/>
  <c r="AI6" i="3"/>
  <c r="AJ6" i="3"/>
  <c r="AH7" i="3"/>
  <c r="AI7" i="3"/>
  <c r="AJ7" i="3"/>
  <c r="AH8" i="3"/>
  <c r="AI8" i="3"/>
  <c r="AJ8" i="3"/>
  <c r="AH9" i="3"/>
  <c r="AI9" i="3"/>
  <c r="AJ9" i="3"/>
  <c r="AH10" i="3"/>
  <c r="AI10" i="3"/>
  <c r="AJ10" i="3"/>
  <c r="AH11" i="3"/>
  <c r="AI11" i="3"/>
  <c r="AJ11" i="3"/>
  <c r="AH12" i="3"/>
  <c r="AI12" i="3"/>
  <c r="AJ12" i="3"/>
  <c r="AH13" i="3"/>
  <c r="AI13" i="3"/>
  <c r="AJ13" i="3"/>
  <c r="AH14" i="3"/>
  <c r="AI14" i="3"/>
  <c r="AJ14" i="3"/>
  <c r="AH15" i="3"/>
  <c r="AI15" i="3"/>
  <c r="AJ15" i="3"/>
  <c r="AH16" i="3"/>
  <c r="AI16" i="3"/>
  <c r="AJ16" i="3"/>
  <c r="AH17" i="3"/>
  <c r="AI17" i="3"/>
  <c r="AJ17" i="3"/>
  <c r="AH18" i="3"/>
  <c r="AI18" i="3"/>
  <c r="AJ18" i="3"/>
  <c r="AH19" i="3"/>
  <c r="AI19" i="3"/>
  <c r="AJ19" i="3"/>
  <c r="AH20" i="3"/>
  <c r="AI20" i="3"/>
  <c r="AJ20" i="3"/>
  <c r="AH21" i="3"/>
  <c r="AI21" i="3"/>
  <c r="AJ21" i="3"/>
  <c r="AH22" i="3"/>
  <c r="AI22" i="3"/>
  <c r="AJ22" i="3"/>
  <c r="AH23" i="3"/>
  <c r="AI23" i="3"/>
  <c r="AJ23" i="3"/>
  <c r="AH24" i="3"/>
  <c r="AI24" i="3"/>
  <c r="AJ24" i="3"/>
  <c r="AH25" i="3"/>
  <c r="AI25" i="3"/>
  <c r="AJ25" i="3"/>
  <c r="AH26" i="3"/>
  <c r="AI26" i="3"/>
  <c r="AJ26" i="3"/>
  <c r="AH27" i="3"/>
  <c r="AI27" i="3"/>
  <c r="AJ27" i="3"/>
  <c r="AH28" i="3"/>
  <c r="AI28" i="3"/>
  <c r="AJ28" i="3"/>
  <c r="AH29" i="3"/>
  <c r="AI29" i="3"/>
  <c r="AJ29" i="3"/>
  <c r="AH30" i="3"/>
  <c r="AI30" i="3"/>
  <c r="AJ30" i="3"/>
  <c r="AH31" i="3"/>
  <c r="AI31" i="3"/>
  <c r="AJ31" i="3"/>
  <c r="AH32" i="3"/>
  <c r="AI32" i="3"/>
  <c r="AJ32" i="3"/>
  <c r="AH33" i="3"/>
  <c r="AI33" i="3"/>
  <c r="AJ33" i="3"/>
  <c r="AH34" i="3"/>
  <c r="AI34" i="3"/>
  <c r="AJ34" i="3"/>
  <c r="AH35" i="3"/>
  <c r="AI35" i="3"/>
  <c r="AJ35" i="3"/>
  <c r="AH36" i="3"/>
  <c r="AI36" i="3"/>
  <c r="AJ36" i="3"/>
  <c r="AH37" i="3"/>
  <c r="AI37" i="3"/>
  <c r="AJ37" i="3"/>
  <c r="AH38" i="3"/>
  <c r="AI38" i="3"/>
  <c r="AJ38" i="3"/>
  <c r="AH39" i="3"/>
  <c r="AI39" i="3"/>
  <c r="AJ39" i="3"/>
  <c r="AH40" i="3"/>
  <c r="AI40" i="3"/>
  <c r="AJ40" i="3"/>
  <c r="AH41" i="3"/>
  <c r="AI41" i="3"/>
  <c r="AJ41" i="3"/>
  <c r="AH42" i="3"/>
  <c r="AI42" i="3"/>
  <c r="AJ42" i="3"/>
  <c r="AJ2" i="3"/>
  <c r="AI2" i="3"/>
  <c r="AH2" i="3"/>
  <c r="AE47" i="3"/>
  <c r="AF47" i="3"/>
  <c r="AG47" i="3"/>
  <c r="AE48" i="3"/>
  <c r="AF48" i="3"/>
  <c r="AG48" i="3"/>
  <c r="AE49" i="3"/>
  <c r="AF49" i="3"/>
  <c r="AG49" i="3"/>
  <c r="AE50" i="3"/>
  <c r="AF50" i="3"/>
  <c r="AG50" i="3"/>
  <c r="AE51" i="3"/>
  <c r="AF51" i="3"/>
  <c r="AG51" i="3"/>
  <c r="AE52" i="3"/>
  <c r="AF52" i="3"/>
  <c r="AG52" i="3"/>
  <c r="AE53" i="3"/>
  <c r="AF53" i="3"/>
  <c r="AG53" i="3"/>
  <c r="AE54" i="3"/>
  <c r="AF54" i="3"/>
  <c r="AG54" i="3"/>
  <c r="AE55" i="3"/>
  <c r="AF55" i="3"/>
  <c r="AG55" i="3"/>
  <c r="AE56" i="3"/>
  <c r="AF56" i="3"/>
  <c r="AG56" i="3"/>
  <c r="AE3" i="3"/>
  <c r="AF3" i="3"/>
  <c r="AG3" i="3"/>
  <c r="AE4" i="3"/>
  <c r="AF4" i="3"/>
  <c r="AG4" i="3"/>
  <c r="AE5" i="3"/>
  <c r="AF5" i="3"/>
  <c r="AG5" i="3"/>
  <c r="AE6" i="3"/>
  <c r="AF6" i="3"/>
  <c r="AG6" i="3"/>
  <c r="AE7" i="3"/>
  <c r="AF7" i="3"/>
  <c r="AG7" i="3"/>
  <c r="AE8" i="3"/>
  <c r="AF8" i="3"/>
  <c r="AG8" i="3"/>
  <c r="AE9" i="3"/>
  <c r="AF9" i="3"/>
  <c r="AG9" i="3"/>
  <c r="AE10" i="3"/>
  <c r="AF10" i="3"/>
  <c r="AG10" i="3"/>
  <c r="AE11" i="3"/>
  <c r="AF11" i="3"/>
  <c r="AG11" i="3"/>
  <c r="AE12" i="3"/>
  <c r="AF12" i="3"/>
  <c r="AG12" i="3"/>
  <c r="AE13" i="3"/>
  <c r="AF13" i="3"/>
  <c r="AG13" i="3"/>
  <c r="AE14" i="3"/>
  <c r="AF14" i="3"/>
  <c r="AG14" i="3"/>
  <c r="AE15" i="3"/>
  <c r="AF15" i="3"/>
  <c r="AG15" i="3"/>
  <c r="AE16" i="3"/>
  <c r="AF16" i="3"/>
  <c r="AG16" i="3"/>
  <c r="AE17" i="3"/>
  <c r="AF17" i="3"/>
  <c r="AG17" i="3"/>
  <c r="AE18" i="3"/>
  <c r="AF18" i="3"/>
  <c r="AG18" i="3"/>
  <c r="AE19" i="3"/>
  <c r="AF19" i="3"/>
  <c r="AG19" i="3"/>
  <c r="AE20" i="3"/>
  <c r="AF20" i="3"/>
  <c r="AG20" i="3"/>
  <c r="AE21" i="3"/>
  <c r="AF21" i="3"/>
  <c r="AG21" i="3"/>
  <c r="AE22" i="3"/>
  <c r="AF22" i="3"/>
  <c r="AG22" i="3"/>
  <c r="AE23" i="3"/>
  <c r="AF23" i="3"/>
  <c r="AG23" i="3"/>
  <c r="AE24" i="3"/>
  <c r="AF24" i="3"/>
  <c r="AG24" i="3"/>
  <c r="AE25" i="3"/>
  <c r="AF25" i="3"/>
  <c r="AG25" i="3"/>
  <c r="AE26" i="3"/>
  <c r="AF26" i="3"/>
  <c r="AG26" i="3"/>
  <c r="AE27" i="3"/>
  <c r="AF27" i="3"/>
  <c r="AG27" i="3"/>
  <c r="AE28" i="3"/>
  <c r="AF28" i="3"/>
  <c r="AG28" i="3"/>
  <c r="AE29" i="3"/>
  <c r="AF29" i="3"/>
  <c r="AG29" i="3"/>
  <c r="AE30" i="3"/>
  <c r="AF30" i="3"/>
  <c r="AG30" i="3"/>
  <c r="AE31" i="3"/>
  <c r="AF31" i="3"/>
  <c r="AG31" i="3"/>
  <c r="AE32" i="3"/>
  <c r="AF32" i="3"/>
  <c r="AG32" i="3"/>
  <c r="AE33" i="3"/>
  <c r="AF33" i="3"/>
  <c r="AG33" i="3"/>
  <c r="AE34" i="3"/>
  <c r="AF34" i="3"/>
  <c r="AG34" i="3"/>
  <c r="AE35" i="3"/>
  <c r="AF35" i="3"/>
  <c r="AG35" i="3"/>
  <c r="AE36" i="3"/>
  <c r="AF36" i="3"/>
  <c r="AG36" i="3"/>
  <c r="AE37" i="3"/>
  <c r="AF37" i="3"/>
  <c r="AG37" i="3"/>
  <c r="AE38" i="3"/>
  <c r="AF38" i="3"/>
  <c r="AG38" i="3"/>
  <c r="AE39" i="3"/>
  <c r="AF39" i="3"/>
  <c r="AG39" i="3"/>
  <c r="AE40" i="3"/>
  <c r="AF40" i="3"/>
  <c r="AG40" i="3"/>
  <c r="AE41" i="3"/>
  <c r="AF41" i="3"/>
  <c r="AG41" i="3"/>
  <c r="AE42" i="3"/>
  <c r="AF42" i="3"/>
  <c r="AG42" i="3"/>
  <c r="AE43" i="3"/>
  <c r="AF43" i="3"/>
  <c r="AG43" i="3"/>
  <c r="AE44" i="3"/>
  <c r="AF44" i="3"/>
  <c r="AG44" i="3"/>
  <c r="AE45" i="3"/>
  <c r="AF45" i="3"/>
  <c r="AG45" i="3"/>
  <c r="AE46" i="3"/>
  <c r="AF46" i="3"/>
  <c r="AG46" i="3"/>
  <c r="AG2" i="3"/>
  <c r="AF2" i="3"/>
  <c r="AE2" i="3"/>
  <c r="AB54" i="3"/>
  <c r="AC54" i="3"/>
  <c r="AD54" i="3"/>
  <c r="AB55" i="3"/>
  <c r="AC55" i="3"/>
  <c r="AD55" i="3"/>
  <c r="AB56" i="3"/>
  <c r="AC56" i="3"/>
  <c r="AD56" i="3"/>
  <c r="AB3" i="3"/>
  <c r="AC3" i="3"/>
  <c r="AD3" i="3"/>
  <c r="AB4" i="3"/>
  <c r="AC4" i="3"/>
  <c r="AD4" i="3"/>
  <c r="AB5" i="3"/>
  <c r="AC5" i="3"/>
  <c r="AD5" i="3"/>
  <c r="AB6" i="3"/>
  <c r="AC6" i="3"/>
  <c r="AD6" i="3"/>
  <c r="AB7" i="3"/>
  <c r="AC7" i="3"/>
  <c r="AD7" i="3"/>
  <c r="AB8" i="3"/>
  <c r="AC8" i="3"/>
  <c r="AD8" i="3"/>
  <c r="AB9" i="3"/>
  <c r="AC9" i="3"/>
  <c r="AD9" i="3"/>
  <c r="AB10" i="3"/>
  <c r="AC10" i="3"/>
  <c r="AD10" i="3"/>
  <c r="AB11" i="3"/>
  <c r="AC11" i="3"/>
  <c r="AD11" i="3"/>
  <c r="AB12" i="3"/>
  <c r="AC12" i="3"/>
  <c r="AD12" i="3"/>
  <c r="AB13" i="3"/>
  <c r="AC13" i="3"/>
  <c r="AD13" i="3"/>
  <c r="AB14" i="3"/>
  <c r="AC14" i="3"/>
  <c r="AD14" i="3"/>
  <c r="AB15" i="3"/>
  <c r="AC15" i="3"/>
  <c r="AD15" i="3"/>
  <c r="AB16" i="3"/>
  <c r="AC16" i="3"/>
  <c r="AD16" i="3"/>
  <c r="AB17" i="3"/>
  <c r="AC17" i="3"/>
  <c r="AD17" i="3"/>
  <c r="AB18" i="3"/>
  <c r="AC18" i="3"/>
  <c r="AD18" i="3"/>
  <c r="AB19" i="3"/>
  <c r="AC19" i="3"/>
  <c r="AD19" i="3"/>
  <c r="AB20" i="3"/>
  <c r="AC20" i="3"/>
  <c r="AD20" i="3"/>
  <c r="AB21" i="3"/>
  <c r="AC21" i="3"/>
  <c r="AD21" i="3"/>
  <c r="AB22" i="3"/>
  <c r="AC22" i="3"/>
  <c r="AD22" i="3"/>
  <c r="AB23" i="3"/>
  <c r="AC23" i="3"/>
  <c r="AD23" i="3"/>
  <c r="AB24" i="3"/>
  <c r="AC24" i="3"/>
  <c r="AD24" i="3"/>
  <c r="AB25" i="3"/>
  <c r="AC25" i="3"/>
  <c r="AD25" i="3"/>
  <c r="AB26" i="3"/>
  <c r="AC26" i="3"/>
  <c r="AD26" i="3"/>
  <c r="AB27" i="3"/>
  <c r="AC27" i="3"/>
  <c r="AD27" i="3"/>
  <c r="AB28" i="3"/>
  <c r="AC28" i="3"/>
  <c r="AD28" i="3"/>
  <c r="AB30" i="3"/>
  <c r="AC30" i="3"/>
  <c r="AD30" i="3"/>
  <c r="AB31" i="3"/>
  <c r="AC31" i="3"/>
  <c r="AD31" i="3"/>
  <c r="AB32" i="3"/>
  <c r="AC32" i="3"/>
  <c r="AD32" i="3"/>
  <c r="AB33" i="3"/>
  <c r="AC33" i="3"/>
  <c r="AD33" i="3"/>
  <c r="AB34" i="3"/>
  <c r="AC34" i="3"/>
  <c r="AD34" i="3"/>
  <c r="AB35" i="3"/>
  <c r="AC35" i="3"/>
  <c r="AD35" i="3"/>
  <c r="AB36" i="3"/>
  <c r="AC36" i="3"/>
  <c r="AD36" i="3"/>
  <c r="AB37" i="3"/>
  <c r="AC37" i="3"/>
  <c r="AD37" i="3"/>
  <c r="AB38" i="3"/>
  <c r="AC38" i="3"/>
  <c r="AD38" i="3"/>
  <c r="AB39" i="3"/>
  <c r="AC39" i="3"/>
  <c r="AD39" i="3"/>
  <c r="AB40" i="3"/>
  <c r="AC40" i="3"/>
  <c r="AD40" i="3"/>
  <c r="AB41" i="3"/>
  <c r="AC41" i="3"/>
  <c r="AD41" i="3"/>
  <c r="AB42" i="3"/>
  <c r="AC42" i="3"/>
  <c r="AD42" i="3"/>
  <c r="AB43" i="3"/>
  <c r="AC43" i="3"/>
  <c r="AD43" i="3"/>
  <c r="AB44" i="3"/>
  <c r="AC44" i="3"/>
  <c r="AD44" i="3"/>
  <c r="AB45" i="3"/>
  <c r="AC45" i="3"/>
  <c r="AD45" i="3"/>
  <c r="AB46" i="3"/>
  <c r="AC46" i="3"/>
  <c r="AD46" i="3"/>
  <c r="AB47" i="3"/>
  <c r="AC47" i="3"/>
  <c r="AD47" i="3"/>
  <c r="AB48" i="3"/>
  <c r="AC48" i="3"/>
  <c r="AD48" i="3"/>
  <c r="AB49" i="3"/>
  <c r="AC49" i="3"/>
  <c r="AD49" i="3"/>
  <c r="AB50" i="3"/>
  <c r="AC50" i="3"/>
  <c r="AD50" i="3"/>
  <c r="AB51" i="3"/>
  <c r="AC51" i="3"/>
  <c r="AD51" i="3"/>
  <c r="AB52" i="3"/>
  <c r="AC52" i="3"/>
  <c r="AD52" i="3"/>
  <c r="AB53" i="3"/>
  <c r="AC53" i="3"/>
  <c r="AD53" i="3"/>
  <c r="AD2" i="3"/>
  <c r="AC2" i="3"/>
  <c r="AB2" i="3"/>
  <c r="U45" i="3"/>
  <c r="V45" i="3"/>
  <c r="W45" i="3"/>
  <c r="X45" i="3"/>
  <c r="Y45" i="3"/>
  <c r="Z45" i="3"/>
  <c r="U46" i="3"/>
  <c r="V46" i="3"/>
  <c r="W46" i="3"/>
  <c r="X46" i="3"/>
  <c r="Y46" i="3"/>
  <c r="Z46" i="3"/>
  <c r="U47" i="3"/>
  <c r="V47" i="3"/>
  <c r="W47" i="3"/>
  <c r="X47" i="3"/>
  <c r="Y47" i="3"/>
  <c r="Z47" i="3"/>
  <c r="U48" i="3"/>
  <c r="V48" i="3"/>
  <c r="W48" i="3"/>
  <c r="X48" i="3"/>
  <c r="Y48" i="3"/>
  <c r="Z48" i="3"/>
  <c r="U49" i="3"/>
  <c r="V49" i="3"/>
  <c r="W49" i="3"/>
  <c r="X49" i="3"/>
  <c r="Y49" i="3"/>
  <c r="Z49" i="3"/>
  <c r="U50" i="3"/>
  <c r="V50" i="3"/>
  <c r="W50" i="3"/>
  <c r="X50" i="3"/>
  <c r="Y50" i="3"/>
  <c r="Z50" i="3"/>
  <c r="U51" i="3"/>
  <c r="V51" i="3"/>
  <c r="W51" i="3"/>
  <c r="X51" i="3"/>
  <c r="Y51" i="3"/>
  <c r="Z51" i="3"/>
  <c r="U52" i="3"/>
  <c r="V52" i="3"/>
  <c r="W52" i="3"/>
  <c r="X52" i="3"/>
  <c r="Y52" i="3"/>
  <c r="Z52" i="3"/>
  <c r="U53" i="3"/>
  <c r="V53" i="3"/>
  <c r="W53" i="3"/>
  <c r="X53" i="3"/>
  <c r="Y53" i="3"/>
  <c r="Z53" i="3"/>
  <c r="U54" i="3"/>
  <c r="V54" i="3"/>
  <c r="W54" i="3"/>
  <c r="X54" i="3"/>
  <c r="Y54" i="3"/>
  <c r="Z54" i="3"/>
  <c r="U55" i="3"/>
  <c r="V55" i="3"/>
  <c r="W55" i="3"/>
  <c r="X55" i="3"/>
  <c r="Y55" i="3"/>
  <c r="Z55" i="3"/>
  <c r="U56" i="3"/>
  <c r="V56" i="3"/>
  <c r="W56" i="3"/>
  <c r="X56" i="3"/>
  <c r="Y56" i="3"/>
  <c r="Z56" i="3"/>
  <c r="U3" i="3"/>
  <c r="V3" i="3"/>
  <c r="W3" i="3"/>
  <c r="X3" i="3"/>
  <c r="Y3" i="3"/>
  <c r="Z3" i="3"/>
  <c r="U4" i="3"/>
  <c r="V4" i="3"/>
  <c r="W4" i="3"/>
  <c r="X4" i="3"/>
  <c r="Y4" i="3"/>
  <c r="Z4" i="3"/>
  <c r="U5" i="3"/>
  <c r="V5" i="3"/>
  <c r="W5" i="3"/>
  <c r="X5" i="3"/>
  <c r="Y5" i="3"/>
  <c r="Z5" i="3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W10" i="3"/>
  <c r="X10" i="3"/>
  <c r="Y10" i="3"/>
  <c r="Z10" i="3"/>
  <c r="U11" i="3"/>
  <c r="V11" i="3"/>
  <c r="W11" i="3"/>
  <c r="X11" i="3"/>
  <c r="Y11" i="3"/>
  <c r="Z11" i="3"/>
  <c r="U12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U24" i="3"/>
  <c r="V24" i="3"/>
  <c r="W24" i="3"/>
  <c r="X24" i="3"/>
  <c r="Y24" i="3"/>
  <c r="Z24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U32" i="3"/>
  <c r="V32" i="3"/>
  <c r="W32" i="3"/>
  <c r="X32" i="3"/>
  <c r="Y32" i="3"/>
  <c r="Z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3" i="3"/>
  <c r="V43" i="3"/>
  <c r="W43" i="3"/>
  <c r="X43" i="3"/>
  <c r="Y43" i="3"/>
  <c r="Z43" i="3"/>
  <c r="U44" i="3"/>
  <c r="V44" i="3"/>
  <c r="W44" i="3"/>
  <c r="X44" i="3"/>
  <c r="Y44" i="3"/>
  <c r="Z44" i="3"/>
  <c r="W2" i="3"/>
  <c r="X2" i="3"/>
  <c r="Y2" i="3"/>
  <c r="Z2" i="3"/>
  <c r="V2" i="3"/>
  <c r="U2" i="3"/>
</calcChain>
</file>

<file path=xl/connections.xml><?xml version="1.0" encoding="utf-8"?>
<connections xmlns="http://schemas.openxmlformats.org/spreadsheetml/2006/main">
  <connection id="1" name="CprogCount" type="6" refreshedVersion="0" background="1" saveData="1">
    <textPr fileType="mac" sourceFile="/Users/ting/Doc/ComputerS/Test_objects/openSourcePJ/File_Commit/CprogCount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progPect" type="6" refreshedVersion="0" background="1" saveData="1">
    <textPr fileType="mac" sourceFile="/Users/ting/Doc/ComputerS/Test_objects/openSourcePJ/File_Commit/CprogPect.csv" comma="1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<sst xmlns="http://schemas.openxmlformats.org/spreadsheetml/2006/main" count="2588" uniqueCount="97">
  <si>
    <t>dmd</t>
  </si>
  <si>
    <t>0sec</t>
  </si>
  <si>
    <t>30sec</t>
  </si>
  <si>
    <t>1min</t>
  </si>
  <si>
    <t>5min</t>
  </si>
  <si>
    <t>10min</t>
  </si>
  <si>
    <t>&gt;10min</t>
  </si>
  <si>
    <t>scikit-learn</t>
  </si>
  <si>
    <t>astropy</t>
  </si>
  <si>
    <t>mruby</t>
  </si>
  <si>
    <t>libgit2</t>
  </si>
  <si>
    <t>numpy</t>
  </si>
  <si>
    <t>pioneer</t>
  </si>
  <si>
    <t>RIOT</t>
  </si>
  <si>
    <t>scipy</t>
  </si>
  <si>
    <t>chapel</t>
  </si>
  <si>
    <t>cphalcon</t>
  </si>
  <si>
    <t>suricata</t>
  </si>
  <si>
    <t>neovim</t>
  </si>
  <si>
    <t>fontforge</t>
  </si>
  <si>
    <t>php-src</t>
  </si>
  <si>
    <t>mongo-php-driver</t>
  </si>
  <si>
    <t>rr</t>
  </si>
  <si>
    <t>mbed</t>
  </si>
  <si>
    <t>libuv</t>
  </si>
  <si>
    <t>contiki</t>
  </si>
  <si>
    <t>paparazzi</t>
  </si>
  <si>
    <t>seqan</t>
  </si>
  <si>
    <t>pacemaker</t>
  </si>
  <si>
    <t>ardupilot</t>
  </si>
  <si>
    <t>micropython</t>
  </si>
  <si>
    <t>elliptics</t>
  </si>
  <si>
    <t>OpenRCT2</t>
  </si>
  <si>
    <t>luvit</t>
  </si>
  <si>
    <t>tengine</t>
  </si>
  <si>
    <t>ettercap</t>
  </si>
  <si>
    <t>cjdns</t>
  </si>
  <si>
    <t>JohnTheRipper</t>
  </si>
  <si>
    <t>ossec-hids</t>
  </si>
  <si>
    <t>genometools</t>
  </si>
  <si>
    <t>rt-thread</t>
  </si>
  <si>
    <t>ldc</t>
  </si>
  <si>
    <t>appleseed</t>
  </si>
  <si>
    <t>moneymanagerex</t>
  </si>
  <si>
    <t>distarray</t>
  </si>
  <si>
    <t>zephir</t>
  </si>
  <si>
    <t>pygit2</t>
  </si>
  <si>
    <t>rugged</t>
  </si>
  <si>
    <t>Hercules</t>
  </si>
  <si>
    <t>hexchat</t>
  </si>
  <si>
    <t>firedrake</t>
  </si>
  <si>
    <t>poco</t>
  </si>
  <si>
    <t>koreader-base</t>
  </si>
  <si>
    <t>the_silver_searcher</t>
  </si>
  <si>
    <t>OpenSC</t>
  </si>
  <si>
    <t>mapserver</t>
  </si>
  <si>
    <t>reicast-emulator</t>
  </si>
  <si>
    <t>groonga</t>
  </si>
  <si>
    <t>zyre</t>
  </si>
  <si>
    <t>vienna-rss</t>
  </si>
  <si>
    <t>nipy</t>
  </si>
  <si>
    <t>trema</t>
  </si>
  <si>
    <t>torque</t>
  </si>
  <si>
    <t>src</t>
  </si>
  <si>
    <t>0 sec</t>
  </si>
  <si>
    <t>30 sec</t>
  </si>
  <si>
    <t>1 min</t>
  </si>
  <si>
    <t>5 min</t>
  </si>
  <si>
    <t>10 min</t>
  </si>
  <si>
    <t>&gt;10 min</t>
  </si>
  <si>
    <t>test</t>
  </si>
  <si>
    <t>others</t>
  </si>
  <si>
    <t>src( &lt; 1 sec)</t>
  </si>
  <si>
    <t>src( &lt; 30 sec)</t>
  </si>
  <si>
    <t>src( &lt; 1 min)</t>
  </si>
  <si>
    <t>src( &lt; 5 min)</t>
  </si>
  <si>
    <t>src( &lt; 10 min)</t>
  </si>
  <si>
    <t>src( &gt; 10 min)</t>
  </si>
  <si>
    <t>test ( &lt; 1 sec)</t>
  </si>
  <si>
    <t>test ( &lt; 30 sec)</t>
  </si>
  <si>
    <t>test ( &lt; 1 min)</t>
  </si>
  <si>
    <t>test ( &lt; 5 min)</t>
  </si>
  <si>
    <t>test ( &lt; 10 min)</t>
  </si>
  <si>
    <t>test ( &gt; 10 min)</t>
  </si>
  <si>
    <t>others ( &lt; 1 sec)</t>
  </si>
  <si>
    <t>others ( &lt; 30 sec)</t>
  </si>
  <si>
    <t>others ( &lt; 1 min)</t>
  </si>
  <si>
    <t>others ( &lt; 5 min)</t>
  </si>
  <si>
    <t>others ( &lt; 10 min)</t>
  </si>
  <si>
    <t>others ( &gt; 10 min)</t>
  </si>
  <si>
    <t>0 sec (src, testing, others)</t>
  </si>
  <si>
    <t>30 sec (src, testing, others)</t>
  </si>
  <si>
    <t>1min (src, testing, others)</t>
  </si>
  <si>
    <t>5 min (src, testing, others)</t>
  </si>
  <si>
    <t>10 min (src, testing, others)</t>
  </si>
  <si>
    <t>&gt; 10 min (src, testing, others)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</si>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</sst>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progCou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progPec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/>
  </sheetViews>
  <sheetFormatPr baseColWidth="10" defaultRowHeight="16" x14ac:dyDescent="0.2"/>
  <cols>
    <col min="1" max="1" width="17.1640625" bestFit="1" customWidth="1"/>
    <col min="2" max="2" width="4.6640625" bestFit="1" customWidth="1"/>
    <col min="3" max="3" width="12.1640625" bestFit="1" customWidth="1"/>
    <col min="5" max="5" width="5.6640625" bestFit="1" customWidth="1"/>
    <col min="6" max="6" width="12.1640625" bestFit="1" customWidth="1"/>
    <col min="8" max="8" width="5.1640625" bestFit="1" customWidth="1"/>
    <col min="9" max="9" width="12.1640625" bestFit="1" customWidth="1"/>
    <col min="11" max="11" width="5.1640625" bestFit="1" customWidth="1"/>
    <col min="12" max="12" width="12.1640625" bestFit="1" customWidth="1"/>
    <col min="14" max="14" width="6.1640625" bestFit="1" customWidth="1"/>
    <col min="15" max="15" width="12.1640625" bestFit="1" customWidth="1"/>
    <col min="17" max="17" width="7.1640625" bestFit="1" customWidth="1"/>
    <col min="18" max="18" width="12.1640625" bestFit="1" customWidth="1"/>
  </cols>
  <sheetData>
    <row r="1" spans="1:18" x14ac:dyDescent="0.2">
      <c r="A1" t="s">
        <v>0</v>
      </c>
      <c r="B1" t="s">
        <v>1</v>
      </c>
      <c r="C1">
        <v>2.24074074074074</v>
      </c>
      <c r="E1" t="s">
        <v>2</v>
      </c>
      <c r="F1">
        <v>5.4780114722753304</v>
      </c>
      <c r="H1" t="s">
        <v>3</v>
      </c>
      <c r="I1">
        <v>9.2883295194507998</v>
      </c>
      <c r="K1" t="s">
        <v>4</v>
      </c>
      <c r="L1">
        <v>15.648687012065199</v>
      </c>
      <c r="N1" t="s">
        <v>5</v>
      </c>
      <c r="O1">
        <v>22.742957746478801</v>
      </c>
      <c r="Q1" t="s">
        <v>6</v>
      </c>
      <c r="R1">
        <v>23.996678914640999</v>
      </c>
    </row>
    <row r="2" spans="1:18" x14ac:dyDescent="0.2">
      <c r="A2" t="s">
        <v>7</v>
      </c>
      <c r="B2" t="s">
        <v>1</v>
      </c>
      <c r="C2">
        <v>1.86253008825889</v>
      </c>
      <c r="E2" t="s">
        <v>2</v>
      </c>
      <c r="F2">
        <v>11.091478696741801</v>
      </c>
      <c r="H2" t="s">
        <v>3</v>
      </c>
      <c r="I2">
        <v>8.9544807965860596</v>
      </c>
      <c r="K2" t="s">
        <v>4</v>
      </c>
      <c r="L2">
        <v>14.944511459589799</v>
      </c>
      <c r="N2" t="s">
        <v>5</v>
      </c>
      <c r="O2">
        <v>17.001182732111101</v>
      </c>
      <c r="Q2" t="s">
        <v>6</v>
      </c>
      <c r="R2">
        <v>21.1557576232656</v>
      </c>
    </row>
    <row r="3" spans="1:18" x14ac:dyDescent="0.2">
      <c r="A3" t="s">
        <v>8</v>
      </c>
      <c r="B3" t="s">
        <v>1</v>
      </c>
      <c r="C3">
        <v>2.1097293343087</v>
      </c>
      <c r="E3" t="s">
        <v>2</v>
      </c>
      <c r="F3">
        <v>13.822277847309101</v>
      </c>
      <c r="H3" t="s">
        <v>3</v>
      </c>
      <c r="I3">
        <v>15.5191956124314</v>
      </c>
      <c r="K3" t="s">
        <v>4</v>
      </c>
      <c r="L3">
        <v>26.873781902552199</v>
      </c>
      <c r="N3" t="s">
        <v>5</v>
      </c>
      <c r="O3">
        <v>43.877535101404</v>
      </c>
      <c r="Q3" t="s">
        <v>6</v>
      </c>
      <c r="R3">
        <v>71.094652559336495</v>
      </c>
    </row>
    <row r="4" spans="1:18" x14ac:dyDescent="0.2">
      <c r="A4" t="s">
        <v>9</v>
      </c>
      <c r="B4" t="s">
        <v>1</v>
      </c>
      <c r="C4">
        <v>1.6783783783783699</v>
      </c>
      <c r="E4" t="s">
        <v>2</v>
      </c>
      <c r="F4">
        <v>3.46887966804979</v>
      </c>
      <c r="H4" t="s">
        <v>3</v>
      </c>
      <c r="I4">
        <v>3.8698224852070999</v>
      </c>
      <c r="K4" t="s">
        <v>4</v>
      </c>
      <c r="L4">
        <v>4.2299779573842704</v>
      </c>
      <c r="N4" t="s">
        <v>5</v>
      </c>
      <c r="O4">
        <v>7.3216000000000001</v>
      </c>
      <c r="Q4" t="s">
        <v>6</v>
      </c>
      <c r="R4">
        <v>21.616623821765199</v>
      </c>
    </row>
    <row r="5" spans="1:18" x14ac:dyDescent="0.2">
      <c r="A5" t="s">
        <v>10</v>
      </c>
      <c r="B5" t="s">
        <v>1</v>
      </c>
      <c r="C5">
        <v>3.0085106382978699</v>
      </c>
      <c r="E5" t="s">
        <v>2</v>
      </c>
      <c r="F5">
        <v>9.8173515981735093</v>
      </c>
      <c r="H5" t="s">
        <v>3</v>
      </c>
      <c r="I5">
        <v>8.4545454545454497</v>
      </c>
      <c r="K5" t="s">
        <v>4</v>
      </c>
      <c r="L5">
        <v>9.1033464566929094</v>
      </c>
      <c r="N5" t="s">
        <v>5</v>
      </c>
      <c r="O5">
        <v>10.793277310924299</v>
      </c>
      <c r="Q5" t="s">
        <v>6</v>
      </c>
      <c r="R5">
        <v>18.211287758346501</v>
      </c>
    </row>
    <row r="6" spans="1:18" x14ac:dyDescent="0.2">
      <c r="A6" t="s">
        <v>11</v>
      </c>
      <c r="B6" t="s">
        <v>1</v>
      </c>
      <c r="C6">
        <v>4.5980392156862697</v>
      </c>
      <c r="E6" t="s">
        <v>2</v>
      </c>
      <c r="F6">
        <v>2.6151142355008701</v>
      </c>
      <c r="H6" t="s">
        <v>3</v>
      </c>
      <c r="I6">
        <v>9.28391959798995</v>
      </c>
      <c r="K6" t="s">
        <v>4</v>
      </c>
      <c r="L6">
        <v>7.7613727055067798</v>
      </c>
      <c r="N6" t="s">
        <v>5</v>
      </c>
      <c r="O6">
        <v>10.8136924803591</v>
      </c>
      <c r="Q6" t="s">
        <v>6</v>
      </c>
      <c r="R6">
        <v>13.1802197802197</v>
      </c>
    </row>
    <row r="7" spans="1:18" x14ac:dyDescent="0.2">
      <c r="A7" t="s">
        <v>12</v>
      </c>
      <c r="B7" t="s">
        <v>1</v>
      </c>
      <c r="C7">
        <v>3.1502145922746698</v>
      </c>
      <c r="E7" t="s">
        <v>2</v>
      </c>
      <c r="F7">
        <v>9.2072617246596007</v>
      </c>
      <c r="H7" t="s">
        <v>3</v>
      </c>
      <c r="I7">
        <v>12.328341013824801</v>
      </c>
      <c r="K7" t="s">
        <v>4</v>
      </c>
      <c r="L7">
        <v>25.275923453493501</v>
      </c>
      <c r="N7" t="s">
        <v>5</v>
      </c>
      <c r="O7">
        <v>32.258725341426398</v>
      </c>
      <c r="Q7" t="s">
        <v>6</v>
      </c>
      <c r="R7">
        <v>48.754341463414598</v>
      </c>
    </row>
    <row r="8" spans="1:18" x14ac:dyDescent="0.2">
      <c r="A8" t="s">
        <v>13</v>
      </c>
      <c r="B8" t="s">
        <v>1</v>
      </c>
      <c r="C8">
        <v>12.6504653567735</v>
      </c>
      <c r="E8" t="s">
        <v>2</v>
      </c>
      <c r="F8">
        <v>15.5853976531942</v>
      </c>
      <c r="H8" t="s">
        <v>3</v>
      </c>
      <c r="I8">
        <v>24.895256916996001</v>
      </c>
      <c r="K8" t="s">
        <v>4</v>
      </c>
      <c r="L8">
        <v>51.231191652937902</v>
      </c>
      <c r="N8" t="s">
        <v>5</v>
      </c>
      <c r="O8">
        <v>55.268313458262298</v>
      </c>
      <c r="Q8" t="s">
        <v>6</v>
      </c>
      <c r="R8">
        <v>55.6681443951868</v>
      </c>
    </row>
    <row r="9" spans="1:18" x14ac:dyDescent="0.2">
      <c r="A9" t="s">
        <v>14</v>
      </c>
      <c r="B9" t="s">
        <v>1</v>
      </c>
      <c r="C9">
        <v>2.0654976792160902</v>
      </c>
      <c r="E9" t="s">
        <v>2</v>
      </c>
      <c r="F9">
        <v>8.2057654075546704</v>
      </c>
      <c r="H9" t="s">
        <v>3</v>
      </c>
      <c r="I9">
        <v>7.6953405017921099</v>
      </c>
      <c r="K9" t="s">
        <v>4</v>
      </c>
      <c r="L9">
        <v>10.4740024183796</v>
      </c>
      <c r="N9" t="s">
        <v>5</v>
      </c>
      <c r="O9">
        <v>12.7364928909952</v>
      </c>
      <c r="Q9" t="s">
        <v>6</v>
      </c>
      <c r="R9">
        <v>23.3311645527919</v>
      </c>
    </row>
    <row r="10" spans="1:18" x14ac:dyDescent="0.2">
      <c r="A10" t="s">
        <v>15</v>
      </c>
      <c r="B10" t="s">
        <v>1</v>
      </c>
      <c r="C10">
        <v>6.06878306878306</v>
      </c>
      <c r="E10" t="s">
        <v>2</v>
      </c>
      <c r="F10">
        <v>54.888515406162398</v>
      </c>
      <c r="H10" t="s">
        <v>3</v>
      </c>
      <c r="I10">
        <v>54.302655960469401</v>
      </c>
      <c r="K10" t="s">
        <v>4</v>
      </c>
      <c r="L10">
        <v>61.309173715029203</v>
      </c>
      <c r="N10" t="s">
        <v>5</v>
      </c>
      <c r="O10">
        <v>67.617995689655103</v>
      </c>
      <c r="Q10" t="s">
        <v>6</v>
      </c>
      <c r="R10">
        <v>62.378298572176099</v>
      </c>
    </row>
    <row r="11" spans="1:18" x14ac:dyDescent="0.2">
      <c r="A11" t="s">
        <v>16</v>
      </c>
      <c r="B11" t="s">
        <v>1</v>
      </c>
      <c r="C11">
        <v>4.3752212389380496</v>
      </c>
      <c r="E11" t="s">
        <v>2</v>
      </c>
      <c r="F11">
        <v>175.72615384615301</v>
      </c>
      <c r="H11" t="s">
        <v>3</v>
      </c>
      <c r="I11">
        <v>115.046315789473</v>
      </c>
      <c r="K11" t="s">
        <v>4</v>
      </c>
      <c r="L11">
        <v>103.46401225114801</v>
      </c>
      <c r="N11" t="s">
        <v>5</v>
      </c>
      <c r="O11">
        <v>97.245989304812795</v>
      </c>
      <c r="Q11" t="s">
        <v>6</v>
      </c>
      <c r="R11">
        <v>195.288558893013</v>
      </c>
    </row>
    <row r="12" spans="1:18" x14ac:dyDescent="0.2">
      <c r="A12" t="s">
        <v>17</v>
      </c>
      <c r="B12" t="s">
        <v>1</v>
      </c>
      <c r="C12">
        <v>3.3572370155549698</v>
      </c>
      <c r="E12" t="s">
        <v>2</v>
      </c>
      <c r="F12">
        <v>3.67749419953596</v>
      </c>
      <c r="H12" t="s">
        <v>3</v>
      </c>
      <c r="I12">
        <v>3.3172043010752601</v>
      </c>
      <c r="K12" t="s">
        <v>4</v>
      </c>
      <c r="L12">
        <v>3.0107197549770199</v>
      </c>
      <c r="N12" t="s">
        <v>5</v>
      </c>
      <c r="O12">
        <v>3.07073954983922</v>
      </c>
      <c r="Q12" t="s">
        <v>6</v>
      </c>
      <c r="R12">
        <v>3.8269662921348302</v>
      </c>
    </row>
    <row r="13" spans="1:18" x14ac:dyDescent="0.2">
      <c r="A13" t="s">
        <v>18</v>
      </c>
      <c r="B13" t="s">
        <v>1</v>
      </c>
      <c r="C13">
        <v>3.1763869132290101</v>
      </c>
      <c r="E13" t="s">
        <v>2</v>
      </c>
      <c r="F13">
        <v>3.6151898734177199</v>
      </c>
      <c r="H13" t="s">
        <v>3</v>
      </c>
      <c r="I13">
        <v>8.4</v>
      </c>
      <c r="K13" t="s">
        <v>4</v>
      </c>
      <c r="L13">
        <v>6.9521963824289399</v>
      </c>
      <c r="N13" t="s">
        <v>5</v>
      </c>
      <c r="O13">
        <v>11.6452991452991</v>
      </c>
      <c r="Q13" t="s">
        <v>6</v>
      </c>
      <c r="R13">
        <v>10.301341394294299</v>
      </c>
    </row>
    <row r="14" spans="1:18" x14ac:dyDescent="0.2">
      <c r="A14" t="s">
        <v>19</v>
      </c>
      <c r="B14" t="s">
        <v>1</v>
      </c>
      <c r="C14">
        <v>4.1775682954982596</v>
      </c>
      <c r="E14" t="s">
        <v>2</v>
      </c>
      <c r="F14">
        <v>16.8231707317073</v>
      </c>
      <c r="H14" t="s">
        <v>3</v>
      </c>
      <c r="I14">
        <v>8.9370932754880599</v>
      </c>
      <c r="K14" t="s">
        <v>4</v>
      </c>
      <c r="L14">
        <v>7.2368289011540297</v>
      </c>
      <c r="N14" t="s">
        <v>5</v>
      </c>
      <c r="O14">
        <v>9.1628742514969996</v>
      </c>
      <c r="Q14" t="s">
        <v>6</v>
      </c>
      <c r="R14">
        <v>11.645991091314</v>
      </c>
    </row>
    <row r="15" spans="1:18" x14ac:dyDescent="0.2">
      <c r="A15" t="s">
        <v>20</v>
      </c>
      <c r="B15" t="s">
        <v>1</v>
      </c>
      <c r="C15">
        <v>2583.7251661270998</v>
      </c>
      <c r="E15" t="s">
        <v>2</v>
      </c>
      <c r="F15">
        <v>1789.1349430523901</v>
      </c>
      <c r="H15" t="s">
        <v>3</v>
      </c>
      <c r="I15">
        <v>1570.8650892486501</v>
      </c>
      <c r="K15" t="s">
        <v>4</v>
      </c>
      <c r="L15">
        <v>1361.79424056792</v>
      </c>
      <c r="N15" t="s">
        <v>5</v>
      </c>
      <c r="O15">
        <v>1096.8142978516801</v>
      </c>
      <c r="Q15" t="s">
        <v>6</v>
      </c>
      <c r="R15">
        <v>1135.9185525192099</v>
      </c>
    </row>
    <row r="16" spans="1:18" x14ac:dyDescent="0.2">
      <c r="A16" t="s">
        <v>21</v>
      </c>
      <c r="B16" t="s">
        <v>1</v>
      </c>
      <c r="C16">
        <v>7.8951890034364203</v>
      </c>
      <c r="E16" t="s">
        <v>2</v>
      </c>
      <c r="F16">
        <v>40.308823529411697</v>
      </c>
      <c r="H16" t="s">
        <v>3</v>
      </c>
      <c r="I16">
        <v>19.358823529411701</v>
      </c>
      <c r="K16" t="s">
        <v>4</v>
      </c>
      <c r="L16">
        <v>24.978260869565201</v>
      </c>
      <c r="N16" t="s">
        <v>5</v>
      </c>
      <c r="O16">
        <v>3.3909774436090201</v>
      </c>
      <c r="Q16" t="s">
        <v>6</v>
      </c>
      <c r="R16">
        <v>14.497741644083099</v>
      </c>
    </row>
    <row r="17" spans="1:18" x14ac:dyDescent="0.2">
      <c r="A17" t="s">
        <v>22</v>
      </c>
      <c r="B17" t="s">
        <v>1</v>
      </c>
      <c r="C17">
        <v>3.0344827586206802</v>
      </c>
      <c r="E17" t="s">
        <v>2</v>
      </c>
      <c r="F17">
        <v>2.5882352941176401</v>
      </c>
      <c r="H17" t="s">
        <v>3</v>
      </c>
      <c r="I17">
        <v>2.29323308270676</v>
      </c>
      <c r="K17" t="s">
        <v>4</v>
      </c>
      <c r="L17">
        <v>3.1059907834101299</v>
      </c>
      <c r="N17" t="s">
        <v>5</v>
      </c>
      <c r="O17">
        <v>2.6723404255319099</v>
      </c>
      <c r="Q17" t="s">
        <v>6</v>
      </c>
      <c r="R17">
        <v>4.47887323943662</v>
      </c>
    </row>
    <row r="18" spans="1:18" x14ac:dyDescent="0.2">
      <c r="A18" t="s">
        <v>23</v>
      </c>
      <c r="B18" t="s">
        <v>1</v>
      </c>
      <c r="C18">
        <v>192.06538969616901</v>
      </c>
      <c r="E18" t="s">
        <v>2</v>
      </c>
      <c r="F18">
        <v>68.616326530612199</v>
      </c>
      <c r="H18" t="s">
        <v>3</v>
      </c>
      <c r="I18">
        <v>67.570460704607001</v>
      </c>
      <c r="K18" t="s">
        <v>4</v>
      </c>
      <c r="L18">
        <v>113.184320766008</v>
      </c>
      <c r="N18" t="s">
        <v>5</v>
      </c>
      <c r="O18">
        <v>256.824942791762</v>
      </c>
      <c r="Q18" t="s">
        <v>6</v>
      </c>
      <c r="R18">
        <v>377.65040327912197</v>
      </c>
    </row>
    <row r="19" spans="1:18" x14ac:dyDescent="0.2">
      <c r="A19" t="s">
        <v>24</v>
      </c>
      <c r="B19" t="s">
        <v>1</v>
      </c>
      <c r="C19">
        <v>0</v>
      </c>
      <c r="E19" t="s">
        <v>2</v>
      </c>
      <c r="F19">
        <v>0</v>
      </c>
      <c r="H19" t="s">
        <v>3</v>
      </c>
      <c r="I19">
        <v>0</v>
      </c>
      <c r="K19" t="s">
        <v>4</v>
      </c>
      <c r="L19">
        <v>0</v>
      </c>
      <c r="N19" t="s">
        <v>5</v>
      </c>
      <c r="O19">
        <v>0</v>
      </c>
      <c r="Q19" t="s">
        <v>6</v>
      </c>
      <c r="R19">
        <v>0</v>
      </c>
    </row>
    <row r="20" spans="1:18" x14ac:dyDescent="0.2">
      <c r="A20" t="s">
        <v>25</v>
      </c>
      <c r="B20" t="s">
        <v>1</v>
      </c>
      <c r="C20">
        <v>3.1763417305585899</v>
      </c>
      <c r="E20" t="s">
        <v>2</v>
      </c>
      <c r="F20">
        <v>13.3863319386331</v>
      </c>
      <c r="H20" t="s">
        <v>3</v>
      </c>
      <c r="I20">
        <v>9.0177215189873401</v>
      </c>
      <c r="K20" t="s">
        <v>4</v>
      </c>
      <c r="L20">
        <v>23.970727101038701</v>
      </c>
      <c r="N20" t="s">
        <v>5</v>
      </c>
      <c r="O20">
        <v>42.964779874213797</v>
      </c>
      <c r="Q20" t="s">
        <v>6</v>
      </c>
      <c r="R20">
        <v>138.46959509935701</v>
      </c>
    </row>
    <row r="21" spans="1:18" x14ac:dyDescent="0.2">
      <c r="A21" t="s">
        <v>26</v>
      </c>
      <c r="B21" t="s">
        <v>1</v>
      </c>
      <c r="C21">
        <v>5.3432835820895503</v>
      </c>
      <c r="E21" t="s">
        <v>2</v>
      </c>
      <c r="F21">
        <v>13.702269692923799</v>
      </c>
      <c r="H21" t="s">
        <v>3</v>
      </c>
      <c r="I21">
        <v>9.92948717948717</v>
      </c>
      <c r="K21" t="s">
        <v>4</v>
      </c>
      <c r="L21">
        <v>19.188398611799698</v>
      </c>
      <c r="N21" t="s">
        <v>5</v>
      </c>
      <c r="O21">
        <v>19.776985743380799</v>
      </c>
      <c r="Q21" t="s">
        <v>6</v>
      </c>
      <c r="R21">
        <v>29.8690105474635</v>
      </c>
    </row>
    <row r="22" spans="1:18" x14ac:dyDescent="0.2">
      <c r="A22" t="s">
        <v>27</v>
      </c>
      <c r="B22" t="s">
        <v>1</v>
      </c>
      <c r="C22">
        <v>51.091068301225903</v>
      </c>
      <c r="E22" t="s">
        <v>2</v>
      </c>
      <c r="F22">
        <v>144.401652892561</v>
      </c>
      <c r="H22" t="s">
        <v>3</v>
      </c>
      <c r="I22">
        <v>73.848297213622203</v>
      </c>
      <c r="K22" t="s">
        <v>4</v>
      </c>
      <c r="L22">
        <v>107.066205533596</v>
      </c>
      <c r="N22" t="s">
        <v>5</v>
      </c>
      <c r="O22">
        <v>99.190556492411403</v>
      </c>
      <c r="Q22" t="s">
        <v>6</v>
      </c>
      <c r="R22">
        <v>135.3921108742</v>
      </c>
    </row>
    <row r="23" spans="1:18" x14ac:dyDescent="0.2">
      <c r="A23" t="s">
        <v>28</v>
      </c>
      <c r="B23" t="s">
        <v>1</v>
      </c>
      <c r="C23">
        <v>31.7129316181448</v>
      </c>
      <c r="E23" t="s">
        <v>2</v>
      </c>
      <c r="F23">
        <v>10.9274673008323</v>
      </c>
      <c r="H23" t="s">
        <v>3</v>
      </c>
      <c r="I23">
        <v>4.8854337152209402</v>
      </c>
      <c r="K23" t="s">
        <v>4</v>
      </c>
      <c r="L23">
        <v>10.308859014133001</v>
      </c>
      <c r="N23" t="s">
        <v>5</v>
      </c>
      <c r="O23">
        <v>20.576848249027201</v>
      </c>
      <c r="Q23" t="s">
        <v>6</v>
      </c>
      <c r="R23">
        <v>30.833913822270802</v>
      </c>
    </row>
    <row r="24" spans="1:18" x14ac:dyDescent="0.2">
      <c r="A24" t="s">
        <v>29</v>
      </c>
      <c r="B24" t="s">
        <v>1</v>
      </c>
      <c r="C24">
        <v>2.3822002472187802</v>
      </c>
      <c r="E24" t="s">
        <v>2</v>
      </c>
      <c r="F24">
        <v>2.4781281790437402</v>
      </c>
      <c r="H24" t="s">
        <v>3</v>
      </c>
      <c r="I24">
        <v>3.5327635327635298</v>
      </c>
      <c r="K24" t="s">
        <v>4</v>
      </c>
      <c r="L24">
        <v>3.8535692495423999</v>
      </c>
      <c r="N24" t="s">
        <v>5</v>
      </c>
      <c r="O24">
        <v>3.8228128460686599</v>
      </c>
      <c r="Q24" t="s">
        <v>6</v>
      </c>
      <c r="R24">
        <v>4.1923195084485396</v>
      </c>
    </row>
    <row r="25" spans="1:18" x14ac:dyDescent="0.2">
      <c r="A25" t="s">
        <v>30</v>
      </c>
      <c r="B25" t="s">
        <v>1</v>
      </c>
      <c r="C25">
        <v>3.1974965229485299</v>
      </c>
      <c r="E25" t="s">
        <v>2</v>
      </c>
      <c r="F25">
        <v>3.88546255506607</v>
      </c>
      <c r="H25" t="s">
        <v>3</v>
      </c>
      <c r="I25">
        <v>4.0122699386502996</v>
      </c>
      <c r="K25" t="s">
        <v>4</v>
      </c>
      <c r="L25">
        <v>4.1080568720379098</v>
      </c>
      <c r="N25" t="s">
        <v>5</v>
      </c>
      <c r="O25">
        <v>3.4160363086232901</v>
      </c>
      <c r="Q25" t="s">
        <v>6</v>
      </c>
      <c r="R25">
        <v>4.8452706396938199</v>
      </c>
    </row>
    <row r="26" spans="1:18" x14ac:dyDescent="0.2">
      <c r="A26" t="s">
        <v>31</v>
      </c>
      <c r="B26" t="s">
        <v>1</v>
      </c>
      <c r="C26">
        <v>1.9909706546275301</v>
      </c>
      <c r="E26" t="s">
        <v>2</v>
      </c>
      <c r="F26">
        <v>2.9049919484702</v>
      </c>
      <c r="H26" t="s">
        <v>3</v>
      </c>
      <c r="I26">
        <v>3.2455752212389299</v>
      </c>
      <c r="K26" t="s">
        <v>4</v>
      </c>
      <c r="L26">
        <v>4.2640332640332597</v>
      </c>
      <c r="N26" t="s">
        <v>5</v>
      </c>
      <c r="O26">
        <v>4.8645598194130901</v>
      </c>
      <c r="Q26" t="s">
        <v>6</v>
      </c>
      <c r="R26">
        <v>8.1925365062195699</v>
      </c>
    </row>
    <row r="27" spans="1:18" x14ac:dyDescent="0.2">
      <c r="A27" t="s">
        <v>32</v>
      </c>
      <c r="B27" t="s">
        <v>1</v>
      </c>
      <c r="C27">
        <v>2.67433751743375</v>
      </c>
      <c r="E27" t="s">
        <v>2</v>
      </c>
      <c r="F27">
        <v>4.8279069767441802</v>
      </c>
      <c r="H27" t="s">
        <v>3</v>
      </c>
      <c r="I27">
        <v>7.02341137123745</v>
      </c>
      <c r="K27" t="s">
        <v>4</v>
      </c>
      <c r="L27">
        <v>7.6417391304347797</v>
      </c>
      <c r="N27" t="s">
        <v>5</v>
      </c>
      <c r="O27">
        <v>8.9033078880407093</v>
      </c>
      <c r="Q27" t="s">
        <v>6</v>
      </c>
      <c r="R27">
        <v>10.575845263478501</v>
      </c>
    </row>
    <row r="28" spans="1:18" x14ac:dyDescent="0.2">
      <c r="A28" t="s">
        <v>33</v>
      </c>
      <c r="B28" t="s">
        <v>1</v>
      </c>
      <c r="C28">
        <v>2.2171052631578898</v>
      </c>
      <c r="E28" t="s">
        <v>2</v>
      </c>
      <c r="F28">
        <v>3.2612612612612599</v>
      </c>
      <c r="H28" t="s">
        <v>3</v>
      </c>
      <c r="I28">
        <v>2.1797752808988702</v>
      </c>
      <c r="K28" t="s">
        <v>4</v>
      </c>
      <c r="L28">
        <v>2.5970515970515899</v>
      </c>
      <c r="N28" t="s">
        <v>5</v>
      </c>
      <c r="O28">
        <v>2.55737704918032</v>
      </c>
      <c r="Q28" t="s">
        <v>6</v>
      </c>
      <c r="R28">
        <v>4.6628162816281602</v>
      </c>
    </row>
    <row r="29" spans="1:18" x14ac:dyDescent="0.2">
      <c r="A29" t="s">
        <v>34</v>
      </c>
      <c r="B29" t="s">
        <v>1</v>
      </c>
      <c r="C29">
        <v>0</v>
      </c>
      <c r="E29" t="s">
        <v>2</v>
      </c>
      <c r="F29">
        <v>2.75</v>
      </c>
      <c r="H29" t="s">
        <v>3</v>
      </c>
      <c r="I29">
        <v>1.6153846153846101</v>
      </c>
      <c r="K29" t="s">
        <v>4</v>
      </c>
      <c r="L29">
        <v>8.7125000000000004</v>
      </c>
      <c r="N29" t="s">
        <v>5</v>
      </c>
      <c r="O29">
        <v>3.6111111111111098</v>
      </c>
      <c r="Q29" t="s">
        <v>6</v>
      </c>
      <c r="R29">
        <v>19.156769596199499</v>
      </c>
    </row>
    <row r="30" spans="1:18" x14ac:dyDescent="0.2">
      <c r="A30" t="s">
        <v>35</v>
      </c>
      <c r="B30" t="s">
        <v>1</v>
      </c>
      <c r="C30">
        <v>4.4817518248175103</v>
      </c>
      <c r="E30" t="s">
        <v>2</v>
      </c>
      <c r="F30">
        <v>4.8157894736842097</v>
      </c>
      <c r="H30" t="s">
        <v>3</v>
      </c>
      <c r="I30">
        <v>6.6434782608695597</v>
      </c>
      <c r="K30" t="s">
        <v>4</v>
      </c>
      <c r="L30">
        <v>6</v>
      </c>
      <c r="N30" t="s">
        <v>5</v>
      </c>
      <c r="O30">
        <v>7</v>
      </c>
      <c r="Q30" t="s">
        <v>6</v>
      </c>
      <c r="R30">
        <v>9.2685851318944792</v>
      </c>
    </row>
    <row r="31" spans="1:18" x14ac:dyDescent="0.2">
      <c r="A31" t="s">
        <v>36</v>
      </c>
      <c r="B31" t="s">
        <v>1</v>
      </c>
      <c r="C31">
        <v>58.2049180327868</v>
      </c>
      <c r="E31" t="s">
        <v>2</v>
      </c>
      <c r="F31">
        <v>42.910891089108901</v>
      </c>
      <c r="H31" t="s">
        <v>3</v>
      </c>
      <c r="I31">
        <v>56.958115183246001</v>
      </c>
      <c r="K31" t="s">
        <v>4</v>
      </c>
      <c r="L31">
        <v>17.126717557251901</v>
      </c>
      <c r="N31" t="s">
        <v>5</v>
      </c>
      <c r="O31">
        <v>23.625935162094699</v>
      </c>
      <c r="Q31" t="s">
        <v>6</v>
      </c>
      <c r="R31">
        <v>31.0372870459659</v>
      </c>
    </row>
    <row r="32" spans="1:18" x14ac:dyDescent="0.2">
      <c r="A32" t="s">
        <v>37</v>
      </c>
      <c r="B32" t="s">
        <v>1</v>
      </c>
      <c r="C32">
        <v>7.3938144329896902</v>
      </c>
      <c r="E32" t="s">
        <v>2</v>
      </c>
      <c r="F32">
        <v>68.982558139534802</v>
      </c>
      <c r="H32" t="s">
        <v>3</v>
      </c>
      <c r="I32">
        <v>61.871046228710398</v>
      </c>
      <c r="K32" t="s">
        <v>4</v>
      </c>
      <c r="L32">
        <v>36.581240768094503</v>
      </c>
      <c r="N32" t="s">
        <v>5</v>
      </c>
      <c r="O32">
        <v>29.164682539682499</v>
      </c>
      <c r="Q32" t="s">
        <v>6</v>
      </c>
      <c r="R32">
        <v>31.235404274069101</v>
      </c>
    </row>
    <row r="33" spans="1:18" x14ac:dyDescent="0.2">
      <c r="A33" t="s">
        <v>38</v>
      </c>
      <c r="B33" t="s">
        <v>1</v>
      </c>
      <c r="C33">
        <v>2.63440860215053</v>
      </c>
      <c r="E33" t="s">
        <v>2</v>
      </c>
      <c r="F33">
        <v>7</v>
      </c>
      <c r="H33" t="s">
        <v>3</v>
      </c>
      <c r="I33">
        <v>9.5795454545454497</v>
      </c>
      <c r="K33" t="s">
        <v>4</v>
      </c>
      <c r="L33">
        <v>8.86829268292683</v>
      </c>
      <c r="N33" t="s">
        <v>5</v>
      </c>
      <c r="O33">
        <v>10.353982300884899</v>
      </c>
      <c r="Q33" t="s">
        <v>6</v>
      </c>
      <c r="R33">
        <v>17.7813183380193</v>
      </c>
    </row>
    <row r="34" spans="1:18" x14ac:dyDescent="0.2">
      <c r="A34" t="s">
        <v>39</v>
      </c>
      <c r="B34" t="s">
        <v>1</v>
      </c>
      <c r="C34">
        <v>3.74097255657197</v>
      </c>
      <c r="E34" t="s">
        <v>2</v>
      </c>
      <c r="F34">
        <v>7.8492647058823497</v>
      </c>
      <c r="H34" t="s">
        <v>3</v>
      </c>
      <c r="I34">
        <v>13.9453376205787</v>
      </c>
      <c r="K34" t="s">
        <v>4</v>
      </c>
      <c r="L34">
        <v>14.290053151100899</v>
      </c>
      <c r="N34" t="s">
        <v>5</v>
      </c>
      <c r="O34">
        <v>13.107099879663</v>
      </c>
      <c r="Q34" t="s">
        <v>6</v>
      </c>
      <c r="R34">
        <v>22.633574629438101</v>
      </c>
    </row>
    <row r="35" spans="1:18" x14ac:dyDescent="0.2">
      <c r="A35" t="s">
        <v>40</v>
      </c>
      <c r="B35" t="s">
        <v>1</v>
      </c>
      <c r="C35">
        <v>2.2909090909090901</v>
      </c>
      <c r="E35" t="s">
        <v>2</v>
      </c>
      <c r="F35">
        <v>26.6315789473684</v>
      </c>
      <c r="H35" t="s">
        <v>3</v>
      </c>
      <c r="I35">
        <v>11.929368029739701</v>
      </c>
      <c r="K35" t="s">
        <v>4</v>
      </c>
      <c r="L35">
        <v>21.859310344827499</v>
      </c>
      <c r="N35" t="s">
        <v>5</v>
      </c>
      <c r="O35">
        <v>19.6688963210702</v>
      </c>
      <c r="Q35" t="s">
        <v>6</v>
      </c>
      <c r="R35">
        <v>48.746346555323498</v>
      </c>
    </row>
    <row r="36" spans="1:18" x14ac:dyDescent="0.2">
      <c r="A36" t="s">
        <v>41</v>
      </c>
      <c r="B36" t="s">
        <v>1</v>
      </c>
      <c r="C36">
        <v>2.8946488294314299</v>
      </c>
      <c r="E36" t="s">
        <v>2</v>
      </c>
      <c r="F36">
        <v>10.466666666666599</v>
      </c>
      <c r="H36" t="s">
        <v>3</v>
      </c>
      <c r="I36">
        <v>13.530726256983201</v>
      </c>
      <c r="K36" t="s">
        <v>4</v>
      </c>
      <c r="L36">
        <v>23.335766423357601</v>
      </c>
      <c r="N36" t="s">
        <v>5</v>
      </c>
      <c r="O36">
        <v>21.676384839650101</v>
      </c>
      <c r="Q36" t="s">
        <v>6</v>
      </c>
      <c r="R36">
        <v>25.1139876352395</v>
      </c>
    </row>
    <row r="37" spans="1:18" x14ac:dyDescent="0.2">
      <c r="A37" t="s">
        <v>42</v>
      </c>
      <c r="B37" t="s">
        <v>1</v>
      </c>
      <c r="C37">
        <v>23.925000000000001</v>
      </c>
      <c r="E37" t="s">
        <v>2</v>
      </c>
      <c r="F37">
        <v>22.0918635170603</v>
      </c>
      <c r="H37" t="s">
        <v>3</v>
      </c>
      <c r="I37">
        <v>16.918333333333301</v>
      </c>
      <c r="K37" t="s">
        <v>4</v>
      </c>
      <c r="L37">
        <v>49.002844950213301</v>
      </c>
      <c r="N37" t="s">
        <v>5</v>
      </c>
      <c r="O37">
        <v>27.4701130856219</v>
      </c>
      <c r="Q37" t="s">
        <v>6</v>
      </c>
      <c r="R37">
        <v>47.317003845510698</v>
      </c>
    </row>
    <row r="38" spans="1:18" x14ac:dyDescent="0.2">
      <c r="A38" t="s">
        <v>43</v>
      </c>
      <c r="B38" t="s">
        <v>1</v>
      </c>
      <c r="C38">
        <v>4.05</v>
      </c>
      <c r="E38" t="s">
        <v>2</v>
      </c>
      <c r="F38">
        <v>11.229885057471201</v>
      </c>
      <c r="H38" t="s">
        <v>3</v>
      </c>
      <c r="I38">
        <v>13.435643564356401</v>
      </c>
      <c r="K38" t="s">
        <v>4</v>
      </c>
      <c r="L38">
        <v>7.9838274932614501</v>
      </c>
      <c r="N38" t="s">
        <v>5</v>
      </c>
      <c r="O38">
        <v>8.5548589341692693</v>
      </c>
      <c r="Q38" t="s">
        <v>6</v>
      </c>
      <c r="R38">
        <v>9.2591861898890198</v>
      </c>
    </row>
    <row r="39" spans="1:18" x14ac:dyDescent="0.2">
      <c r="A39" t="s">
        <v>44</v>
      </c>
      <c r="B39" t="s">
        <v>1</v>
      </c>
      <c r="C39">
        <v>2.1466666666666598</v>
      </c>
      <c r="E39" t="s">
        <v>2</v>
      </c>
      <c r="F39">
        <v>3.7512690355329901</v>
      </c>
      <c r="H39" t="s">
        <v>3</v>
      </c>
      <c r="I39">
        <v>3.6946564885496098</v>
      </c>
      <c r="K39" t="s">
        <v>4</v>
      </c>
      <c r="L39">
        <v>5.4200819672131102</v>
      </c>
      <c r="N39" t="s">
        <v>5</v>
      </c>
      <c r="O39">
        <v>7.2893982808022901</v>
      </c>
      <c r="Q39" t="s">
        <v>6</v>
      </c>
      <c r="R39">
        <v>8.0190476190476101</v>
      </c>
    </row>
    <row r="40" spans="1:18" x14ac:dyDescent="0.2">
      <c r="A40" t="s">
        <v>45</v>
      </c>
      <c r="B40" t="s">
        <v>1</v>
      </c>
      <c r="C40">
        <v>5.1595744680850997</v>
      </c>
      <c r="E40" t="s">
        <v>2</v>
      </c>
      <c r="F40">
        <v>9.61666666666666</v>
      </c>
      <c r="H40" t="s">
        <v>3</v>
      </c>
      <c r="I40">
        <v>17.936708860759399</v>
      </c>
      <c r="K40" t="s">
        <v>4</v>
      </c>
      <c r="L40">
        <v>8.5645161290322491</v>
      </c>
      <c r="N40" t="s">
        <v>5</v>
      </c>
      <c r="O40">
        <v>6.3129032258064504</v>
      </c>
      <c r="Q40" t="s">
        <v>6</v>
      </c>
      <c r="R40">
        <v>9.7028834099456702</v>
      </c>
    </row>
    <row r="41" spans="1:18" x14ac:dyDescent="0.2">
      <c r="A41" t="s">
        <v>46</v>
      </c>
      <c r="B41" t="s">
        <v>1</v>
      </c>
      <c r="C41">
        <v>1.9797979797979799</v>
      </c>
      <c r="E41" t="s">
        <v>2</v>
      </c>
      <c r="F41">
        <v>2.7297297297297298</v>
      </c>
      <c r="H41" t="s">
        <v>3</v>
      </c>
      <c r="I41">
        <v>1.88</v>
      </c>
      <c r="K41" t="s">
        <v>4</v>
      </c>
      <c r="L41">
        <v>2.5408163265306101</v>
      </c>
      <c r="N41" t="s">
        <v>5</v>
      </c>
      <c r="O41">
        <v>4.4838709677419297</v>
      </c>
      <c r="Q41" t="s">
        <v>6</v>
      </c>
      <c r="R41">
        <v>5.4132075471698098</v>
      </c>
    </row>
    <row r="42" spans="1:18" x14ac:dyDescent="0.2">
      <c r="A42" t="s">
        <v>47</v>
      </c>
      <c r="B42" t="s">
        <v>1</v>
      </c>
      <c r="C42">
        <v>1.7298387096774099</v>
      </c>
      <c r="E42" t="s">
        <v>2</v>
      </c>
      <c r="F42">
        <v>1.5680000000000001</v>
      </c>
      <c r="H42" t="s">
        <v>3</v>
      </c>
      <c r="I42">
        <v>2.6506024096385499</v>
      </c>
      <c r="K42" t="s">
        <v>4</v>
      </c>
      <c r="L42">
        <v>2.7947761194029801</v>
      </c>
      <c r="N42" t="s">
        <v>5</v>
      </c>
      <c r="O42">
        <v>4.0192307692307603</v>
      </c>
      <c r="Q42" t="s">
        <v>6</v>
      </c>
      <c r="R42">
        <v>4.9920792079207903</v>
      </c>
    </row>
    <row r="43" spans="1:18" x14ac:dyDescent="0.2">
      <c r="A43" t="s">
        <v>48</v>
      </c>
      <c r="B43" t="s">
        <v>1</v>
      </c>
      <c r="C43">
        <v>8.6603174603174597</v>
      </c>
      <c r="E43" t="s">
        <v>2</v>
      </c>
      <c r="F43">
        <v>7.6436464088397704</v>
      </c>
      <c r="H43" t="s">
        <v>3</v>
      </c>
      <c r="I43">
        <v>3.5875831485587502</v>
      </c>
      <c r="K43" t="s">
        <v>4</v>
      </c>
      <c r="L43">
        <v>5.8867924528301803</v>
      </c>
      <c r="N43" t="s">
        <v>5</v>
      </c>
      <c r="O43">
        <v>6.81</v>
      </c>
      <c r="Q43" t="s">
        <v>6</v>
      </c>
      <c r="R43">
        <v>9.9971084713973095</v>
      </c>
    </row>
    <row r="44" spans="1:18" x14ac:dyDescent="0.2">
      <c r="A44" t="s">
        <v>49</v>
      </c>
      <c r="B44" t="s">
        <v>1</v>
      </c>
      <c r="C44">
        <v>4.3396226415094299</v>
      </c>
      <c r="E44" t="s">
        <v>2</v>
      </c>
      <c r="F44">
        <v>22.247311827956899</v>
      </c>
      <c r="H44" t="s">
        <v>3</v>
      </c>
      <c r="I44">
        <v>16.371794871794801</v>
      </c>
      <c r="K44" t="s">
        <v>4</v>
      </c>
      <c r="L44">
        <v>9.3383838383838391</v>
      </c>
      <c r="N44" t="s">
        <v>5</v>
      </c>
      <c r="O44">
        <v>10.4041297935103</v>
      </c>
      <c r="Q44" t="s">
        <v>6</v>
      </c>
      <c r="R44">
        <v>5.8752115059221603</v>
      </c>
    </row>
    <row r="45" spans="1:18" x14ac:dyDescent="0.2">
      <c r="A45" t="s">
        <v>50</v>
      </c>
      <c r="B45" t="s">
        <v>1</v>
      </c>
      <c r="C45">
        <v>2.8686720469552398</v>
      </c>
      <c r="E45" t="s">
        <v>2</v>
      </c>
      <c r="F45">
        <v>2.4324324324324298</v>
      </c>
      <c r="H45" t="s">
        <v>3</v>
      </c>
      <c r="I45">
        <v>2.8250000000000002</v>
      </c>
      <c r="K45" t="s">
        <v>4</v>
      </c>
      <c r="L45">
        <v>4.0546448087431601</v>
      </c>
      <c r="N45" t="s">
        <v>5</v>
      </c>
      <c r="O45">
        <v>4.1467889908256801</v>
      </c>
      <c r="Q45" t="s">
        <v>6</v>
      </c>
      <c r="R45">
        <v>6.4997418688693802</v>
      </c>
    </row>
    <row r="46" spans="1:18" x14ac:dyDescent="0.2">
      <c r="A46" t="s">
        <v>51</v>
      </c>
      <c r="B46" t="s">
        <v>1</v>
      </c>
      <c r="C46">
        <v>7.1333333333333302</v>
      </c>
      <c r="E46" t="s">
        <v>2</v>
      </c>
      <c r="F46">
        <v>16.818181818181799</v>
      </c>
      <c r="H46" t="s">
        <v>3</v>
      </c>
      <c r="I46">
        <v>8.91855203619909</v>
      </c>
      <c r="K46" t="s">
        <v>4</v>
      </c>
      <c r="L46">
        <v>20.4136029411764</v>
      </c>
      <c r="N46" t="s">
        <v>5</v>
      </c>
      <c r="O46">
        <v>27.929078014184299</v>
      </c>
      <c r="Q46" t="s">
        <v>6</v>
      </c>
      <c r="R46">
        <v>52.176235361325297</v>
      </c>
    </row>
    <row r="47" spans="1:18" x14ac:dyDescent="0.2">
      <c r="A47" t="s">
        <v>52</v>
      </c>
      <c r="B47" t="s">
        <v>1</v>
      </c>
      <c r="C47">
        <v>2.1491228070175401</v>
      </c>
      <c r="E47" t="s">
        <v>2</v>
      </c>
      <c r="F47">
        <v>1.8427672955974801</v>
      </c>
      <c r="H47" t="s">
        <v>3</v>
      </c>
      <c r="I47">
        <v>1.7703703703703699</v>
      </c>
      <c r="K47" t="s">
        <v>4</v>
      </c>
      <c r="L47">
        <v>2.2506666666666599</v>
      </c>
      <c r="N47" t="s">
        <v>5</v>
      </c>
      <c r="O47">
        <v>2.6666666666666599</v>
      </c>
      <c r="Q47" t="s">
        <v>6</v>
      </c>
      <c r="R47">
        <v>2.8973509933774801</v>
      </c>
    </row>
    <row r="48" spans="1:18" x14ac:dyDescent="0.2">
      <c r="A48" t="s">
        <v>53</v>
      </c>
      <c r="B48" t="s">
        <v>1</v>
      </c>
      <c r="C48">
        <v>1.5714285714285701</v>
      </c>
      <c r="E48" t="s">
        <v>2</v>
      </c>
      <c r="F48">
        <v>1.43333333333333</v>
      </c>
      <c r="H48" t="s">
        <v>3</v>
      </c>
      <c r="I48">
        <v>1.6625000000000001</v>
      </c>
      <c r="K48" t="s">
        <v>4</v>
      </c>
      <c r="L48">
        <v>1.5512048192771</v>
      </c>
      <c r="N48" t="s">
        <v>5</v>
      </c>
      <c r="O48">
        <v>2.00598802395209</v>
      </c>
      <c r="Q48" t="s">
        <v>6</v>
      </c>
      <c r="R48">
        <v>2.3769841269841199</v>
      </c>
    </row>
    <row r="49" spans="1:18" x14ac:dyDescent="0.2">
      <c r="A49" t="s">
        <v>54</v>
      </c>
      <c r="B49" t="s">
        <v>1</v>
      </c>
      <c r="C49">
        <v>1.9901639344262201</v>
      </c>
      <c r="E49" t="s">
        <v>2</v>
      </c>
      <c r="F49">
        <v>2.0443864229764999</v>
      </c>
      <c r="H49" t="s">
        <v>3</v>
      </c>
      <c r="I49">
        <v>3.13953488372093</v>
      </c>
      <c r="K49" t="s">
        <v>4</v>
      </c>
      <c r="L49">
        <v>2.23570595099183</v>
      </c>
      <c r="N49" t="s">
        <v>5</v>
      </c>
      <c r="O49">
        <v>3.0208333333333299</v>
      </c>
      <c r="Q49" t="s">
        <v>6</v>
      </c>
      <c r="R49">
        <v>4.2844164919636603</v>
      </c>
    </row>
    <row r="50" spans="1:18" x14ac:dyDescent="0.2">
      <c r="A50" t="s">
        <v>55</v>
      </c>
      <c r="B50" t="s">
        <v>1</v>
      </c>
      <c r="C50">
        <v>249.11290322580601</v>
      </c>
      <c r="E50" t="s">
        <v>2</v>
      </c>
      <c r="F50">
        <v>22.932676518883401</v>
      </c>
      <c r="H50" t="s">
        <v>3</v>
      </c>
      <c r="I50">
        <v>35.7542857142857</v>
      </c>
      <c r="K50" t="s">
        <v>4</v>
      </c>
      <c r="L50">
        <v>37.490432317505302</v>
      </c>
      <c r="N50" t="s">
        <v>5</v>
      </c>
      <c r="O50">
        <v>30.730290456431501</v>
      </c>
      <c r="Q50" t="s">
        <v>6</v>
      </c>
      <c r="R50">
        <v>24.494585746663301</v>
      </c>
    </row>
    <row r="51" spans="1:18" x14ac:dyDescent="0.2">
      <c r="A51" t="s">
        <v>56</v>
      </c>
      <c r="B51" t="s">
        <v>1</v>
      </c>
      <c r="C51">
        <v>3.7045454545454501</v>
      </c>
      <c r="E51" t="s">
        <v>2</v>
      </c>
      <c r="F51">
        <v>6.1666666666666599</v>
      </c>
      <c r="H51" t="s">
        <v>3</v>
      </c>
      <c r="I51">
        <v>3.5342465753424599</v>
      </c>
      <c r="K51" t="s">
        <v>4</v>
      </c>
      <c r="L51">
        <v>6.7656903765690304</v>
      </c>
      <c r="N51" t="s">
        <v>5</v>
      </c>
      <c r="O51">
        <v>11.739436619718299</v>
      </c>
      <c r="Q51" t="s">
        <v>6</v>
      </c>
      <c r="R51">
        <v>12.2745945945945</v>
      </c>
    </row>
    <row r="52" spans="1:18" x14ac:dyDescent="0.2">
      <c r="A52" t="s">
        <v>57</v>
      </c>
      <c r="B52" t="s">
        <v>1</v>
      </c>
      <c r="C52">
        <v>2.6445993031358799</v>
      </c>
      <c r="E52" t="s">
        <v>2</v>
      </c>
      <c r="F52">
        <v>2.5964497041420098</v>
      </c>
      <c r="H52" t="s">
        <v>3</v>
      </c>
      <c r="I52">
        <v>3.91063348416289</v>
      </c>
      <c r="K52" t="s">
        <v>4</v>
      </c>
      <c r="L52">
        <v>4.3675133270617703</v>
      </c>
      <c r="N52" t="s">
        <v>5</v>
      </c>
      <c r="O52">
        <v>6.71656441717791</v>
      </c>
      <c r="Q52" t="s">
        <v>6</v>
      </c>
      <c r="R52">
        <v>19.755624999999998</v>
      </c>
    </row>
    <row r="53" spans="1:18" x14ac:dyDescent="0.2">
      <c r="A53" t="s">
        <v>58</v>
      </c>
      <c r="B53" t="s">
        <v>1</v>
      </c>
      <c r="C53">
        <v>5.2105263157894699</v>
      </c>
      <c r="E53" t="s">
        <v>2</v>
      </c>
      <c r="F53">
        <v>2.8275862068965498</v>
      </c>
      <c r="H53" t="s">
        <v>3</v>
      </c>
      <c r="I53">
        <v>3.64</v>
      </c>
      <c r="K53" t="s">
        <v>4</v>
      </c>
      <c r="L53">
        <v>3.2027972027971998</v>
      </c>
      <c r="N53" t="s">
        <v>5</v>
      </c>
      <c r="O53">
        <v>6.9468085106382897</v>
      </c>
      <c r="Q53" t="s">
        <v>6</v>
      </c>
      <c r="R53">
        <v>5.3311772315653299</v>
      </c>
    </row>
    <row r="54" spans="1:18" x14ac:dyDescent="0.2">
      <c r="A54" t="s">
        <v>59</v>
      </c>
      <c r="B54" t="s">
        <v>1</v>
      </c>
      <c r="C54">
        <v>3063.4450402144698</v>
      </c>
      <c r="E54" t="s">
        <v>2</v>
      </c>
      <c r="F54">
        <v>6.1621621621621596</v>
      </c>
      <c r="H54" t="s">
        <v>3</v>
      </c>
      <c r="I54">
        <v>290.55172413793099</v>
      </c>
      <c r="K54" t="s">
        <v>4</v>
      </c>
      <c r="L54">
        <v>367.89795918367298</v>
      </c>
      <c r="N54" t="s">
        <v>5</v>
      </c>
      <c r="O54">
        <v>344.53266331658199</v>
      </c>
      <c r="Q54" t="s">
        <v>6</v>
      </c>
      <c r="R54">
        <v>379.02120277563603</v>
      </c>
    </row>
    <row r="55" spans="1:18" x14ac:dyDescent="0.2">
      <c r="A55" t="s">
        <v>60</v>
      </c>
      <c r="B55" t="s">
        <v>1</v>
      </c>
      <c r="C55">
        <v>2.95309168443496</v>
      </c>
      <c r="E55" t="s">
        <v>2</v>
      </c>
      <c r="F55">
        <v>16.232142857142801</v>
      </c>
      <c r="H55" t="s">
        <v>3</v>
      </c>
      <c r="I55">
        <v>7.9478672985781902</v>
      </c>
      <c r="K55" t="s">
        <v>4</v>
      </c>
      <c r="L55">
        <v>14.6172006745362</v>
      </c>
      <c r="N55" t="s">
        <v>5</v>
      </c>
      <c r="O55">
        <v>16.582191780821901</v>
      </c>
      <c r="Q55" t="s">
        <v>6</v>
      </c>
      <c r="R55">
        <v>23.995138121546901</v>
      </c>
    </row>
    <row r="56" spans="1:18" x14ac:dyDescent="0.2">
      <c r="A56" t="s">
        <v>61</v>
      </c>
      <c r="B56" t="s">
        <v>1</v>
      </c>
      <c r="C56">
        <v>135.98965517241299</v>
      </c>
      <c r="E56" t="s">
        <v>2</v>
      </c>
      <c r="F56">
        <v>9.6183745583038807</v>
      </c>
      <c r="H56" t="s">
        <v>3</v>
      </c>
      <c r="I56">
        <v>3.0986842105263102</v>
      </c>
      <c r="K56" t="s">
        <v>4</v>
      </c>
      <c r="L56">
        <v>16.8233766233766</v>
      </c>
      <c r="N56" t="s">
        <v>5</v>
      </c>
      <c r="O56">
        <v>23.867741935483799</v>
      </c>
      <c r="Q56" t="s">
        <v>6</v>
      </c>
      <c r="R56">
        <v>27.4115183246073</v>
      </c>
    </row>
    <row r="57" spans="1:18" x14ac:dyDescent="0.2">
      <c r="A57" t="s">
        <v>62</v>
      </c>
      <c r="B57" t="s">
        <v>1</v>
      </c>
      <c r="C57">
        <v>4</v>
      </c>
      <c r="E57" t="s">
        <v>2</v>
      </c>
      <c r="F57">
        <v>32.242884250474297</v>
      </c>
      <c r="H57" t="s">
        <v>3</v>
      </c>
      <c r="I57">
        <v>56.456395348837198</v>
      </c>
      <c r="K57" t="s">
        <v>4</v>
      </c>
      <c r="L57">
        <v>56.0906642728904</v>
      </c>
      <c r="N57" t="s">
        <v>5</v>
      </c>
      <c r="O57">
        <v>51.439579684763501</v>
      </c>
      <c r="Q57" t="s">
        <v>6</v>
      </c>
      <c r="R57">
        <v>53.7356037151702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BA1" workbookViewId="0">
      <selection activeCell="BT1" sqref="BT1:BT57"/>
    </sheetView>
  </sheetViews>
  <sheetFormatPr baseColWidth="10" defaultRowHeight="16" x14ac:dyDescent="0.2"/>
  <cols>
    <col min="1" max="1" width="17.1640625" bestFit="1" customWidth="1"/>
    <col min="2" max="2" width="3.33203125" bestFit="1" customWidth="1"/>
    <col min="3" max="3" width="5.1640625" bestFit="1" customWidth="1"/>
    <col min="4" max="4" width="12.1640625" bestFit="1" customWidth="1"/>
    <col min="6" max="6" width="3.33203125" bestFit="1" customWidth="1"/>
    <col min="7" max="7" width="6.1640625" bestFit="1" customWidth="1"/>
    <col min="8" max="8" width="12.1640625" bestFit="1" customWidth="1"/>
    <col min="10" max="10" width="3.33203125" bestFit="1" customWidth="1"/>
    <col min="11" max="11" width="5.6640625" bestFit="1" customWidth="1"/>
    <col min="12" max="12" width="12.1640625" bestFit="1" customWidth="1"/>
    <col min="14" max="14" width="3.33203125" bestFit="1" customWidth="1"/>
    <col min="15" max="15" width="5.6640625" bestFit="1" customWidth="1"/>
    <col min="16" max="16" width="12.1640625" bestFit="1" customWidth="1"/>
    <col min="18" max="18" width="3.33203125" bestFit="1" customWidth="1"/>
    <col min="19" max="19" width="6.6640625" bestFit="1" customWidth="1"/>
    <col min="20" max="20" width="12.1640625" bestFit="1" customWidth="1"/>
    <col min="22" max="22" width="3.33203125" bestFit="1" customWidth="1"/>
    <col min="23" max="23" width="7.6640625" bestFit="1" customWidth="1"/>
    <col min="24" max="24" width="12.1640625" bestFit="1" customWidth="1"/>
    <col min="26" max="26" width="4.1640625" bestFit="1" customWidth="1"/>
    <col min="27" max="27" width="5.1640625" bestFit="1" customWidth="1"/>
    <col min="28" max="28" width="12.1640625" bestFit="1" customWidth="1"/>
    <col min="30" max="30" width="4.1640625" bestFit="1" customWidth="1"/>
    <col min="31" max="31" width="6.1640625" bestFit="1" customWidth="1"/>
    <col min="32" max="32" width="12.1640625" bestFit="1" customWidth="1"/>
    <col min="34" max="34" width="4.1640625" bestFit="1" customWidth="1"/>
    <col min="35" max="35" width="5.6640625" bestFit="1" customWidth="1"/>
    <col min="36" max="36" width="12.1640625" bestFit="1" customWidth="1"/>
    <col min="38" max="38" width="4.1640625" bestFit="1" customWidth="1"/>
    <col min="39" max="39" width="5.6640625" bestFit="1" customWidth="1"/>
    <col min="40" max="40" width="12.1640625" bestFit="1" customWidth="1"/>
    <col min="42" max="42" width="4.1640625" bestFit="1" customWidth="1"/>
    <col min="43" max="43" width="6.6640625" bestFit="1" customWidth="1"/>
    <col min="44" max="44" width="12.1640625" bestFit="1" customWidth="1"/>
    <col min="46" max="46" width="4.1640625" bestFit="1" customWidth="1"/>
    <col min="47" max="47" width="7.6640625" bestFit="1" customWidth="1"/>
    <col min="48" max="48" width="12.1640625" bestFit="1" customWidth="1"/>
    <col min="50" max="50" width="6.33203125" bestFit="1" customWidth="1"/>
    <col min="51" max="51" width="5.1640625" bestFit="1" customWidth="1"/>
    <col min="52" max="52" width="12.1640625" bestFit="1" customWidth="1"/>
    <col min="54" max="54" width="6.33203125" bestFit="1" customWidth="1"/>
    <col min="55" max="55" width="6.1640625" bestFit="1" customWidth="1"/>
    <col min="56" max="56" width="12.1640625" bestFit="1" customWidth="1"/>
    <col min="58" max="58" width="6.33203125" bestFit="1" customWidth="1"/>
    <col min="59" max="59" width="5.6640625" bestFit="1" customWidth="1"/>
    <col min="60" max="60" width="12.1640625" bestFit="1" customWidth="1"/>
    <col min="62" max="62" width="6.33203125" bestFit="1" customWidth="1"/>
    <col min="63" max="63" width="5.6640625" bestFit="1" customWidth="1"/>
    <col min="64" max="64" width="12.1640625" bestFit="1" customWidth="1"/>
    <col min="66" max="66" width="6.33203125" bestFit="1" customWidth="1"/>
    <col min="67" max="67" width="6.6640625" bestFit="1" customWidth="1"/>
    <col min="68" max="68" width="12.1640625" bestFit="1" customWidth="1"/>
    <col min="70" max="70" width="6.33203125" bestFit="1" customWidth="1"/>
    <col min="71" max="71" width="7.6640625" bestFit="1" customWidth="1"/>
    <col min="72" max="72" width="12.1640625" bestFit="1" customWidth="1"/>
  </cols>
  <sheetData>
    <row r="1" spans="1:72" x14ac:dyDescent="0.2">
      <c r="A1" t="s">
        <v>0</v>
      </c>
      <c r="B1" t="s">
        <v>63</v>
      </c>
      <c r="C1" t="s">
        <v>64</v>
      </c>
      <c r="D1">
        <v>2.9271649375396901E-2</v>
      </c>
      <c r="F1" t="s">
        <v>63</v>
      </c>
      <c r="G1" t="s">
        <v>65</v>
      </c>
      <c r="H1">
        <v>4.5257251746771102E-2</v>
      </c>
      <c r="J1" t="s">
        <v>63</v>
      </c>
      <c r="K1" t="s">
        <v>66</v>
      </c>
      <c r="L1">
        <v>2.0326063942409399E-2</v>
      </c>
      <c r="N1" t="s">
        <v>63</v>
      </c>
      <c r="O1" t="s">
        <v>67</v>
      </c>
      <c r="P1">
        <v>6.3413084903662903E-2</v>
      </c>
      <c r="R1" t="s">
        <v>63</v>
      </c>
      <c r="S1" t="s">
        <v>68</v>
      </c>
      <c r="T1">
        <v>3.9170019055684901E-2</v>
      </c>
      <c r="V1" t="s">
        <v>63</v>
      </c>
      <c r="W1" t="s">
        <v>69</v>
      </c>
      <c r="X1">
        <v>0.65297480414990405</v>
      </c>
      <c r="Z1" t="s">
        <v>70</v>
      </c>
      <c r="AA1" t="s">
        <v>64</v>
      </c>
      <c r="AB1">
        <v>3.9170019055684898E-3</v>
      </c>
      <c r="AD1" t="s">
        <v>70</v>
      </c>
      <c r="AE1" t="s">
        <v>65</v>
      </c>
      <c r="AF1">
        <v>9.2631801820876498E-3</v>
      </c>
      <c r="AH1" t="s">
        <v>70</v>
      </c>
      <c r="AI1" t="s">
        <v>66</v>
      </c>
      <c r="AJ1">
        <v>2.0114334109676002E-3</v>
      </c>
      <c r="AL1" t="s">
        <v>70</v>
      </c>
      <c r="AM1" t="s">
        <v>67</v>
      </c>
      <c r="AN1">
        <v>8.4691933093372796E-3</v>
      </c>
      <c r="AP1" t="s">
        <v>70</v>
      </c>
      <c r="AQ1" t="s">
        <v>68</v>
      </c>
      <c r="AR1">
        <v>4.07579928011856E-3</v>
      </c>
      <c r="AT1" t="s">
        <v>70</v>
      </c>
      <c r="AU1" t="s">
        <v>69</v>
      </c>
      <c r="AV1">
        <v>2.8583527419013301E-2</v>
      </c>
      <c r="AX1" t="s">
        <v>71</v>
      </c>
      <c r="AY1" t="s">
        <v>64</v>
      </c>
      <c r="AZ1">
        <v>1.11158162185051E-3</v>
      </c>
      <c r="BB1" t="s">
        <v>71</v>
      </c>
      <c r="BC1" t="s">
        <v>65</v>
      </c>
      <c r="BD1">
        <v>8.4691933093372803E-4</v>
      </c>
      <c r="BF1" t="s">
        <v>71</v>
      </c>
      <c r="BG1" t="s">
        <v>66</v>
      </c>
      <c r="BH1">
        <v>7.9398687275037002E-4</v>
      </c>
      <c r="BJ1" t="s">
        <v>71</v>
      </c>
      <c r="BK1" t="s">
        <v>67</v>
      </c>
      <c r="BL1">
        <v>2.6995553673512598E-3</v>
      </c>
      <c r="BN1" t="s">
        <v>71</v>
      </c>
      <c r="BO1" t="s">
        <v>68</v>
      </c>
      <c r="BP1">
        <v>1.85263603641753E-3</v>
      </c>
      <c r="BR1" t="s">
        <v>71</v>
      </c>
      <c r="BS1" t="s">
        <v>69</v>
      </c>
      <c r="BT1">
        <v>6.7541816641964805E-2</v>
      </c>
    </row>
    <row r="2" spans="1:72" x14ac:dyDescent="0.2">
      <c r="A2" t="s">
        <v>7</v>
      </c>
      <c r="B2" t="s">
        <v>63</v>
      </c>
      <c r="C2" t="s">
        <v>64</v>
      </c>
      <c r="D2">
        <v>2.5407579928011801E-3</v>
      </c>
      <c r="F2" t="s">
        <v>63</v>
      </c>
      <c r="G2" t="s">
        <v>65</v>
      </c>
      <c r="H2">
        <v>3.3347448655515499E-3</v>
      </c>
      <c r="J2" t="s">
        <v>63</v>
      </c>
      <c r="K2" t="s">
        <v>66</v>
      </c>
      <c r="L2">
        <v>2.3290281600677502E-3</v>
      </c>
      <c r="N2" t="s">
        <v>63</v>
      </c>
      <c r="O2" t="s">
        <v>67</v>
      </c>
      <c r="P2">
        <v>1.06394240948549E-2</v>
      </c>
      <c r="R2" t="s">
        <v>63</v>
      </c>
      <c r="S2" t="s">
        <v>68</v>
      </c>
      <c r="T2">
        <v>6.9870844802032601E-3</v>
      </c>
      <c r="V2" t="s">
        <v>63</v>
      </c>
      <c r="W2" t="s">
        <v>69</v>
      </c>
      <c r="X2">
        <v>6.3677747194579706E-2</v>
      </c>
      <c r="Z2" t="s">
        <v>70</v>
      </c>
      <c r="AA2" t="s">
        <v>64</v>
      </c>
      <c r="AB2">
        <v>1.58797374550074E-4</v>
      </c>
      <c r="AD2" t="s">
        <v>70</v>
      </c>
      <c r="AE2" t="s">
        <v>65</v>
      </c>
      <c r="AF2">
        <v>4.2345966546686401E-4</v>
      </c>
      <c r="AH2" t="s">
        <v>70</v>
      </c>
      <c r="AI2" t="s">
        <v>66</v>
      </c>
      <c r="AJ2">
        <v>3.70527207283506E-4</v>
      </c>
      <c r="AL2" t="s">
        <v>70</v>
      </c>
      <c r="AM2" t="s">
        <v>67</v>
      </c>
      <c r="AN2">
        <v>1.7997035782341699E-3</v>
      </c>
      <c r="AP2" t="s">
        <v>70</v>
      </c>
      <c r="AQ2" t="s">
        <v>68</v>
      </c>
      <c r="AR2">
        <v>1.85263603641753E-3</v>
      </c>
      <c r="AT2" t="s">
        <v>70</v>
      </c>
      <c r="AU2" t="s">
        <v>69</v>
      </c>
      <c r="AV2">
        <v>1.0692356553038299E-2</v>
      </c>
      <c r="AX2" t="s">
        <v>71</v>
      </c>
      <c r="AY2" t="s">
        <v>64</v>
      </c>
      <c r="AZ2">
        <v>0.19521490578022399</v>
      </c>
      <c r="BB2" t="s">
        <v>71</v>
      </c>
      <c r="BC2" t="s">
        <v>65</v>
      </c>
      <c r="BD2">
        <v>3.84818970993012E-2</v>
      </c>
      <c r="BF2" t="s">
        <v>71</v>
      </c>
      <c r="BG2" t="s">
        <v>66</v>
      </c>
      <c r="BH2">
        <v>3.4511962735549399E-2</v>
      </c>
      <c r="BJ2" t="s">
        <v>71</v>
      </c>
      <c r="BK2" t="s">
        <v>67</v>
      </c>
      <c r="BL2">
        <v>0.119203895828922</v>
      </c>
      <c r="BN2" t="s">
        <v>71</v>
      </c>
      <c r="BO2" t="s">
        <v>68</v>
      </c>
      <c r="BP2">
        <v>8.0669066271437606E-2</v>
      </c>
      <c r="BR2" t="s">
        <v>71</v>
      </c>
      <c r="BS2" t="s">
        <v>69</v>
      </c>
      <c r="BT2">
        <v>0.60088926529747999</v>
      </c>
    </row>
    <row r="3" spans="1:72" x14ac:dyDescent="0.2">
      <c r="A3" t="s">
        <v>8</v>
      </c>
      <c r="B3" t="s">
        <v>63</v>
      </c>
      <c r="C3" t="s">
        <v>64</v>
      </c>
      <c r="D3">
        <v>5.02858352741901E-3</v>
      </c>
      <c r="F3" t="s">
        <v>63</v>
      </c>
      <c r="G3" t="s">
        <v>65</v>
      </c>
      <c r="H3">
        <v>1.9585009527842401E-3</v>
      </c>
      <c r="J3" t="s">
        <v>63</v>
      </c>
      <c r="K3" t="s">
        <v>66</v>
      </c>
      <c r="L3">
        <v>1.9055684946008801E-3</v>
      </c>
      <c r="N3" t="s">
        <v>63</v>
      </c>
      <c r="O3" t="s">
        <v>67</v>
      </c>
      <c r="P3">
        <v>7.7281388947702699E-3</v>
      </c>
      <c r="R3" t="s">
        <v>63</v>
      </c>
      <c r="S3" t="s">
        <v>68</v>
      </c>
      <c r="T3">
        <v>5.7167054838026601E-3</v>
      </c>
      <c r="V3" t="s">
        <v>63</v>
      </c>
      <c r="W3" t="s">
        <v>69</v>
      </c>
      <c r="X3">
        <v>7.2094008045733599E-2</v>
      </c>
      <c r="Z3" t="s">
        <v>70</v>
      </c>
      <c r="AA3" t="s">
        <v>64</v>
      </c>
      <c r="AB3">
        <v>0</v>
      </c>
      <c r="AD3" t="s">
        <v>70</v>
      </c>
      <c r="AE3" t="s">
        <v>65</v>
      </c>
      <c r="AF3">
        <v>0</v>
      </c>
      <c r="AH3" t="s">
        <v>70</v>
      </c>
      <c r="AI3" t="s">
        <v>66</v>
      </c>
      <c r="AJ3">
        <v>0</v>
      </c>
      <c r="AL3" t="s">
        <v>70</v>
      </c>
      <c r="AM3" t="s">
        <v>67</v>
      </c>
      <c r="AN3">
        <v>0</v>
      </c>
      <c r="AP3" t="s">
        <v>70</v>
      </c>
      <c r="AQ3" t="s">
        <v>68</v>
      </c>
      <c r="AR3">
        <v>0</v>
      </c>
      <c r="AT3" t="s">
        <v>70</v>
      </c>
      <c r="AU3" t="s">
        <v>69</v>
      </c>
      <c r="AV3">
        <v>0</v>
      </c>
      <c r="AX3" t="s">
        <v>71</v>
      </c>
      <c r="AY3" t="s">
        <v>64</v>
      </c>
      <c r="AZ3">
        <v>0.28440609781918202</v>
      </c>
      <c r="BB3" t="s">
        <v>71</v>
      </c>
      <c r="BC3" t="s">
        <v>65</v>
      </c>
      <c r="BD3">
        <v>4.0334533135718803E-2</v>
      </c>
      <c r="BF3" t="s">
        <v>71</v>
      </c>
      <c r="BG3" t="s">
        <v>66</v>
      </c>
      <c r="BH3">
        <v>2.7048486131695901E-2</v>
      </c>
      <c r="BJ3" t="s">
        <v>71</v>
      </c>
      <c r="BK3" t="s">
        <v>67</v>
      </c>
      <c r="BL3">
        <v>0.10634130849036599</v>
      </c>
      <c r="BN3" t="s">
        <v>71</v>
      </c>
      <c r="BO3" t="s">
        <v>68</v>
      </c>
      <c r="BP3">
        <v>6.2142705907262299E-2</v>
      </c>
      <c r="BR3" t="s">
        <v>71</v>
      </c>
      <c r="BS3" t="s">
        <v>69</v>
      </c>
      <c r="BT3">
        <v>0.48322041075587502</v>
      </c>
    </row>
    <row r="4" spans="1:72" x14ac:dyDescent="0.2">
      <c r="A4" t="s">
        <v>9</v>
      </c>
      <c r="B4" t="s">
        <v>63</v>
      </c>
      <c r="C4" t="s">
        <v>64</v>
      </c>
      <c r="D4">
        <v>1.42917637095066E-2</v>
      </c>
      <c r="F4" t="s">
        <v>63</v>
      </c>
      <c r="G4" t="s">
        <v>65</v>
      </c>
      <c r="H4">
        <v>1.19098030912555E-2</v>
      </c>
      <c r="J4" t="s">
        <v>63</v>
      </c>
      <c r="K4" t="s">
        <v>66</v>
      </c>
      <c r="L4">
        <v>1.5085750582257E-2</v>
      </c>
      <c r="N4" t="s">
        <v>63</v>
      </c>
      <c r="O4" t="s">
        <v>67</v>
      </c>
      <c r="P4">
        <v>4.4039805208553801E-2</v>
      </c>
      <c r="R4" t="s">
        <v>63</v>
      </c>
      <c r="S4" t="s">
        <v>68</v>
      </c>
      <c r="T4">
        <v>2.0326063942409399E-2</v>
      </c>
      <c r="V4" t="s">
        <v>63</v>
      </c>
      <c r="W4" t="s">
        <v>69</v>
      </c>
      <c r="X4">
        <v>0.19807325852212501</v>
      </c>
      <c r="Z4" t="s">
        <v>70</v>
      </c>
      <c r="AA4" t="s">
        <v>64</v>
      </c>
      <c r="AB4">
        <v>1.58797374550074E-3</v>
      </c>
      <c r="AD4" t="s">
        <v>70</v>
      </c>
      <c r="AE4" t="s">
        <v>65</v>
      </c>
      <c r="AF4">
        <v>5.02858352741901E-3</v>
      </c>
      <c r="AH4" t="s">
        <v>70</v>
      </c>
      <c r="AI4" t="s">
        <v>66</v>
      </c>
      <c r="AJ4">
        <v>3.6523396146516999E-3</v>
      </c>
      <c r="AL4" t="s">
        <v>70</v>
      </c>
      <c r="AM4" t="s">
        <v>67</v>
      </c>
      <c r="AN4">
        <v>8.3633283929705603E-3</v>
      </c>
      <c r="AP4" t="s">
        <v>70</v>
      </c>
      <c r="AQ4" t="s">
        <v>68</v>
      </c>
      <c r="AR4">
        <v>3.1759474910014801E-3</v>
      </c>
      <c r="AT4" t="s">
        <v>70</v>
      </c>
      <c r="AU4" t="s">
        <v>69</v>
      </c>
      <c r="AV4">
        <v>2.2655092102477199E-2</v>
      </c>
      <c r="AX4" t="s">
        <v>71</v>
      </c>
      <c r="AY4" t="s">
        <v>64</v>
      </c>
      <c r="AZ4">
        <v>3.7052720728350599E-3</v>
      </c>
      <c r="BB4" t="s">
        <v>71</v>
      </c>
      <c r="BC4" t="s">
        <v>65</v>
      </c>
      <c r="BD4">
        <v>8.5750582257040006E-3</v>
      </c>
      <c r="BF4" t="s">
        <v>71</v>
      </c>
      <c r="BG4" t="s">
        <v>66</v>
      </c>
      <c r="BH4">
        <v>8.0986661020537795E-3</v>
      </c>
      <c r="BJ4" t="s">
        <v>71</v>
      </c>
      <c r="BK4" t="s">
        <v>67</v>
      </c>
      <c r="BL4">
        <v>1.9637941986025802E-2</v>
      </c>
      <c r="BN4" t="s">
        <v>71</v>
      </c>
      <c r="BO4" t="s">
        <v>68</v>
      </c>
      <c r="BP4">
        <v>9.5807749311878007E-3</v>
      </c>
      <c r="BR4" t="s">
        <v>71</v>
      </c>
      <c r="BS4" t="s">
        <v>69</v>
      </c>
      <c r="BT4">
        <v>8.8132542875291098E-2</v>
      </c>
    </row>
    <row r="5" spans="1:72" x14ac:dyDescent="0.2">
      <c r="A5" t="s">
        <v>10</v>
      </c>
      <c r="B5" t="s">
        <v>63</v>
      </c>
      <c r="C5" t="s">
        <v>64</v>
      </c>
      <c r="D5">
        <v>6.3201355070929499E-2</v>
      </c>
      <c r="F5" t="s">
        <v>63</v>
      </c>
      <c r="G5" t="s">
        <v>65</v>
      </c>
      <c r="H5">
        <v>2.3343214058860799E-2</v>
      </c>
      <c r="J5" t="s">
        <v>63</v>
      </c>
      <c r="K5" t="s">
        <v>66</v>
      </c>
      <c r="L5">
        <v>1.00042345966546E-2</v>
      </c>
      <c r="N5" t="s">
        <v>63</v>
      </c>
      <c r="O5" t="s">
        <v>67</v>
      </c>
      <c r="P5">
        <v>3.7634977768367502E-2</v>
      </c>
      <c r="R5" t="s">
        <v>63</v>
      </c>
      <c r="S5" t="s">
        <v>68</v>
      </c>
      <c r="T5">
        <v>2.1172983273343202E-2</v>
      </c>
      <c r="V5" t="s">
        <v>63</v>
      </c>
      <c r="W5" t="s">
        <v>69</v>
      </c>
      <c r="X5">
        <v>0.24322464535252999</v>
      </c>
      <c r="Z5" t="s">
        <v>70</v>
      </c>
      <c r="AA5" t="s">
        <v>64</v>
      </c>
      <c r="AB5" s="1">
        <v>5.2932458183358002E-5</v>
      </c>
      <c r="AD5" t="s">
        <v>70</v>
      </c>
      <c r="AE5" t="s">
        <v>65</v>
      </c>
      <c r="AF5">
        <v>0</v>
      </c>
      <c r="AH5" t="s">
        <v>70</v>
      </c>
      <c r="AI5" t="s">
        <v>66</v>
      </c>
      <c r="AJ5" s="1">
        <v>5.2932458183358002E-5</v>
      </c>
      <c r="AL5" t="s">
        <v>70</v>
      </c>
      <c r="AM5" t="s">
        <v>67</v>
      </c>
      <c r="AN5" s="1">
        <v>5.2932458183358002E-5</v>
      </c>
      <c r="AP5" t="s">
        <v>70</v>
      </c>
      <c r="AQ5" t="s">
        <v>68</v>
      </c>
      <c r="AR5">
        <v>0</v>
      </c>
      <c r="AT5" t="s">
        <v>70</v>
      </c>
      <c r="AU5" t="s">
        <v>69</v>
      </c>
      <c r="AV5">
        <v>2.6466229091678999E-4</v>
      </c>
      <c r="AX5" t="s">
        <v>71</v>
      </c>
      <c r="AY5" t="s">
        <v>64</v>
      </c>
      <c r="AZ5">
        <v>2.38196061825111E-2</v>
      </c>
      <c r="BB5" t="s">
        <v>71</v>
      </c>
      <c r="BC5" t="s">
        <v>65</v>
      </c>
      <c r="BD5">
        <v>1.1433410967605299E-2</v>
      </c>
      <c r="BF5" t="s">
        <v>71</v>
      </c>
      <c r="BG5" t="s">
        <v>66</v>
      </c>
      <c r="BH5">
        <v>4.4992589455854302E-3</v>
      </c>
      <c r="BJ5" t="s">
        <v>71</v>
      </c>
      <c r="BK5" t="s">
        <v>67</v>
      </c>
      <c r="BL5">
        <v>1.6091467287740802E-2</v>
      </c>
      <c r="BN5" t="s">
        <v>71</v>
      </c>
      <c r="BO5" t="s">
        <v>68</v>
      </c>
      <c r="BP5">
        <v>1.0321829345754799E-2</v>
      </c>
      <c r="BR5" t="s">
        <v>71</v>
      </c>
      <c r="BS5" t="s">
        <v>69</v>
      </c>
      <c r="BT5">
        <v>8.9455854329875004E-2</v>
      </c>
    </row>
    <row r="6" spans="1:72" x14ac:dyDescent="0.2">
      <c r="A6" t="s">
        <v>11</v>
      </c>
      <c r="B6" t="s">
        <v>63</v>
      </c>
      <c r="C6" t="s">
        <v>64</v>
      </c>
      <c r="D6">
        <v>3.2923988990048697E-2</v>
      </c>
      <c r="F6" t="s">
        <v>63</v>
      </c>
      <c r="G6" t="s">
        <v>65</v>
      </c>
      <c r="H6">
        <v>2.00084691933093E-2</v>
      </c>
      <c r="J6" t="s">
        <v>63</v>
      </c>
      <c r="K6" t="s">
        <v>66</v>
      </c>
      <c r="L6">
        <v>6.0872326910861698E-3</v>
      </c>
      <c r="N6" t="s">
        <v>63</v>
      </c>
      <c r="O6" t="s">
        <v>67</v>
      </c>
      <c r="P6">
        <v>1.7097183993224602E-2</v>
      </c>
      <c r="R6" t="s">
        <v>63</v>
      </c>
      <c r="S6" t="s">
        <v>68</v>
      </c>
      <c r="T6">
        <v>1.5826804996824002E-2</v>
      </c>
      <c r="V6" t="s">
        <v>63</v>
      </c>
      <c r="W6" t="s">
        <v>69</v>
      </c>
      <c r="X6">
        <v>0.25338767732373402</v>
      </c>
      <c r="Z6" t="s">
        <v>70</v>
      </c>
      <c r="AA6" t="s">
        <v>64</v>
      </c>
      <c r="AB6" s="1">
        <v>5.2932458183358002E-5</v>
      </c>
      <c r="AD6" t="s">
        <v>70</v>
      </c>
      <c r="AE6" t="s">
        <v>65</v>
      </c>
      <c r="AF6" s="1">
        <v>5.2932458183358002E-5</v>
      </c>
      <c r="AH6" t="s">
        <v>70</v>
      </c>
      <c r="AI6" t="s">
        <v>66</v>
      </c>
      <c r="AJ6" s="1">
        <v>5.2932458183358002E-5</v>
      </c>
      <c r="AL6" t="s">
        <v>70</v>
      </c>
      <c r="AM6" t="s">
        <v>67</v>
      </c>
      <c r="AN6">
        <v>1.58797374550074E-4</v>
      </c>
      <c r="AP6" t="s">
        <v>70</v>
      </c>
      <c r="AQ6" t="s">
        <v>68</v>
      </c>
      <c r="AR6">
        <v>1.05864916366716E-4</v>
      </c>
      <c r="AT6" t="s">
        <v>70</v>
      </c>
      <c r="AU6" t="s">
        <v>69</v>
      </c>
      <c r="AV6">
        <v>2.2231632437010301E-3</v>
      </c>
      <c r="AX6" t="s">
        <v>71</v>
      </c>
      <c r="AY6" t="s">
        <v>64</v>
      </c>
      <c r="AZ6">
        <v>3.7211518102900701E-2</v>
      </c>
      <c r="BB6" t="s">
        <v>71</v>
      </c>
      <c r="BC6" t="s">
        <v>65</v>
      </c>
      <c r="BD6">
        <v>4.0175735761168702E-2</v>
      </c>
      <c r="BF6" t="s">
        <v>71</v>
      </c>
      <c r="BG6" t="s">
        <v>66</v>
      </c>
      <c r="BH6">
        <v>1.49269532077069E-2</v>
      </c>
      <c r="BJ6" t="s">
        <v>71</v>
      </c>
      <c r="BK6" t="s">
        <v>67</v>
      </c>
      <c r="BL6">
        <v>4.9068388735972898E-2</v>
      </c>
      <c r="BN6" t="s">
        <v>71</v>
      </c>
      <c r="BO6" t="s">
        <v>68</v>
      </c>
      <c r="BP6">
        <v>3.1230150328181199E-2</v>
      </c>
      <c r="BR6" t="s">
        <v>71</v>
      </c>
      <c r="BS6" t="s">
        <v>69</v>
      </c>
      <c r="BT6">
        <v>0.394664408215117</v>
      </c>
    </row>
    <row r="7" spans="1:72" x14ac:dyDescent="0.2">
      <c r="A7" t="s">
        <v>12</v>
      </c>
      <c r="B7" t="s">
        <v>63</v>
      </c>
      <c r="C7" t="s">
        <v>64</v>
      </c>
      <c r="D7">
        <v>5.3250052932458103E-2</v>
      </c>
      <c r="F7" t="s">
        <v>63</v>
      </c>
      <c r="G7" t="s">
        <v>65</v>
      </c>
      <c r="H7">
        <v>3.7687910226550901E-2</v>
      </c>
      <c r="J7" t="s">
        <v>63</v>
      </c>
      <c r="K7" t="s">
        <v>66</v>
      </c>
      <c r="L7">
        <v>2.7736608088079599E-2</v>
      </c>
      <c r="N7" t="s">
        <v>63</v>
      </c>
      <c r="O7" t="s">
        <v>67</v>
      </c>
      <c r="P7">
        <v>8.0192674147787399E-2</v>
      </c>
      <c r="R7" t="s">
        <v>63</v>
      </c>
      <c r="S7" t="s">
        <v>68</v>
      </c>
      <c r="T7">
        <v>5.0232902816006703E-2</v>
      </c>
      <c r="V7" t="s">
        <v>63</v>
      </c>
      <c r="W7" t="s">
        <v>69</v>
      </c>
      <c r="X7">
        <v>0.40768579292822299</v>
      </c>
      <c r="Z7" t="s">
        <v>70</v>
      </c>
      <c r="AA7" t="s">
        <v>64</v>
      </c>
      <c r="AB7">
        <v>0</v>
      </c>
      <c r="AD7" t="s">
        <v>70</v>
      </c>
      <c r="AE7" t="s">
        <v>65</v>
      </c>
      <c r="AF7">
        <v>0</v>
      </c>
      <c r="AH7" t="s">
        <v>70</v>
      </c>
      <c r="AI7" t="s">
        <v>66</v>
      </c>
      <c r="AJ7">
        <v>0</v>
      </c>
      <c r="AL7" t="s">
        <v>70</v>
      </c>
      <c r="AM7" t="s">
        <v>67</v>
      </c>
      <c r="AN7">
        <v>0</v>
      </c>
      <c r="AP7" t="s">
        <v>70</v>
      </c>
      <c r="AQ7" t="s">
        <v>68</v>
      </c>
      <c r="AR7">
        <v>0</v>
      </c>
      <c r="AT7" t="s">
        <v>70</v>
      </c>
      <c r="AU7" t="s">
        <v>69</v>
      </c>
      <c r="AV7">
        <v>0</v>
      </c>
      <c r="AX7" t="s">
        <v>71</v>
      </c>
      <c r="AY7" t="s">
        <v>64</v>
      </c>
      <c r="AZ7">
        <v>2.07495236078763E-2</v>
      </c>
      <c r="BB7" t="s">
        <v>71</v>
      </c>
      <c r="BC7" t="s">
        <v>65</v>
      </c>
      <c r="BD7">
        <v>3.2288799491848402E-2</v>
      </c>
      <c r="BF7" t="s">
        <v>71</v>
      </c>
      <c r="BG7" t="s">
        <v>66</v>
      </c>
      <c r="BH7">
        <v>1.82087656150751E-2</v>
      </c>
      <c r="BJ7" t="s">
        <v>71</v>
      </c>
      <c r="BK7" t="s">
        <v>67</v>
      </c>
      <c r="BL7">
        <v>3.8746559390217997E-2</v>
      </c>
      <c r="BN7" t="s">
        <v>71</v>
      </c>
      <c r="BO7" t="s">
        <v>68</v>
      </c>
      <c r="BP7">
        <v>1.95320770696591E-2</v>
      </c>
      <c r="BR7" t="s">
        <v>71</v>
      </c>
      <c r="BS7" t="s">
        <v>69</v>
      </c>
      <c r="BT7">
        <v>0.13487190345119601</v>
      </c>
    </row>
    <row r="8" spans="1:72" x14ac:dyDescent="0.2">
      <c r="A8" t="s">
        <v>13</v>
      </c>
      <c r="B8" t="s">
        <v>63</v>
      </c>
      <c r="C8" t="s">
        <v>64</v>
      </c>
      <c r="D8">
        <v>4.4463264874020697E-3</v>
      </c>
      <c r="F8" t="s">
        <v>63</v>
      </c>
      <c r="G8" t="s">
        <v>65</v>
      </c>
      <c r="H8">
        <v>1.4821088291340199E-3</v>
      </c>
      <c r="J8" t="s">
        <v>63</v>
      </c>
      <c r="K8" t="s">
        <v>66</v>
      </c>
      <c r="L8">
        <v>1.53504128731738E-3</v>
      </c>
      <c r="N8" t="s">
        <v>63</v>
      </c>
      <c r="O8" t="s">
        <v>67</v>
      </c>
      <c r="P8">
        <v>6.6694897311031101E-3</v>
      </c>
      <c r="R8" t="s">
        <v>63</v>
      </c>
      <c r="S8" t="s">
        <v>68</v>
      </c>
      <c r="T8">
        <v>5.1873809019690803E-3</v>
      </c>
      <c r="V8" t="s">
        <v>63</v>
      </c>
      <c r="W8" t="s">
        <v>69</v>
      </c>
      <c r="X8">
        <v>4.0652127884818902E-2</v>
      </c>
      <c r="Z8" t="s">
        <v>70</v>
      </c>
      <c r="AA8" t="s">
        <v>64</v>
      </c>
      <c r="AB8">
        <v>0</v>
      </c>
      <c r="AD8" t="s">
        <v>70</v>
      </c>
      <c r="AE8" t="s">
        <v>65</v>
      </c>
      <c r="AF8">
        <v>0</v>
      </c>
      <c r="AH8" t="s">
        <v>70</v>
      </c>
      <c r="AI8" t="s">
        <v>66</v>
      </c>
      <c r="AJ8">
        <v>0</v>
      </c>
      <c r="AL8" t="s">
        <v>70</v>
      </c>
      <c r="AM8" t="s">
        <v>67</v>
      </c>
      <c r="AN8">
        <v>0</v>
      </c>
      <c r="AP8" t="s">
        <v>70</v>
      </c>
      <c r="AQ8" t="s">
        <v>68</v>
      </c>
      <c r="AR8">
        <v>0</v>
      </c>
      <c r="AT8" t="s">
        <v>70</v>
      </c>
      <c r="AU8" t="s">
        <v>69</v>
      </c>
      <c r="AV8">
        <v>0</v>
      </c>
      <c r="AX8" t="s">
        <v>71</v>
      </c>
      <c r="AY8" t="s">
        <v>64</v>
      </c>
      <c r="AZ8">
        <v>0.14911073470251901</v>
      </c>
      <c r="BB8" t="s">
        <v>71</v>
      </c>
      <c r="BC8" t="s">
        <v>65</v>
      </c>
      <c r="BD8">
        <v>3.9117086597501502E-2</v>
      </c>
      <c r="BF8" t="s">
        <v>71</v>
      </c>
      <c r="BG8" t="s">
        <v>66</v>
      </c>
      <c r="BH8">
        <v>2.5248782553461701E-2</v>
      </c>
      <c r="BJ8" t="s">
        <v>71</v>
      </c>
      <c r="BK8" t="s">
        <v>67</v>
      </c>
      <c r="BL8">
        <v>8.9720516620791793E-2</v>
      </c>
      <c r="BN8" t="s">
        <v>71</v>
      </c>
      <c r="BO8" t="s">
        <v>68</v>
      </c>
      <c r="BP8">
        <v>5.6955325005293198E-2</v>
      </c>
      <c r="BR8" t="s">
        <v>71</v>
      </c>
      <c r="BS8" t="s">
        <v>69</v>
      </c>
      <c r="BT8">
        <v>0.46082998094431499</v>
      </c>
    </row>
    <row r="9" spans="1:72" x14ac:dyDescent="0.2">
      <c r="A9" t="s">
        <v>14</v>
      </c>
      <c r="B9" t="s">
        <v>63</v>
      </c>
      <c r="C9" t="s">
        <v>64</v>
      </c>
      <c r="D9">
        <v>2.48782553461782E-3</v>
      </c>
      <c r="F9" t="s">
        <v>63</v>
      </c>
      <c r="G9" t="s">
        <v>65</v>
      </c>
      <c r="H9">
        <v>4.2345966546686398E-3</v>
      </c>
      <c r="J9" t="s">
        <v>63</v>
      </c>
      <c r="K9" t="s">
        <v>66</v>
      </c>
      <c r="L9">
        <v>1.3762439127673E-3</v>
      </c>
      <c r="N9" t="s">
        <v>63</v>
      </c>
      <c r="O9" t="s">
        <v>67</v>
      </c>
      <c r="P9">
        <v>6.2989625238195996E-3</v>
      </c>
      <c r="R9" t="s">
        <v>63</v>
      </c>
      <c r="S9" t="s">
        <v>68</v>
      </c>
      <c r="T9">
        <v>3.9699343637518503E-3</v>
      </c>
      <c r="V9" t="s">
        <v>63</v>
      </c>
      <c r="W9" t="s">
        <v>69</v>
      </c>
      <c r="X9">
        <v>7.7863645987719596E-2</v>
      </c>
      <c r="Z9" t="s">
        <v>70</v>
      </c>
      <c r="AA9" t="s">
        <v>64</v>
      </c>
      <c r="AB9">
        <v>0</v>
      </c>
      <c r="AD9" t="s">
        <v>70</v>
      </c>
      <c r="AE9" t="s">
        <v>65</v>
      </c>
      <c r="AF9">
        <v>0</v>
      </c>
      <c r="AH9" t="s">
        <v>70</v>
      </c>
      <c r="AI9" t="s">
        <v>66</v>
      </c>
      <c r="AJ9" s="1">
        <v>5.2932458183358002E-5</v>
      </c>
      <c r="AL9" t="s">
        <v>70</v>
      </c>
      <c r="AM9" t="s">
        <v>67</v>
      </c>
      <c r="AN9">
        <v>0</v>
      </c>
      <c r="AP9" t="s">
        <v>70</v>
      </c>
      <c r="AQ9" t="s">
        <v>68</v>
      </c>
      <c r="AR9">
        <v>0</v>
      </c>
      <c r="AT9" t="s">
        <v>70</v>
      </c>
      <c r="AU9" t="s">
        <v>69</v>
      </c>
      <c r="AV9" s="1">
        <v>5.2932458183358002E-5</v>
      </c>
      <c r="AX9" t="s">
        <v>71</v>
      </c>
      <c r="AY9" t="s">
        <v>64</v>
      </c>
      <c r="AZ9">
        <v>0.10014821088291299</v>
      </c>
      <c r="BB9" t="s">
        <v>71</v>
      </c>
      <c r="BC9" t="s">
        <v>65</v>
      </c>
      <c r="BD9">
        <v>4.9015456277789499E-2</v>
      </c>
      <c r="BF9" t="s">
        <v>71</v>
      </c>
      <c r="BG9" t="s">
        <v>66</v>
      </c>
      <c r="BH9">
        <v>2.81071352953631E-2</v>
      </c>
      <c r="BJ9" t="s">
        <v>71</v>
      </c>
      <c r="BK9" t="s">
        <v>67</v>
      </c>
      <c r="BL9">
        <v>8.1251323311454501E-2</v>
      </c>
      <c r="BN9" t="s">
        <v>71</v>
      </c>
      <c r="BO9" t="s">
        <v>68</v>
      </c>
      <c r="BP9">
        <v>5.1873809019690797E-2</v>
      </c>
      <c r="BR9" t="s">
        <v>71</v>
      </c>
      <c r="BS9" t="s">
        <v>69</v>
      </c>
      <c r="BT9">
        <v>0.56478932881642996</v>
      </c>
    </row>
    <row r="10" spans="1:72" x14ac:dyDescent="0.2">
      <c r="A10" t="s">
        <v>15</v>
      </c>
      <c r="B10" t="s">
        <v>63</v>
      </c>
      <c r="C10" t="s">
        <v>64</v>
      </c>
      <c r="D10">
        <v>2.8583527419013301E-3</v>
      </c>
      <c r="F10" t="s">
        <v>63</v>
      </c>
      <c r="G10" t="s">
        <v>65</v>
      </c>
      <c r="H10">
        <v>1.6567859411390998E-2</v>
      </c>
      <c r="J10" t="s">
        <v>63</v>
      </c>
      <c r="K10" t="s">
        <v>66</v>
      </c>
      <c r="L10">
        <v>1.31801820876561E-2</v>
      </c>
      <c r="N10" t="s">
        <v>63</v>
      </c>
      <c r="O10" t="s">
        <v>67</v>
      </c>
      <c r="P10">
        <v>7.3999576540334497E-2</v>
      </c>
      <c r="R10" t="s">
        <v>63</v>
      </c>
      <c r="S10" t="s">
        <v>68</v>
      </c>
      <c r="T10">
        <v>6.0501799703578198E-2</v>
      </c>
      <c r="V10" t="s">
        <v>63</v>
      </c>
      <c r="W10" t="s">
        <v>69</v>
      </c>
      <c r="X10">
        <v>0.27265509210247701</v>
      </c>
      <c r="Z10" t="s">
        <v>70</v>
      </c>
      <c r="AA10" t="s">
        <v>64</v>
      </c>
      <c r="AB10">
        <v>1.77323734914249E-2</v>
      </c>
      <c r="AD10" t="s">
        <v>70</v>
      </c>
      <c r="AE10" t="s">
        <v>65</v>
      </c>
      <c r="AF10">
        <v>3.4935422401016297E-2</v>
      </c>
      <c r="AH10" t="s">
        <v>70</v>
      </c>
      <c r="AI10" t="s">
        <v>66</v>
      </c>
      <c r="AJ10">
        <v>3.8270167266567803E-2</v>
      </c>
      <c r="AL10" t="s">
        <v>70</v>
      </c>
      <c r="AM10" t="s">
        <v>67</v>
      </c>
      <c r="AN10">
        <v>0.18113487190345101</v>
      </c>
      <c r="AP10" t="s">
        <v>70</v>
      </c>
      <c r="AQ10" t="s">
        <v>68</v>
      </c>
      <c r="AR10">
        <v>0.13725386406944701</v>
      </c>
      <c r="AT10" t="s">
        <v>70</v>
      </c>
      <c r="AU10" t="s">
        <v>69</v>
      </c>
      <c r="AV10">
        <v>0.64556426000423395</v>
      </c>
      <c r="AX10" t="s">
        <v>71</v>
      </c>
      <c r="AY10" t="s">
        <v>64</v>
      </c>
      <c r="AZ10">
        <v>2.9430446749946999E-2</v>
      </c>
      <c r="BB10" t="s">
        <v>71</v>
      </c>
      <c r="BC10" t="s">
        <v>65</v>
      </c>
      <c r="BD10">
        <v>4.2981156044886698E-2</v>
      </c>
      <c r="BF10" t="s">
        <v>71</v>
      </c>
      <c r="BG10" t="s">
        <v>66</v>
      </c>
      <c r="BH10">
        <v>3.4247300444632603E-2</v>
      </c>
      <c r="BJ10" t="s">
        <v>71</v>
      </c>
      <c r="BK10" t="s">
        <v>67</v>
      </c>
      <c r="BL10">
        <v>0.15165149269531999</v>
      </c>
      <c r="BN10" t="s">
        <v>71</v>
      </c>
      <c r="BO10" t="s">
        <v>68</v>
      </c>
      <c r="BP10">
        <v>9.6972263391911895E-2</v>
      </c>
      <c r="BR10" t="s">
        <v>71</v>
      </c>
      <c r="BS10" t="s">
        <v>69</v>
      </c>
      <c r="BT10">
        <v>0.49793563413084901</v>
      </c>
    </row>
    <row r="11" spans="1:72" x14ac:dyDescent="0.2">
      <c r="A11" t="s">
        <v>16</v>
      </c>
      <c r="B11" t="s">
        <v>63</v>
      </c>
      <c r="C11" t="s">
        <v>64</v>
      </c>
      <c r="D11">
        <v>0</v>
      </c>
      <c r="F11" t="s">
        <v>63</v>
      </c>
      <c r="G11" t="s">
        <v>65</v>
      </c>
      <c r="H11">
        <v>0</v>
      </c>
      <c r="J11" t="s">
        <v>63</v>
      </c>
      <c r="K11" t="s">
        <v>66</v>
      </c>
      <c r="L11">
        <v>0</v>
      </c>
      <c r="N11" t="s">
        <v>63</v>
      </c>
      <c r="O11" t="s">
        <v>67</v>
      </c>
      <c r="P11">
        <v>0</v>
      </c>
      <c r="R11" t="s">
        <v>63</v>
      </c>
      <c r="S11" t="s">
        <v>68</v>
      </c>
      <c r="T11">
        <v>0</v>
      </c>
      <c r="V11" t="s">
        <v>63</v>
      </c>
      <c r="W11" t="s">
        <v>69</v>
      </c>
      <c r="X11">
        <v>0</v>
      </c>
      <c r="Z11" t="s">
        <v>70</v>
      </c>
      <c r="AA11" t="s">
        <v>64</v>
      </c>
      <c r="AB11">
        <v>0</v>
      </c>
      <c r="AD11" t="s">
        <v>70</v>
      </c>
      <c r="AE11" t="s">
        <v>65</v>
      </c>
      <c r="AF11" s="1">
        <v>5.2932458183358002E-5</v>
      </c>
      <c r="AH11" t="s">
        <v>70</v>
      </c>
      <c r="AI11" t="s">
        <v>66</v>
      </c>
      <c r="AJ11">
        <v>1.58797374550074E-4</v>
      </c>
      <c r="AL11" t="s">
        <v>70</v>
      </c>
      <c r="AM11" t="s">
        <v>67</v>
      </c>
      <c r="AN11">
        <v>2.1172983273343201E-4</v>
      </c>
      <c r="AP11" t="s">
        <v>70</v>
      </c>
      <c r="AQ11" t="s">
        <v>68</v>
      </c>
      <c r="AR11">
        <v>3.17594749100148E-4</v>
      </c>
      <c r="AT11" t="s">
        <v>70</v>
      </c>
      <c r="AU11" t="s">
        <v>69</v>
      </c>
      <c r="AV11">
        <v>2.0643658691509598E-3</v>
      </c>
      <c r="AX11" t="s">
        <v>71</v>
      </c>
      <c r="AY11" t="s">
        <v>64</v>
      </c>
      <c r="AZ11">
        <v>2.99068388735972E-2</v>
      </c>
      <c r="BB11" t="s">
        <v>71</v>
      </c>
      <c r="BC11" t="s">
        <v>65</v>
      </c>
      <c r="BD11">
        <v>3.4353165360999298E-2</v>
      </c>
      <c r="BF11" t="s">
        <v>71</v>
      </c>
      <c r="BG11" t="s">
        <v>66</v>
      </c>
      <c r="BH11">
        <v>2.4984120262544901E-2</v>
      </c>
      <c r="BJ11" t="s">
        <v>71</v>
      </c>
      <c r="BK11" t="s">
        <v>67</v>
      </c>
      <c r="BL11">
        <v>6.8918060554732097E-2</v>
      </c>
      <c r="BN11" t="s">
        <v>71</v>
      </c>
      <c r="BO11" t="s">
        <v>68</v>
      </c>
      <c r="BP11">
        <v>3.9275883972051603E-2</v>
      </c>
      <c r="BR11" t="s">
        <v>71</v>
      </c>
      <c r="BS11" t="s">
        <v>69</v>
      </c>
      <c r="BT11">
        <v>0.31161338132542798</v>
      </c>
    </row>
    <row r="12" spans="1:72" x14ac:dyDescent="0.2">
      <c r="A12" t="s">
        <v>17</v>
      </c>
      <c r="B12" t="s">
        <v>63</v>
      </c>
      <c r="C12" t="s">
        <v>64</v>
      </c>
      <c r="D12">
        <v>0.179493965699767</v>
      </c>
      <c r="F12" t="s">
        <v>63</v>
      </c>
      <c r="G12" t="s">
        <v>65</v>
      </c>
      <c r="H12">
        <v>2.0643658691509598E-2</v>
      </c>
      <c r="J12" t="s">
        <v>63</v>
      </c>
      <c r="K12" t="s">
        <v>66</v>
      </c>
      <c r="L12">
        <v>8.7338556002540708E-3</v>
      </c>
      <c r="N12" t="s">
        <v>63</v>
      </c>
      <c r="O12" t="s">
        <v>67</v>
      </c>
      <c r="P12">
        <v>2.9695109040863799E-2</v>
      </c>
      <c r="R12" t="s">
        <v>63</v>
      </c>
      <c r="S12" t="s">
        <v>68</v>
      </c>
      <c r="T12">
        <v>1.45564260004234E-2</v>
      </c>
      <c r="V12" t="s">
        <v>63</v>
      </c>
      <c r="W12" t="s">
        <v>69</v>
      </c>
      <c r="X12">
        <v>0.14821088291340201</v>
      </c>
      <c r="Z12" t="s">
        <v>70</v>
      </c>
      <c r="AA12" t="s">
        <v>64</v>
      </c>
      <c r="AB12">
        <v>0</v>
      </c>
      <c r="AD12" t="s">
        <v>70</v>
      </c>
      <c r="AE12" t="s">
        <v>65</v>
      </c>
      <c r="AF12">
        <v>0</v>
      </c>
      <c r="AH12" t="s">
        <v>70</v>
      </c>
      <c r="AI12" t="s">
        <v>66</v>
      </c>
      <c r="AJ12">
        <v>0</v>
      </c>
      <c r="AL12" t="s">
        <v>70</v>
      </c>
      <c r="AM12" t="s">
        <v>67</v>
      </c>
      <c r="AN12">
        <v>0</v>
      </c>
      <c r="AP12" t="s">
        <v>70</v>
      </c>
      <c r="AQ12" t="s">
        <v>68</v>
      </c>
      <c r="AR12">
        <v>0</v>
      </c>
      <c r="AT12" t="s">
        <v>70</v>
      </c>
      <c r="AU12" t="s">
        <v>69</v>
      </c>
      <c r="AV12">
        <v>2.6466229091678999E-4</v>
      </c>
      <c r="AX12" t="s">
        <v>71</v>
      </c>
      <c r="AY12" t="s">
        <v>64</v>
      </c>
      <c r="AZ12">
        <v>2.12788481897099E-2</v>
      </c>
      <c r="BB12" t="s">
        <v>71</v>
      </c>
      <c r="BC12" t="s">
        <v>65</v>
      </c>
      <c r="BD12">
        <v>2.17023078551767E-3</v>
      </c>
      <c r="BF12" t="s">
        <v>71</v>
      </c>
      <c r="BG12" t="s">
        <v>66</v>
      </c>
      <c r="BH12">
        <v>1.11158162185051E-3</v>
      </c>
      <c r="BJ12" t="s">
        <v>71</v>
      </c>
      <c r="BK12" t="s">
        <v>67</v>
      </c>
      <c r="BL12">
        <v>4.8697861528689303E-3</v>
      </c>
      <c r="BN12" t="s">
        <v>71</v>
      </c>
      <c r="BO12" t="s">
        <v>68</v>
      </c>
      <c r="BP12">
        <v>1.9055684946008801E-3</v>
      </c>
      <c r="BR12" t="s">
        <v>71</v>
      </c>
      <c r="BS12" t="s">
        <v>69</v>
      </c>
      <c r="BT12">
        <v>1.64090620368409E-2</v>
      </c>
    </row>
    <row r="13" spans="1:72" x14ac:dyDescent="0.2">
      <c r="A13" t="s">
        <v>18</v>
      </c>
      <c r="B13" t="s">
        <v>63</v>
      </c>
      <c r="C13" t="s">
        <v>64</v>
      </c>
      <c r="D13">
        <v>0.11343425788693599</v>
      </c>
      <c r="F13" t="s">
        <v>63</v>
      </c>
      <c r="G13" t="s">
        <v>65</v>
      </c>
      <c r="H13">
        <v>1.0957018843955099E-2</v>
      </c>
      <c r="J13" t="s">
        <v>63</v>
      </c>
      <c r="K13" t="s">
        <v>66</v>
      </c>
      <c r="L13">
        <v>5.7696379419860198E-3</v>
      </c>
      <c r="N13" t="s">
        <v>63</v>
      </c>
      <c r="O13" t="s">
        <v>67</v>
      </c>
      <c r="P13">
        <v>2.6466229091678999E-2</v>
      </c>
      <c r="R13" t="s">
        <v>63</v>
      </c>
      <c r="S13" t="s">
        <v>68</v>
      </c>
      <c r="T13">
        <v>1.62502646622909E-2</v>
      </c>
      <c r="V13" t="s">
        <v>63</v>
      </c>
      <c r="W13" t="s">
        <v>69</v>
      </c>
      <c r="X13">
        <v>0.186375185263603</v>
      </c>
      <c r="Z13" t="s">
        <v>70</v>
      </c>
      <c r="AA13" t="s">
        <v>64</v>
      </c>
      <c r="AB13">
        <v>1.7626508575058202E-2</v>
      </c>
      <c r="AD13" t="s">
        <v>70</v>
      </c>
      <c r="AE13" t="s">
        <v>65</v>
      </c>
      <c r="AF13">
        <v>3.3347448655515499E-3</v>
      </c>
      <c r="AH13" t="s">
        <v>70</v>
      </c>
      <c r="AI13" t="s">
        <v>66</v>
      </c>
      <c r="AJ13">
        <v>7.9398687275037002E-4</v>
      </c>
      <c r="AL13" t="s">
        <v>70</v>
      </c>
      <c r="AM13" t="s">
        <v>67</v>
      </c>
      <c r="AN13">
        <v>3.3876773237349099E-3</v>
      </c>
      <c r="AP13" t="s">
        <v>70</v>
      </c>
      <c r="AQ13" t="s">
        <v>68</v>
      </c>
      <c r="AR13">
        <v>1.74677112005081E-3</v>
      </c>
      <c r="AT13" t="s">
        <v>70</v>
      </c>
      <c r="AU13" t="s">
        <v>69</v>
      </c>
      <c r="AV13">
        <v>1.59326699131907E-2</v>
      </c>
      <c r="AX13" t="s">
        <v>71</v>
      </c>
      <c r="AY13" t="s">
        <v>64</v>
      </c>
      <c r="AZ13">
        <v>1.7785305949608299E-2</v>
      </c>
      <c r="BB13" t="s">
        <v>71</v>
      </c>
      <c r="BC13" t="s">
        <v>65</v>
      </c>
      <c r="BD13">
        <v>6.6165572729197496E-3</v>
      </c>
      <c r="BF13" t="s">
        <v>71</v>
      </c>
      <c r="BG13" t="s">
        <v>66</v>
      </c>
      <c r="BH13">
        <v>3.2288799491848401E-3</v>
      </c>
      <c r="BJ13" t="s">
        <v>71</v>
      </c>
      <c r="BK13" t="s">
        <v>67</v>
      </c>
      <c r="BL13">
        <v>1.11158162185051E-2</v>
      </c>
      <c r="BN13" t="s">
        <v>71</v>
      </c>
      <c r="BO13" t="s">
        <v>68</v>
      </c>
      <c r="BP13">
        <v>6.7753546474698199E-3</v>
      </c>
      <c r="BR13" t="s">
        <v>71</v>
      </c>
      <c r="BS13" t="s">
        <v>69</v>
      </c>
      <c r="BT13">
        <v>7.7863645987719596E-2</v>
      </c>
    </row>
    <row r="14" spans="1:72" x14ac:dyDescent="0.2">
      <c r="A14" t="s">
        <v>19</v>
      </c>
      <c r="B14" t="s">
        <v>63</v>
      </c>
      <c r="C14" t="s">
        <v>64</v>
      </c>
      <c r="D14">
        <v>0</v>
      </c>
      <c r="F14" t="s">
        <v>63</v>
      </c>
      <c r="G14" t="s">
        <v>65</v>
      </c>
      <c r="H14" s="1">
        <v>5.2932458183358002E-5</v>
      </c>
      <c r="J14" t="s">
        <v>63</v>
      </c>
      <c r="K14" t="s">
        <v>66</v>
      </c>
      <c r="L14" s="1">
        <v>5.2932458183358002E-5</v>
      </c>
      <c r="N14" t="s">
        <v>63</v>
      </c>
      <c r="O14" t="s">
        <v>67</v>
      </c>
      <c r="P14" s="1">
        <v>5.2932458183358002E-5</v>
      </c>
      <c r="R14" t="s">
        <v>63</v>
      </c>
      <c r="S14" t="s">
        <v>68</v>
      </c>
      <c r="T14">
        <v>0</v>
      </c>
      <c r="V14" t="s">
        <v>63</v>
      </c>
      <c r="W14" t="s">
        <v>69</v>
      </c>
      <c r="X14">
        <v>1.69383866186745E-3</v>
      </c>
      <c r="Z14" t="s">
        <v>70</v>
      </c>
      <c r="AA14" t="s">
        <v>64</v>
      </c>
      <c r="AB14">
        <v>1.3233114545839501E-3</v>
      </c>
      <c r="AD14" t="s">
        <v>70</v>
      </c>
      <c r="AE14" t="s">
        <v>65</v>
      </c>
      <c r="AF14">
        <v>1.05864916366716E-4</v>
      </c>
      <c r="AH14" t="s">
        <v>70</v>
      </c>
      <c r="AI14" t="s">
        <v>66</v>
      </c>
      <c r="AJ14">
        <v>2.6466229091678999E-4</v>
      </c>
      <c r="AL14" t="s">
        <v>70</v>
      </c>
      <c r="AM14" t="s">
        <v>67</v>
      </c>
      <c r="AN14">
        <v>9.5278424730044404E-4</v>
      </c>
      <c r="AP14" t="s">
        <v>70</v>
      </c>
      <c r="AQ14" t="s">
        <v>68</v>
      </c>
      <c r="AR14">
        <v>6.3518949820029599E-4</v>
      </c>
      <c r="AT14" t="s">
        <v>70</v>
      </c>
      <c r="AU14" t="s">
        <v>69</v>
      </c>
      <c r="AV14">
        <v>5.1873809019690803E-3</v>
      </c>
      <c r="AX14" t="s">
        <v>71</v>
      </c>
      <c r="AY14" t="s">
        <v>64</v>
      </c>
      <c r="AZ14">
        <v>0.273819606182511</v>
      </c>
      <c r="BB14" t="s">
        <v>71</v>
      </c>
      <c r="BC14" t="s">
        <v>65</v>
      </c>
      <c r="BD14">
        <v>8.5221257675206392E-3</v>
      </c>
      <c r="BF14" t="s">
        <v>71</v>
      </c>
      <c r="BG14" t="s">
        <v>66</v>
      </c>
      <c r="BH14">
        <v>2.40842684734279E-2</v>
      </c>
      <c r="BJ14" t="s">
        <v>71</v>
      </c>
      <c r="BK14" t="s">
        <v>67</v>
      </c>
      <c r="BL14">
        <v>0.10448867245394799</v>
      </c>
      <c r="BN14" t="s">
        <v>71</v>
      </c>
      <c r="BO14" t="s">
        <v>68</v>
      </c>
      <c r="BP14">
        <v>4.35634130849036E-2</v>
      </c>
      <c r="BR14" t="s">
        <v>71</v>
      </c>
      <c r="BS14" t="s">
        <v>69</v>
      </c>
      <c r="BT14">
        <v>0.46845225492271803</v>
      </c>
    </row>
    <row r="15" spans="1:72" x14ac:dyDescent="0.2">
      <c r="A15" t="s">
        <v>20</v>
      </c>
      <c r="B15" t="s">
        <v>63</v>
      </c>
      <c r="C15" t="s">
        <v>64</v>
      </c>
      <c r="D15">
        <v>0.154351048062672</v>
      </c>
      <c r="F15" t="s">
        <v>63</v>
      </c>
      <c r="G15" t="s">
        <v>65</v>
      </c>
      <c r="H15">
        <v>0.23200296421765801</v>
      </c>
      <c r="J15" t="s">
        <v>63</v>
      </c>
      <c r="K15" t="s">
        <v>66</v>
      </c>
      <c r="L15">
        <v>0.13725386406944701</v>
      </c>
      <c r="N15" t="s">
        <v>63</v>
      </c>
      <c r="O15" t="s">
        <v>67</v>
      </c>
      <c r="P15">
        <v>0.278477662502646</v>
      </c>
      <c r="R15" t="s">
        <v>63</v>
      </c>
      <c r="S15" t="s">
        <v>68</v>
      </c>
      <c r="T15">
        <v>9.6813466017361793E-2</v>
      </c>
      <c r="V15" t="s">
        <v>63</v>
      </c>
      <c r="W15" t="s">
        <v>69</v>
      </c>
      <c r="X15">
        <v>0.65355706118992096</v>
      </c>
      <c r="Z15" t="s">
        <v>70</v>
      </c>
      <c r="AA15" t="s">
        <v>64</v>
      </c>
      <c r="AB15">
        <v>0</v>
      </c>
      <c r="AD15" t="s">
        <v>70</v>
      </c>
      <c r="AE15" t="s">
        <v>65</v>
      </c>
      <c r="AF15">
        <v>0</v>
      </c>
      <c r="AH15" t="s">
        <v>70</v>
      </c>
      <c r="AI15" t="s">
        <v>66</v>
      </c>
      <c r="AJ15">
        <v>0</v>
      </c>
      <c r="AL15" t="s">
        <v>70</v>
      </c>
      <c r="AM15" t="s">
        <v>67</v>
      </c>
      <c r="AN15">
        <v>0</v>
      </c>
      <c r="AP15" t="s">
        <v>70</v>
      </c>
      <c r="AQ15" t="s">
        <v>68</v>
      </c>
      <c r="AR15">
        <v>0</v>
      </c>
      <c r="AT15" t="s">
        <v>70</v>
      </c>
      <c r="AU15" t="s">
        <v>69</v>
      </c>
      <c r="AV15">
        <v>0</v>
      </c>
      <c r="AX15" t="s">
        <v>71</v>
      </c>
      <c r="AY15" t="s">
        <v>64</v>
      </c>
      <c r="AZ15">
        <v>0.15630954901545599</v>
      </c>
      <c r="BB15" t="s">
        <v>71</v>
      </c>
      <c r="BC15" t="s">
        <v>65</v>
      </c>
      <c r="BD15">
        <v>0.348930764344696</v>
      </c>
      <c r="BF15" t="s">
        <v>71</v>
      </c>
      <c r="BG15" t="s">
        <v>66</v>
      </c>
      <c r="BH15">
        <v>0.24528901122168101</v>
      </c>
      <c r="BJ15" t="s">
        <v>71</v>
      </c>
      <c r="BK15" t="s">
        <v>67</v>
      </c>
      <c r="BL15">
        <v>0.64609358458606803</v>
      </c>
      <c r="BN15" t="s">
        <v>71</v>
      </c>
      <c r="BO15" t="s">
        <v>68</v>
      </c>
      <c r="BP15">
        <v>0.33929705695532503</v>
      </c>
      <c r="BR15" t="s">
        <v>71</v>
      </c>
      <c r="BS15" t="s">
        <v>69</v>
      </c>
      <c r="BT15">
        <v>2.32167054838026</v>
      </c>
    </row>
    <row r="16" spans="1:72" x14ac:dyDescent="0.2">
      <c r="A16" t="s">
        <v>21</v>
      </c>
      <c r="B16" t="s">
        <v>63</v>
      </c>
      <c r="C16" t="s">
        <v>64</v>
      </c>
      <c r="D16">
        <v>1.3021384713106E-2</v>
      </c>
      <c r="F16" t="s">
        <v>63</v>
      </c>
      <c r="G16" t="s">
        <v>65</v>
      </c>
      <c r="H16">
        <v>2.8583527419013301E-3</v>
      </c>
      <c r="J16" t="s">
        <v>63</v>
      </c>
      <c r="K16" t="s">
        <v>66</v>
      </c>
      <c r="L16">
        <v>2.6466229091679002E-3</v>
      </c>
      <c r="N16" t="s">
        <v>63</v>
      </c>
      <c r="O16" t="s">
        <v>67</v>
      </c>
      <c r="P16">
        <v>5.8755028583527399E-3</v>
      </c>
      <c r="R16" t="s">
        <v>63</v>
      </c>
      <c r="S16" t="s">
        <v>68</v>
      </c>
      <c r="T16">
        <v>1.21744653821723E-3</v>
      </c>
      <c r="V16" t="s">
        <v>63</v>
      </c>
      <c r="W16" t="s">
        <v>69</v>
      </c>
      <c r="X16">
        <v>2.00084691933093E-2</v>
      </c>
      <c r="Z16" t="s">
        <v>70</v>
      </c>
      <c r="AA16" t="s">
        <v>64</v>
      </c>
      <c r="AB16">
        <v>0</v>
      </c>
      <c r="AD16" t="s">
        <v>70</v>
      </c>
      <c r="AE16" t="s">
        <v>65</v>
      </c>
      <c r="AF16">
        <v>0</v>
      </c>
      <c r="AH16" t="s">
        <v>70</v>
      </c>
      <c r="AI16" t="s">
        <v>66</v>
      </c>
      <c r="AJ16">
        <v>0</v>
      </c>
      <c r="AL16" t="s">
        <v>70</v>
      </c>
      <c r="AM16" t="s">
        <v>67</v>
      </c>
      <c r="AN16">
        <v>0</v>
      </c>
      <c r="AP16" t="s">
        <v>70</v>
      </c>
      <c r="AQ16" t="s">
        <v>68</v>
      </c>
      <c r="AR16">
        <v>0</v>
      </c>
      <c r="AT16" t="s">
        <v>70</v>
      </c>
      <c r="AU16" t="s">
        <v>69</v>
      </c>
      <c r="AV16">
        <v>0</v>
      </c>
      <c r="AX16" t="s">
        <v>71</v>
      </c>
      <c r="AY16" t="s">
        <v>64</v>
      </c>
      <c r="AZ16">
        <v>1.7785305949608299E-2</v>
      </c>
      <c r="BB16" t="s">
        <v>71</v>
      </c>
      <c r="BC16" t="s">
        <v>65</v>
      </c>
      <c r="BD16">
        <v>1.1539275883972E-2</v>
      </c>
      <c r="BF16" t="s">
        <v>71</v>
      </c>
      <c r="BG16" t="s">
        <v>66</v>
      </c>
      <c r="BH16">
        <v>6.3518949820029601E-3</v>
      </c>
      <c r="BJ16" t="s">
        <v>71</v>
      </c>
      <c r="BK16" t="s">
        <v>67</v>
      </c>
      <c r="BL16">
        <v>1.11687486766885E-2</v>
      </c>
      <c r="BN16" t="s">
        <v>71</v>
      </c>
      <c r="BO16" t="s">
        <v>68</v>
      </c>
      <c r="BP16">
        <v>5.8225704001693803E-3</v>
      </c>
      <c r="BR16" t="s">
        <v>71</v>
      </c>
      <c r="BS16" t="s">
        <v>69</v>
      </c>
      <c r="BT16">
        <v>3.8587762015667999E-2</v>
      </c>
    </row>
    <row r="17" spans="1:72" x14ac:dyDescent="0.2">
      <c r="A17" t="s">
        <v>22</v>
      </c>
      <c r="B17" t="s">
        <v>63</v>
      </c>
      <c r="C17" t="s">
        <v>64</v>
      </c>
      <c r="D17">
        <v>5.6002540757992797E-2</v>
      </c>
      <c r="F17" t="s">
        <v>63</v>
      </c>
      <c r="G17" t="s">
        <v>65</v>
      </c>
      <c r="H17">
        <v>5.6108405674359504E-3</v>
      </c>
      <c r="J17" t="s">
        <v>63</v>
      </c>
      <c r="K17" t="s">
        <v>66</v>
      </c>
      <c r="L17">
        <v>4.71098877831886E-3</v>
      </c>
      <c r="N17" t="s">
        <v>63</v>
      </c>
      <c r="O17" t="s">
        <v>67</v>
      </c>
      <c r="P17">
        <v>1.7573576116874799E-2</v>
      </c>
      <c r="R17" t="s">
        <v>63</v>
      </c>
      <c r="S17" t="s">
        <v>68</v>
      </c>
      <c r="T17">
        <v>1.12746135930552E-2</v>
      </c>
      <c r="V17" t="s">
        <v>63</v>
      </c>
      <c r="W17" t="s">
        <v>69</v>
      </c>
      <c r="X17">
        <v>0.12857294092737601</v>
      </c>
      <c r="Z17" t="s">
        <v>70</v>
      </c>
      <c r="AA17" t="s">
        <v>64</v>
      </c>
      <c r="AB17">
        <v>0</v>
      </c>
      <c r="AD17" t="s">
        <v>70</v>
      </c>
      <c r="AE17" t="s">
        <v>65</v>
      </c>
      <c r="AF17">
        <v>0</v>
      </c>
      <c r="AH17" t="s">
        <v>70</v>
      </c>
      <c r="AI17" t="s">
        <v>66</v>
      </c>
      <c r="AJ17">
        <v>0</v>
      </c>
      <c r="AL17" t="s">
        <v>70</v>
      </c>
      <c r="AM17" t="s">
        <v>67</v>
      </c>
      <c r="AN17">
        <v>0</v>
      </c>
      <c r="AP17" t="s">
        <v>70</v>
      </c>
      <c r="AQ17" t="s">
        <v>68</v>
      </c>
      <c r="AR17">
        <v>0</v>
      </c>
      <c r="AT17" t="s">
        <v>70</v>
      </c>
      <c r="AU17" t="s">
        <v>69</v>
      </c>
      <c r="AV17">
        <v>0</v>
      </c>
      <c r="AX17" t="s">
        <v>71</v>
      </c>
      <c r="AY17" t="s">
        <v>64</v>
      </c>
      <c r="AZ17">
        <v>7.9398687275037002E-4</v>
      </c>
      <c r="BB17" t="s">
        <v>71</v>
      </c>
      <c r="BC17" t="s">
        <v>65</v>
      </c>
      <c r="BD17">
        <v>6.88121956383654E-4</v>
      </c>
      <c r="BF17" t="s">
        <v>71</v>
      </c>
      <c r="BG17" t="s">
        <v>66</v>
      </c>
      <c r="BH17">
        <v>2.3290281600677502E-3</v>
      </c>
      <c r="BJ17" t="s">
        <v>71</v>
      </c>
      <c r="BK17" t="s">
        <v>67</v>
      </c>
      <c r="BL17">
        <v>5.3991107347025197E-3</v>
      </c>
      <c r="BN17" t="s">
        <v>71</v>
      </c>
      <c r="BO17" t="s">
        <v>68</v>
      </c>
      <c r="BP17">
        <v>1.1645140800338699E-3</v>
      </c>
      <c r="BR17" t="s">
        <v>71</v>
      </c>
      <c r="BS17" t="s">
        <v>69</v>
      </c>
      <c r="BT17">
        <v>6.7224221892864698E-3</v>
      </c>
    </row>
    <row r="18" spans="1:72" x14ac:dyDescent="0.2">
      <c r="A18" t="s">
        <v>23</v>
      </c>
      <c r="B18" t="s">
        <v>63</v>
      </c>
      <c r="C18" t="s">
        <v>64</v>
      </c>
      <c r="D18">
        <v>2.17023078551767E-3</v>
      </c>
      <c r="F18" t="s">
        <v>63</v>
      </c>
      <c r="G18" t="s">
        <v>65</v>
      </c>
      <c r="H18">
        <v>1.85263603641753E-3</v>
      </c>
      <c r="J18" t="s">
        <v>63</v>
      </c>
      <c r="K18" t="s">
        <v>66</v>
      </c>
      <c r="L18">
        <v>8.9985178911708603E-4</v>
      </c>
      <c r="N18" t="s">
        <v>63</v>
      </c>
      <c r="O18" t="s">
        <v>67</v>
      </c>
      <c r="P18">
        <v>2.9642176582680398E-3</v>
      </c>
      <c r="R18" t="s">
        <v>63</v>
      </c>
      <c r="S18" t="s">
        <v>68</v>
      </c>
      <c r="T18">
        <v>2.9642176582680398E-3</v>
      </c>
      <c r="V18" t="s">
        <v>63</v>
      </c>
      <c r="W18" t="s">
        <v>69</v>
      </c>
      <c r="X18">
        <v>4.7374550074105397E-2</v>
      </c>
      <c r="Z18" t="s">
        <v>70</v>
      </c>
      <c r="AA18" t="s">
        <v>64</v>
      </c>
      <c r="AB18">
        <v>1.05864916366716E-3</v>
      </c>
      <c r="AD18" t="s">
        <v>70</v>
      </c>
      <c r="AE18" t="s">
        <v>65</v>
      </c>
      <c r="AF18">
        <v>1.7997035782341699E-3</v>
      </c>
      <c r="AH18" t="s">
        <v>70</v>
      </c>
      <c r="AI18" t="s">
        <v>66</v>
      </c>
      <c r="AJ18">
        <v>1.53504128731738E-3</v>
      </c>
      <c r="AL18" t="s">
        <v>70</v>
      </c>
      <c r="AM18" t="s">
        <v>67</v>
      </c>
      <c r="AN18">
        <v>5.1873809019690803E-3</v>
      </c>
      <c r="AP18" t="s">
        <v>70</v>
      </c>
      <c r="AQ18" t="s">
        <v>68</v>
      </c>
      <c r="AR18">
        <v>3.0700825746347599E-3</v>
      </c>
      <c r="AT18" t="s">
        <v>70</v>
      </c>
      <c r="AU18" t="s">
        <v>69</v>
      </c>
      <c r="AV18">
        <v>3.5782341731950003E-2</v>
      </c>
      <c r="AX18" t="s">
        <v>71</v>
      </c>
      <c r="AY18" t="s">
        <v>64</v>
      </c>
      <c r="AZ18">
        <v>7.6910861740419195E-2</v>
      </c>
      <c r="BB18" t="s">
        <v>71</v>
      </c>
      <c r="BC18" t="s">
        <v>65</v>
      </c>
      <c r="BD18">
        <v>7.4158373914884598E-2</v>
      </c>
      <c r="BF18" t="s">
        <v>71</v>
      </c>
      <c r="BG18" t="s">
        <v>66</v>
      </c>
      <c r="BH18">
        <v>3.6629261062883701E-2</v>
      </c>
      <c r="BJ18" t="s">
        <v>71</v>
      </c>
      <c r="BK18" t="s">
        <v>67</v>
      </c>
      <c r="BL18">
        <v>8.0298539064154101E-2</v>
      </c>
      <c r="BN18" t="s">
        <v>71</v>
      </c>
      <c r="BO18" t="s">
        <v>68</v>
      </c>
      <c r="BP18">
        <v>4.0228668219352101E-2</v>
      </c>
      <c r="BR18" t="s">
        <v>71</v>
      </c>
      <c r="BS18" t="s">
        <v>69</v>
      </c>
      <c r="BT18">
        <v>0.31717128943468098</v>
      </c>
    </row>
    <row r="19" spans="1:72" x14ac:dyDescent="0.2">
      <c r="A19" t="s">
        <v>24</v>
      </c>
      <c r="B19" t="s">
        <v>63</v>
      </c>
      <c r="C19" t="s">
        <v>64</v>
      </c>
      <c r="D19">
        <v>0</v>
      </c>
      <c r="F19" t="s">
        <v>63</v>
      </c>
      <c r="G19" t="s">
        <v>65</v>
      </c>
      <c r="H19">
        <v>0</v>
      </c>
      <c r="J19" t="s">
        <v>63</v>
      </c>
      <c r="K19" t="s">
        <v>66</v>
      </c>
      <c r="L19">
        <v>0</v>
      </c>
      <c r="N19" t="s">
        <v>63</v>
      </c>
      <c r="O19" t="s">
        <v>67</v>
      </c>
      <c r="P19">
        <v>0</v>
      </c>
      <c r="R19" t="s">
        <v>63</v>
      </c>
      <c r="S19" t="s">
        <v>68</v>
      </c>
      <c r="T19">
        <v>0</v>
      </c>
      <c r="V19" t="s">
        <v>63</v>
      </c>
      <c r="W19" t="s">
        <v>69</v>
      </c>
      <c r="X19">
        <v>0</v>
      </c>
      <c r="Z19" t="s">
        <v>70</v>
      </c>
      <c r="AA19" t="s">
        <v>64</v>
      </c>
      <c r="AB19">
        <v>0</v>
      </c>
      <c r="AD19" t="s">
        <v>70</v>
      </c>
      <c r="AE19" t="s">
        <v>65</v>
      </c>
      <c r="AF19">
        <v>0</v>
      </c>
      <c r="AH19" t="s">
        <v>70</v>
      </c>
      <c r="AI19" t="s">
        <v>66</v>
      </c>
      <c r="AJ19">
        <v>0</v>
      </c>
      <c r="AL19" t="s">
        <v>70</v>
      </c>
      <c r="AM19" t="s">
        <v>67</v>
      </c>
      <c r="AN19">
        <v>0</v>
      </c>
      <c r="AP19" t="s">
        <v>70</v>
      </c>
      <c r="AQ19" t="s">
        <v>68</v>
      </c>
      <c r="AR19">
        <v>0</v>
      </c>
      <c r="AT19" t="s">
        <v>70</v>
      </c>
      <c r="AU19" t="s">
        <v>69</v>
      </c>
      <c r="AV19">
        <v>0</v>
      </c>
      <c r="AX19" t="s">
        <v>71</v>
      </c>
      <c r="AY19" t="s">
        <v>64</v>
      </c>
      <c r="AZ19">
        <v>0</v>
      </c>
      <c r="BB19" t="s">
        <v>71</v>
      </c>
      <c r="BC19" t="s">
        <v>65</v>
      </c>
      <c r="BD19">
        <v>0</v>
      </c>
      <c r="BF19" t="s">
        <v>71</v>
      </c>
      <c r="BG19" t="s">
        <v>66</v>
      </c>
      <c r="BH19">
        <v>0</v>
      </c>
      <c r="BJ19" t="s">
        <v>71</v>
      </c>
      <c r="BK19" t="s">
        <v>67</v>
      </c>
      <c r="BL19">
        <v>0</v>
      </c>
      <c r="BN19" t="s">
        <v>71</v>
      </c>
      <c r="BO19" t="s">
        <v>68</v>
      </c>
      <c r="BP19">
        <v>0</v>
      </c>
      <c r="BR19" t="s">
        <v>71</v>
      </c>
      <c r="BS19" t="s">
        <v>69</v>
      </c>
      <c r="BT19">
        <v>0</v>
      </c>
    </row>
    <row r="20" spans="1:72" x14ac:dyDescent="0.2">
      <c r="A20" t="s">
        <v>25</v>
      </c>
      <c r="B20" t="s">
        <v>63</v>
      </c>
      <c r="C20" t="s">
        <v>64</v>
      </c>
      <c r="D20">
        <v>1.1645140800338699E-3</v>
      </c>
      <c r="F20" t="s">
        <v>63</v>
      </c>
      <c r="G20" t="s">
        <v>65</v>
      </c>
      <c r="H20">
        <v>3.0171501164513999E-3</v>
      </c>
      <c r="J20" t="s">
        <v>63</v>
      </c>
      <c r="K20" t="s">
        <v>66</v>
      </c>
      <c r="L20">
        <v>3.0700825746347599E-3</v>
      </c>
      <c r="N20" t="s">
        <v>63</v>
      </c>
      <c r="O20" t="s">
        <v>67</v>
      </c>
      <c r="P20">
        <v>7.0400169383866102E-3</v>
      </c>
      <c r="R20" t="s">
        <v>63</v>
      </c>
      <c r="S20" t="s">
        <v>68</v>
      </c>
      <c r="T20">
        <v>3.44060978191827E-3</v>
      </c>
      <c r="V20" t="s">
        <v>63</v>
      </c>
      <c r="W20" t="s">
        <v>69</v>
      </c>
      <c r="X20">
        <v>4.2822358670336597E-2</v>
      </c>
      <c r="Z20" t="s">
        <v>70</v>
      </c>
      <c r="AA20" t="s">
        <v>64</v>
      </c>
      <c r="AB20">
        <v>0</v>
      </c>
      <c r="AD20" t="s">
        <v>70</v>
      </c>
      <c r="AE20" t="s">
        <v>65</v>
      </c>
      <c r="AF20">
        <v>0</v>
      </c>
      <c r="AH20" t="s">
        <v>70</v>
      </c>
      <c r="AI20" t="s">
        <v>66</v>
      </c>
      <c r="AJ20">
        <v>0</v>
      </c>
      <c r="AL20" t="s">
        <v>70</v>
      </c>
      <c r="AM20" t="s">
        <v>67</v>
      </c>
      <c r="AN20">
        <v>0</v>
      </c>
      <c r="AP20" t="s">
        <v>70</v>
      </c>
      <c r="AQ20" t="s">
        <v>68</v>
      </c>
      <c r="AR20">
        <v>0</v>
      </c>
      <c r="AT20" t="s">
        <v>70</v>
      </c>
      <c r="AU20" t="s">
        <v>69</v>
      </c>
      <c r="AV20">
        <v>0</v>
      </c>
      <c r="AX20" t="s">
        <v>71</v>
      </c>
      <c r="AY20" t="s">
        <v>64</v>
      </c>
      <c r="AZ20">
        <v>4.7162820241372E-2</v>
      </c>
      <c r="BB20" t="s">
        <v>71</v>
      </c>
      <c r="BC20" t="s">
        <v>65</v>
      </c>
      <c r="BD20">
        <v>3.4935422401016297E-2</v>
      </c>
      <c r="BF20" t="s">
        <v>71</v>
      </c>
      <c r="BG20" t="s">
        <v>66</v>
      </c>
      <c r="BH20">
        <v>3.8746559390217997E-2</v>
      </c>
      <c r="BJ20" t="s">
        <v>71</v>
      </c>
      <c r="BK20" t="s">
        <v>67</v>
      </c>
      <c r="BL20">
        <v>0.105070929493965</v>
      </c>
      <c r="BN20" t="s">
        <v>71</v>
      </c>
      <c r="BO20" t="s">
        <v>68</v>
      </c>
      <c r="BP20">
        <v>3.8640694473851302E-2</v>
      </c>
      <c r="BR20" t="s">
        <v>71</v>
      </c>
      <c r="BS20" t="s">
        <v>69</v>
      </c>
      <c r="BT20">
        <v>0.31145458395087799</v>
      </c>
    </row>
    <row r="21" spans="1:72" x14ac:dyDescent="0.2">
      <c r="A21" t="s">
        <v>26</v>
      </c>
      <c r="B21" t="s">
        <v>63</v>
      </c>
      <c r="C21" t="s">
        <v>64</v>
      </c>
      <c r="D21">
        <v>0</v>
      </c>
      <c r="F21" t="s">
        <v>63</v>
      </c>
      <c r="G21" t="s">
        <v>65</v>
      </c>
      <c r="H21">
        <v>0</v>
      </c>
      <c r="J21" t="s">
        <v>63</v>
      </c>
      <c r="K21" t="s">
        <v>66</v>
      </c>
      <c r="L21" s="1">
        <v>5.2932458183358002E-5</v>
      </c>
      <c r="N21" t="s">
        <v>63</v>
      </c>
      <c r="O21" t="s">
        <v>67</v>
      </c>
      <c r="P21">
        <v>3.17594749100148E-4</v>
      </c>
      <c r="R21" t="s">
        <v>63</v>
      </c>
      <c r="S21" t="s">
        <v>68</v>
      </c>
      <c r="T21" s="1">
        <v>5.2932458183358002E-5</v>
      </c>
      <c r="V21" t="s">
        <v>63</v>
      </c>
      <c r="W21" t="s">
        <v>69</v>
      </c>
      <c r="X21">
        <v>1.3233114545839501E-3</v>
      </c>
      <c r="Z21" t="s">
        <v>70</v>
      </c>
      <c r="AA21" t="s">
        <v>64</v>
      </c>
      <c r="AB21">
        <v>5.8225704001693798E-4</v>
      </c>
      <c r="AD21" t="s">
        <v>70</v>
      </c>
      <c r="AE21" t="s">
        <v>65</v>
      </c>
      <c r="AF21">
        <v>2.9642176582680398E-3</v>
      </c>
      <c r="AH21" t="s">
        <v>70</v>
      </c>
      <c r="AI21" t="s">
        <v>66</v>
      </c>
      <c r="AJ21">
        <v>1.53504128731738E-3</v>
      </c>
      <c r="AL21" t="s">
        <v>70</v>
      </c>
      <c r="AM21" t="s">
        <v>67</v>
      </c>
      <c r="AN21">
        <v>7.51640906203684E-3</v>
      </c>
      <c r="AP21" t="s">
        <v>70</v>
      </c>
      <c r="AQ21" t="s">
        <v>68</v>
      </c>
      <c r="AR21">
        <v>3.12301503281812E-3</v>
      </c>
      <c r="AT21" t="s">
        <v>70</v>
      </c>
      <c r="AU21" t="s">
        <v>69</v>
      </c>
      <c r="AV21">
        <v>5.1662079186957401E-2</v>
      </c>
      <c r="AX21" t="s">
        <v>71</v>
      </c>
      <c r="AY21" t="s">
        <v>64</v>
      </c>
      <c r="AZ21">
        <v>3.1336015244547898E-2</v>
      </c>
      <c r="BB21" t="s">
        <v>71</v>
      </c>
      <c r="BC21" t="s">
        <v>65</v>
      </c>
      <c r="BD21">
        <v>3.6682193521067101E-2</v>
      </c>
      <c r="BF21" t="s">
        <v>71</v>
      </c>
      <c r="BG21" t="s">
        <v>66</v>
      </c>
      <c r="BH21">
        <v>3.9699343637518501E-2</v>
      </c>
      <c r="BJ21" t="s">
        <v>71</v>
      </c>
      <c r="BK21" t="s">
        <v>67</v>
      </c>
      <c r="BL21">
        <v>9.8930764344696095E-2</v>
      </c>
      <c r="BN21" t="s">
        <v>71</v>
      </c>
      <c r="BO21" t="s">
        <v>68</v>
      </c>
      <c r="BP21">
        <v>4.8803726445056102E-2</v>
      </c>
      <c r="BR21" t="s">
        <v>71</v>
      </c>
      <c r="BS21" t="s">
        <v>69</v>
      </c>
      <c r="BT21">
        <v>0.47395723057378703</v>
      </c>
    </row>
    <row r="22" spans="1:72" x14ac:dyDescent="0.2">
      <c r="A22" t="s">
        <v>27</v>
      </c>
      <c r="B22" t="s">
        <v>63</v>
      </c>
      <c r="C22" t="s">
        <v>64</v>
      </c>
      <c r="D22">
        <v>3.17594749100148E-4</v>
      </c>
      <c r="F22" t="s">
        <v>63</v>
      </c>
      <c r="G22" t="s">
        <v>65</v>
      </c>
      <c r="H22">
        <v>7.9398687275037002E-4</v>
      </c>
      <c r="J22" t="s">
        <v>63</v>
      </c>
      <c r="K22" t="s">
        <v>66</v>
      </c>
      <c r="L22">
        <v>3.17594749100148E-4</v>
      </c>
      <c r="N22" t="s">
        <v>63</v>
      </c>
      <c r="O22" t="s">
        <v>67</v>
      </c>
      <c r="P22">
        <v>1.6409062036840899E-3</v>
      </c>
      <c r="R22" t="s">
        <v>63</v>
      </c>
      <c r="S22" t="s">
        <v>68</v>
      </c>
      <c r="T22">
        <v>7.9398687275037002E-4</v>
      </c>
      <c r="V22" t="s">
        <v>63</v>
      </c>
      <c r="W22" t="s">
        <v>69</v>
      </c>
      <c r="X22">
        <v>9.2102477239042902E-3</v>
      </c>
      <c r="Z22" t="s">
        <v>70</v>
      </c>
      <c r="AA22" t="s">
        <v>64</v>
      </c>
      <c r="AB22" s="1">
        <v>5.2932458183358002E-5</v>
      </c>
      <c r="AD22" t="s">
        <v>70</v>
      </c>
      <c r="AE22" t="s">
        <v>65</v>
      </c>
      <c r="AF22">
        <v>1.05864916366716E-4</v>
      </c>
      <c r="AH22" t="s">
        <v>70</v>
      </c>
      <c r="AI22" t="s">
        <v>66</v>
      </c>
      <c r="AJ22">
        <v>1.58797374550074E-4</v>
      </c>
      <c r="AL22" t="s">
        <v>70</v>
      </c>
      <c r="AM22" t="s">
        <v>67</v>
      </c>
      <c r="AN22">
        <v>7.9398687275037002E-4</v>
      </c>
      <c r="AP22" t="s">
        <v>70</v>
      </c>
      <c r="AQ22" t="s">
        <v>68</v>
      </c>
      <c r="AR22">
        <v>6.88121956383654E-4</v>
      </c>
      <c r="AT22" t="s">
        <v>70</v>
      </c>
      <c r="AU22" t="s">
        <v>69</v>
      </c>
      <c r="AV22">
        <v>4.9756510692356504E-3</v>
      </c>
      <c r="AX22" t="s">
        <v>71</v>
      </c>
      <c r="AY22" t="s">
        <v>64</v>
      </c>
      <c r="AZ22">
        <v>2.9853906415413901E-2</v>
      </c>
      <c r="BB22" t="s">
        <v>71</v>
      </c>
      <c r="BC22" t="s">
        <v>65</v>
      </c>
      <c r="BD22">
        <v>3.1124285411814501E-2</v>
      </c>
      <c r="BF22" t="s">
        <v>71</v>
      </c>
      <c r="BG22" t="s">
        <v>66</v>
      </c>
      <c r="BH22">
        <v>1.6620791869574401E-2</v>
      </c>
      <c r="BJ22" t="s">
        <v>71</v>
      </c>
      <c r="BK22" t="s">
        <v>67</v>
      </c>
      <c r="BL22">
        <v>5.1132754605123801E-2</v>
      </c>
      <c r="BN22" t="s">
        <v>71</v>
      </c>
      <c r="BO22" t="s">
        <v>68</v>
      </c>
      <c r="BP22">
        <v>2.99068388735972E-2</v>
      </c>
      <c r="BR22" t="s">
        <v>71</v>
      </c>
      <c r="BS22" t="s">
        <v>69</v>
      </c>
      <c r="BT22">
        <v>0.23406733008680899</v>
      </c>
    </row>
    <row r="23" spans="1:72" x14ac:dyDescent="0.2">
      <c r="A23" t="s">
        <v>28</v>
      </c>
      <c r="B23" t="s">
        <v>63</v>
      </c>
      <c r="C23" t="s">
        <v>64</v>
      </c>
      <c r="D23">
        <v>0</v>
      </c>
      <c r="F23" t="s">
        <v>63</v>
      </c>
      <c r="G23" t="s">
        <v>65</v>
      </c>
      <c r="H23">
        <v>0</v>
      </c>
      <c r="J23" t="s">
        <v>63</v>
      </c>
      <c r="K23" t="s">
        <v>66</v>
      </c>
      <c r="L23">
        <v>0</v>
      </c>
      <c r="N23" t="s">
        <v>63</v>
      </c>
      <c r="O23" t="s">
        <v>67</v>
      </c>
      <c r="P23">
        <v>0</v>
      </c>
      <c r="R23" t="s">
        <v>63</v>
      </c>
      <c r="S23" t="s">
        <v>68</v>
      </c>
      <c r="T23">
        <v>0</v>
      </c>
      <c r="V23" t="s">
        <v>63</v>
      </c>
      <c r="W23" t="s">
        <v>69</v>
      </c>
      <c r="X23">
        <v>0</v>
      </c>
      <c r="Z23" t="s">
        <v>70</v>
      </c>
      <c r="AA23" t="s">
        <v>64</v>
      </c>
      <c r="AB23">
        <v>1.3762439127673E-3</v>
      </c>
      <c r="AD23" t="s">
        <v>70</v>
      </c>
      <c r="AE23" t="s">
        <v>65</v>
      </c>
      <c r="AF23">
        <v>3.70527207283506E-4</v>
      </c>
      <c r="AH23" t="s">
        <v>70</v>
      </c>
      <c r="AI23" t="s">
        <v>66</v>
      </c>
      <c r="AJ23">
        <v>4.2345966546686401E-4</v>
      </c>
      <c r="AL23" t="s">
        <v>70</v>
      </c>
      <c r="AM23" t="s">
        <v>67</v>
      </c>
      <c r="AN23">
        <v>2.0114334109676002E-3</v>
      </c>
      <c r="AP23" t="s">
        <v>70</v>
      </c>
      <c r="AQ23" t="s">
        <v>68</v>
      </c>
      <c r="AR23">
        <v>6.3518949820029599E-4</v>
      </c>
      <c r="AT23" t="s">
        <v>70</v>
      </c>
      <c r="AU23" t="s">
        <v>69</v>
      </c>
      <c r="AV23">
        <v>5.2932458183358004E-3</v>
      </c>
      <c r="AX23" t="s">
        <v>71</v>
      </c>
      <c r="AY23" t="s">
        <v>64</v>
      </c>
      <c r="AZ23">
        <v>7.6804996824052493E-2</v>
      </c>
      <c r="BB23" t="s">
        <v>71</v>
      </c>
      <c r="BC23" t="s">
        <v>65</v>
      </c>
      <c r="BD23">
        <v>4.41456701249206E-2</v>
      </c>
      <c r="BF23" t="s">
        <v>71</v>
      </c>
      <c r="BG23" t="s">
        <v>66</v>
      </c>
      <c r="BH23">
        <v>6.4260004234596602E-2</v>
      </c>
      <c r="BJ23" t="s">
        <v>71</v>
      </c>
      <c r="BK23" t="s">
        <v>67</v>
      </c>
      <c r="BL23">
        <v>0.151545627778954</v>
      </c>
      <c r="BN23" t="s">
        <v>71</v>
      </c>
      <c r="BO23" t="s">
        <v>68</v>
      </c>
      <c r="BP23">
        <v>5.3779377514291703E-2</v>
      </c>
      <c r="BR23" t="s">
        <v>71</v>
      </c>
      <c r="BS23" t="s">
        <v>69</v>
      </c>
      <c r="BT23">
        <v>0.526625026466229</v>
      </c>
    </row>
    <row r="24" spans="1:72" x14ac:dyDescent="0.2">
      <c r="A24" t="s">
        <v>29</v>
      </c>
      <c r="B24" t="s">
        <v>63</v>
      </c>
      <c r="C24" t="s">
        <v>64</v>
      </c>
      <c r="D24">
        <v>1.58797374550074E-4</v>
      </c>
      <c r="F24" t="s">
        <v>63</v>
      </c>
      <c r="G24" t="s">
        <v>65</v>
      </c>
      <c r="H24">
        <v>0</v>
      </c>
      <c r="J24" t="s">
        <v>63</v>
      </c>
      <c r="K24" t="s">
        <v>66</v>
      </c>
      <c r="L24">
        <v>0</v>
      </c>
      <c r="N24" t="s">
        <v>63</v>
      </c>
      <c r="O24" t="s">
        <v>67</v>
      </c>
      <c r="P24">
        <v>0</v>
      </c>
      <c r="R24" t="s">
        <v>63</v>
      </c>
      <c r="S24" t="s">
        <v>68</v>
      </c>
      <c r="T24">
        <v>0</v>
      </c>
      <c r="V24" t="s">
        <v>63</v>
      </c>
      <c r="W24" t="s">
        <v>69</v>
      </c>
      <c r="X24">
        <v>1.05864916366716E-4</v>
      </c>
      <c r="Z24" t="s">
        <v>70</v>
      </c>
      <c r="AA24" t="s">
        <v>64</v>
      </c>
      <c r="AB24" s="1">
        <v>5.2932458183358002E-5</v>
      </c>
      <c r="AD24" t="s">
        <v>70</v>
      </c>
      <c r="AE24" t="s">
        <v>65</v>
      </c>
      <c r="AF24">
        <v>0</v>
      </c>
      <c r="AH24" t="s">
        <v>70</v>
      </c>
      <c r="AI24" t="s">
        <v>66</v>
      </c>
      <c r="AJ24">
        <v>0</v>
      </c>
      <c r="AL24" t="s">
        <v>70</v>
      </c>
      <c r="AM24" t="s">
        <v>67</v>
      </c>
      <c r="AN24">
        <v>1.58797374550074E-4</v>
      </c>
      <c r="AP24" t="s">
        <v>70</v>
      </c>
      <c r="AQ24" t="s">
        <v>68</v>
      </c>
      <c r="AR24">
        <v>1.58797374550074E-4</v>
      </c>
      <c r="AT24" t="s">
        <v>70</v>
      </c>
      <c r="AU24" t="s">
        <v>69</v>
      </c>
      <c r="AV24">
        <v>9.5278424730044404E-4</v>
      </c>
      <c r="AX24" t="s">
        <v>71</v>
      </c>
      <c r="AY24" t="s">
        <v>64</v>
      </c>
      <c r="AZ24">
        <v>0.64212365022231599</v>
      </c>
      <c r="BB24" t="s">
        <v>71</v>
      </c>
      <c r="BC24" t="s">
        <v>65</v>
      </c>
      <c r="BD24">
        <v>0.20813042557696301</v>
      </c>
      <c r="BF24" t="s">
        <v>71</v>
      </c>
      <c r="BG24" t="s">
        <v>66</v>
      </c>
      <c r="BH24">
        <v>3.7158585644717301E-2</v>
      </c>
      <c r="BJ24" t="s">
        <v>71</v>
      </c>
      <c r="BK24" t="s">
        <v>67</v>
      </c>
      <c r="BL24">
        <v>8.6597501587973705E-2</v>
      </c>
      <c r="BN24" t="s">
        <v>71</v>
      </c>
      <c r="BO24" t="s">
        <v>68</v>
      </c>
      <c r="BP24">
        <v>4.76392123650222E-2</v>
      </c>
      <c r="BR24" t="s">
        <v>71</v>
      </c>
      <c r="BS24" t="s">
        <v>69</v>
      </c>
      <c r="BT24">
        <v>0.51582680499682398</v>
      </c>
    </row>
    <row r="25" spans="1:72" x14ac:dyDescent="0.2">
      <c r="A25" t="s">
        <v>30</v>
      </c>
      <c r="B25" t="s">
        <v>63</v>
      </c>
      <c r="C25" t="s">
        <v>64</v>
      </c>
      <c r="D25">
        <v>1.05864916366716E-3</v>
      </c>
      <c r="F25" t="s">
        <v>63</v>
      </c>
      <c r="G25" t="s">
        <v>65</v>
      </c>
      <c r="H25">
        <v>1.3762439127673E-3</v>
      </c>
      <c r="J25" t="s">
        <v>63</v>
      </c>
      <c r="K25" t="s">
        <v>66</v>
      </c>
      <c r="L25">
        <v>4.7639212365022202E-4</v>
      </c>
      <c r="N25" t="s">
        <v>63</v>
      </c>
      <c r="O25" t="s">
        <v>67</v>
      </c>
      <c r="P25">
        <v>1.05864916366716E-3</v>
      </c>
      <c r="R25" t="s">
        <v>63</v>
      </c>
      <c r="S25" t="s">
        <v>68</v>
      </c>
      <c r="T25">
        <v>3.17594749100148E-4</v>
      </c>
      <c r="V25" t="s">
        <v>63</v>
      </c>
      <c r="W25" t="s">
        <v>69</v>
      </c>
      <c r="X25">
        <v>4.9227186110522899E-3</v>
      </c>
      <c r="Z25" t="s">
        <v>70</v>
      </c>
      <c r="AA25" t="s">
        <v>64</v>
      </c>
      <c r="AB25">
        <v>0</v>
      </c>
      <c r="AD25" t="s">
        <v>70</v>
      </c>
      <c r="AE25" t="s">
        <v>65</v>
      </c>
      <c r="AF25">
        <v>0</v>
      </c>
      <c r="AH25" t="s">
        <v>70</v>
      </c>
      <c r="AI25" t="s">
        <v>66</v>
      </c>
      <c r="AJ25">
        <v>0</v>
      </c>
      <c r="AL25" t="s">
        <v>70</v>
      </c>
      <c r="AM25" t="s">
        <v>67</v>
      </c>
      <c r="AN25">
        <v>0</v>
      </c>
      <c r="AP25" t="s">
        <v>70</v>
      </c>
      <c r="AQ25" t="s">
        <v>68</v>
      </c>
      <c r="AR25">
        <v>0</v>
      </c>
      <c r="AT25" t="s">
        <v>70</v>
      </c>
      <c r="AU25" t="s">
        <v>69</v>
      </c>
      <c r="AV25">
        <v>0</v>
      </c>
      <c r="AX25" t="s">
        <v>71</v>
      </c>
      <c r="AY25" t="s">
        <v>64</v>
      </c>
      <c r="AZ25">
        <v>3.69997882701672E-2</v>
      </c>
      <c r="BB25" t="s">
        <v>71</v>
      </c>
      <c r="BC25" t="s">
        <v>65</v>
      </c>
      <c r="BD25">
        <v>2.2655092102477199E-2</v>
      </c>
      <c r="BF25" t="s">
        <v>71</v>
      </c>
      <c r="BG25" t="s">
        <v>66</v>
      </c>
      <c r="BH25">
        <v>1.6779589244124399E-2</v>
      </c>
      <c r="BJ25" t="s">
        <v>71</v>
      </c>
      <c r="BK25" t="s">
        <v>67</v>
      </c>
      <c r="BL25">
        <v>5.4785094219775503E-2</v>
      </c>
      <c r="BN25" t="s">
        <v>71</v>
      </c>
      <c r="BO25" t="s">
        <v>68</v>
      </c>
      <c r="BP25">
        <v>3.4670760110099501E-2</v>
      </c>
      <c r="BR25" t="s">
        <v>71</v>
      </c>
      <c r="BS25" t="s">
        <v>69</v>
      </c>
      <c r="BT25">
        <v>0.28551767944103301</v>
      </c>
    </row>
    <row r="26" spans="1:72" x14ac:dyDescent="0.2">
      <c r="A26" t="s">
        <v>31</v>
      </c>
      <c r="B26" t="s">
        <v>63</v>
      </c>
      <c r="C26" t="s">
        <v>64</v>
      </c>
      <c r="D26">
        <v>1.58797374550074E-4</v>
      </c>
      <c r="F26" t="s">
        <v>63</v>
      </c>
      <c r="G26" t="s">
        <v>65</v>
      </c>
      <c r="H26">
        <v>4.2345966546686401E-4</v>
      </c>
      <c r="J26" t="s">
        <v>63</v>
      </c>
      <c r="K26" t="s">
        <v>66</v>
      </c>
      <c r="L26">
        <v>4.7639212365022202E-4</v>
      </c>
      <c r="N26" t="s">
        <v>63</v>
      </c>
      <c r="O26" t="s">
        <v>67</v>
      </c>
      <c r="P26">
        <v>1.1645140800338699E-3</v>
      </c>
      <c r="R26" t="s">
        <v>63</v>
      </c>
      <c r="S26" t="s">
        <v>68</v>
      </c>
      <c r="T26">
        <v>8.9985178911708603E-4</v>
      </c>
      <c r="V26" t="s">
        <v>63</v>
      </c>
      <c r="W26" t="s">
        <v>69</v>
      </c>
      <c r="X26">
        <v>1.27567224221892E-2</v>
      </c>
      <c r="Z26" t="s">
        <v>70</v>
      </c>
      <c r="AA26" t="s">
        <v>64</v>
      </c>
      <c r="AB26">
        <v>0</v>
      </c>
      <c r="AD26" t="s">
        <v>70</v>
      </c>
      <c r="AE26" t="s">
        <v>65</v>
      </c>
      <c r="AF26">
        <v>1.05864916366716E-4</v>
      </c>
      <c r="AH26" t="s">
        <v>70</v>
      </c>
      <c r="AI26" t="s">
        <v>66</v>
      </c>
      <c r="AJ26">
        <v>1.05864916366716E-4</v>
      </c>
      <c r="AL26" t="s">
        <v>70</v>
      </c>
      <c r="AM26" t="s">
        <v>67</v>
      </c>
      <c r="AN26">
        <v>2.1172983273343201E-4</v>
      </c>
      <c r="AP26" t="s">
        <v>70</v>
      </c>
      <c r="AQ26" t="s">
        <v>68</v>
      </c>
      <c r="AR26" s="1">
        <v>5.2932458183358002E-5</v>
      </c>
      <c r="AT26" t="s">
        <v>70</v>
      </c>
      <c r="AU26" t="s">
        <v>69</v>
      </c>
      <c r="AV26">
        <v>1.53504128731738E-3</v>
      </c>
      <c r="AX26" t="s">
        <v>71</v>
      </c>
      <c r="AY26" t="s">
        <v>64</v>
      </c>
      <c r="AZ26">
        <v>2.32902816006775E-2</v>
      </c>
      <c r="BB26" t="s">
        <v>71</v>
      </c>
      <c r="BC26" t="s">
        <v>65</v>
      </c>
      <c r="BD26">
        <v>3.2341731950031698E-2</v>
      </c>
      <c r="BF26" t="s">
        <v>71</v>
      </c>
      <c r="BG26" t="s">
        <v>66</v>
      </c>
      <c r="BH26">
        <v>2.3343214058860799E-2</v>
      </c>
      <c r="BJ26" t="s">
        <v>71</v>
      </c>
      <c r="BK26" t="s">
        <v>67</v>
      </c>
      <c r="BL26">
        <v>4.9544780859623098E-2</v>
      </c>
      <c r="BN26" t="s">
        <v>71</v>
      </c>
      <c r="BO26" t="s">
        <v>68</v>
      </c>
      <c r="BP26">
        <v>2.2496294727927101E-2</v>
      </c>
      <c r="BR26" t="s">
        <v>71</v>
      </c>
      <c r="BS26" t="s">
        <v>69</v>
      </c>
      <c r="BT26">
        <v>0.18145246665255099</v>
      </c>
    </row>
    <row r="27" spans="1:72" x14ac:dyDescent="0.2">
      <c r="A27" t="s">
        <v>32</v>
      </c>
      <c r="B27" t="s">
        <v>63</v>
      </c>
      <c r="C27" t="s">
        <v>64</v>
      </c>
      <c r="D27">
        <v>6.91827228456489E-2</v>
      </c>
      <c r="F27" t="s">
        <v>63</v>
      </c>
      <c r="G27" t="s">
        <v>65</v>
      </c>
      <c r="H27">
        <v>1.66737243277577E-2</v>
      </c>
      <c r="J27" t="s">
        <v>63</v>
      </c>
      <c r="K27" t="s">
        <v>66</v>
      </c>
      <c r="L27">
        <v>1.24391276730891E-2</v>
      </c>
      <c r="N27" t="s">
        <v>63</v>
      </c>
      <c r="O27" t="s">
        <v>67</v>
      </c>
      <c r="P27">
        <v>4.8274401863222502E-2</v>
      </c>
      <c r="R27" t="s">
        <v>63</v>
      </c>
      <c r="S27" t="s">
        <v>68</v>
      </c>
      <c r="T27">
        <v>3.2976921448231999E-2</v>
      </c>
      <c r="V27" t="s">
        <v>63</v>
      </c>
      <c r="W27" t="s">
        <v>69</v>
      </c>
      <c r="X27">
        <v>0.27593690450984498</v>
      </c>
      <c r="Z27" t="s">
        <v>70</v>
      </c>
      <c r="AA27" t="s">
        <v>64</v>
      </c>
      <c r="AB27">
        <v>2.0114334109676002E-3</v>
      </c>
      <c r="AD27" t="s">
        <v>70</v>
      </c>
      <c r="AE27" t="s">
        <v>65</v>
      </c>
      <c r="AF27">
        <v>6.88121956383654E-4</v>
      </c>
      <c r="AH27" t="s">
        <v>70</v>
      </c>
      <c r="AI27" t="s">
        <v>66</v>
      </c>
      <c r="AJ27">
        <v>1.05864916366716E-4</v>
      </c>
      <c r="AL27" t="s">
        <v>70</v>
      </c>
      <c r="AM27" t="s">
        <v>67</v>
      </c>
      <c r="AN27">
        <v>5.8225704001693798E-4</v>
      </c>
      <c r="AP27" t="s">
        <v>70</v>
      </c>
      <c r="AQ27" t="s">
        <v>68</v>
      </c>
      <c r="AR27">
        <v>2.1172983273343201E-4</v>
      </c>
      <c r="AT27" t="s">
        <v>70</v>
      </c>
      <c r="AU27" t="s">
        <v>69</v>
      </c>
      <c r="AV27">
        <v>3.2818124073681898E-3</v>
      </c>
      <c r="AX27" t="s">
        <v>71</v>
      </c>
      <c r="AY27" t="s">
        <v>64</v>
      </c>
      <c r="AZ27">
        <v>4.71098877831886E-3</v>
      </c>
      <c r="BB27" t="s">
        <v>71</v>
      </c>
      <c r="BC27" t="s">
        <v>65</v>
      </c>
      <c r="BD27">
        <v>5.3991107347025197E-3</v>
      </c>
      <c r="BF27" t="s">
        <v>71</v>
      </c>
      <c r="BG27" t="s">
        <v>66</v>
      </c>
      <c r="BH27">
        <v>3.2818124073681898E-3</v>
      </c>
      <c r="BJ27" t="s">
        <v>71</v>
      </c>
      <c r="BK27" t="s">
        <v>67</v>
      </c>
      <c r="BL27">
        <v>1.20156680076222E-2</v>
      </c>
      <c r="BN27" t="s">
        <v>71</v>
      </c>
      <c r="BO27" t="s">
        <v>68</v>
      </c>
      <c r="BP27">
        <v>8.41626085115392E-3</v>
      </c>
      <c r="BR27" t="s">
        <v>71</v>
      </c>
      <c r="BS27" t="s">
        <v>69</v>
      </c>
      <c r="BT27">
        <v>6.8335803514715202E-2</v>
      </c>
    </row>
    <row r="28" spans="1:72" x14ac:dyDescent="0.2">
      <c r="A28" t="s">
        <v>33</v>
      </c>
      <c r="B28" t="s">
        <v>63</v>
      </c>
      <c r="C28" t="s">
        <v>64</v>
      </c>
      <c r="D28">
        <v>6.3518949820029599E-4</v>
      </c>
      <c r="F28" t="s">
        <v>63</v>
      </c>
      <c r="G28" t="s">
        <v>65</v>
      </c>
      <c r="H28">
        <v>1.1645140800338699E-3</v>
      </c>
      <c r="J28" t="s">
        <v>63</v>
      </c>
      <c r="K28" t="s">
        <v>66</v>
      </c>
      <c r="L28">
        <v>6.88121956383654E-4</v>
      </c>
      <c r="N28" t="s">
        <v>63</v>
      </c>
      <c r="O28" t="s">
        <v>67</v>
      </c>
      <c r="P28">
        <v>2.7524878255346099E-3</v>
      </c>
      <c r="R28" t="s">
        <v>63</v>
      </c>
      <c r="S28" t="s">
        <v>68</v>
      </c>
      <c r="T28">
        <v>1.7997035782341699E-3</v>
      </c>
      <c r="V28" t="s">
        <v>63</v>
      </c>
      <c r="W28" t="s">
        <v>69</v>
      </c>
      <c r="X28">
        <v>1.79441033241583E-2</v>
      </c>
      <c r="Z28" t="s">
        <v>70</v>
      </c>
      <c r="AA28" t="s">
        <v>64</v>
      </c>
      <c r="AB28">
        <v>0</v>
      </c>
      <c r="AD28" t="s">
        <v>70</v>
      </c>
      <c r="AE28" t="s">
        <v>65</v>
      </c>
      <c r="AF28">
        <v>0</v>
      </c>
      <c r="AH28" t="s">
        <v>70</v>
      </c>
      <c r="AI28" t="s">
        <v>66</v>
      </c>
      <c r="AJ28" s="1">
        <v>5.2932458183358002E-5</v>
      </c>
      <c r="AL28" t="s">
        <v>70</v>
      </c>
      <c r="AM28" t="s">
        <v>67</v>
      </c>
      <c r="AN28">
        <v>1.58797374550074E-4</v>
      </c>
      <c r="AP28" t="s">
        <v>70</v>
      </c>
      <c r="AQ28" t="s">
        <v>68</v>
      </c>
      <c r="AR28" s="1">
        <v>5.2932458183358002E-5</v>
      </c>
      <c r="AT28" t="s">
        <v>70</v>
      </c>
      <c r="AU28" t="s">
        <v>69</v>
      </c>
      <c r="AV28">
        <v>1.58797374550074E-4</v>
      </c>
      <c r="AX28" t="s">
        <v>71</v>
      </c>
      <c r="AY28" t="s">
        <v>64</v>
      </c>
      <c r="AZ28">
        <v>7.4105441456701199E-3</v>
      </c>
      <c r="BB28" t="s">
        <v>71</v>
      </c>
      <c r="BC28" t="s">
        <v>65</v>
      </c>
      <c r="BD28">
        <v>4.71098877831886E-3</v>
      </c>
      <c r="BF28" t="s">
        <v>71</v>
      </c>
      <c r="BG28" t="s">
        <v>66</v>
      </c>
      <c r="BH28">
        <v>3.9699343637518503E-3</v>
      </c>
      <c r="BJ28" t="s">
        <v>71</v>
      </c>
      <c r="BK28" t="s">
        <v>67</v>
      </c>
      <c r="BL28">
        <v>1.8632225280542002E-2</v>
      </c>
      <c r="BN28" t="s">
        <v>71</v>
      </c>
      <c r="BO28" t="s">
        <v>68</v>
      </c>
      <c r="BP28">
        <v>1.1062883760321799E-2</v>
      </c>
      <c r="BR28" t="s">
        <v>71</v>
      </c>
      <c r="BS28" t="s">
        <v>69</v>
      </c>
      <c r="BT28">
        <v>7.8128308278636399E-2</v>
      </c>
    </row>
    <row r="29" spans="1:72" x14ac:dyDescent="0.2">
      <c r="A29" t="s">
        <v>34</v>
      </c>
      <c r="B29" t="s">
        <v>63</v>
      </c>
      <c r="C29" t="s">
        <v>64</v>
      </c>
      <c r="D29">
        <v>0</v>
      </c>
      <c r="F29" t="s">
        <v>63</v>
      </c>
      <c r="G29" t="s">
        <v>65</v>
      </c>
      <c r="H29">
        <v>6.3518949820029599E-4</v>
      </c>
      <c r="J29" t="s">
        <v>63</v>
      </c>
      <c r="K29" t="s">
        <v>66</v>
      </c>
      <c r="L29">
        <v>5.2932458183357998E-4</v>
      </c>
      <c r="N29" t="s">
        <v>63</v>
      </c>
      <c r="O29" t="s">
        <v>67</v>
      </c>
      <c r="P29">
        <v>1.9055684946008801E-3</v>
      </c>
      <c r="R29" t="s">
        <v>63</v>
      </c>
      <c r="S29" t="s">
        <v>68</v>
      </c>
      <c r="T29">
        <v>1.53504128731738E-3</v>
      </c>
      <c r="V29" t="s">
        <v>63</v>
      </c>
      <c r="W29" t="s">
        <v>69</v>
      </c>
      <c r="X29">
        <v>2.9271649375396901E-2</v>
      </c>
      <c r="Z29" t="s">
        <v>70</v>
      </c>
      <c r="AA29" t="s">
        <v>64</v>
      </c>
      <c r="AB29">
        <v>0</v>
      </c>
      <c r="AD29" t="s">
        <v>70</v>
      </c>
      <c r="AE29" t="s">
        <v>65</v>
      </c>
      <c r="AF29">
        <v>0</v>
      </c>
      <c r="AH29" t="s">
        <v>70</v>
      </c>
      <c r="AI29" t="s">
        <v>66</v>
      </c>
      <c r="AJ29">
        <v>0</v>
      </c>
      <c r="AL29" t="s">
        <v>70</v>
      </c>
      <c r="AM29" t="s">
        <v>67</v>
      </c>
      <c r="AN29">
        <v>0</v>
      </c>
      <c r="AP29" t="s">
        <v>70</v>
      </c>
      <c r="AQ29" t="s">
        <v>68</v>
      </c>
      <c r="AR29">
        <v>0</v>
      </c>
      <c r="AT29" t="s">
        <v>70</v>
      </c>
      <c r="AU29" t="s">
        <v>69</v>
      </c>
      <c r="AV29">
        <v>0</v>
      </c>
      <c r="AX29" t="s">
        <v>71</v>
      </c>
      <c r="AY29" t="s">
        <v>64</v>
      </c>
      <c r="AZ29">
        <v>0</v>
      </c>
      <c r="BB29" t="s">
        <v>71</v>
      </c>
      <c r="BC29" t="s">
        <v>65</v>
      </c>
      <c r="BD29">
        <v>0</v>
      </c>
      <c r="BF29" t="s">
        <v>71</v>
      </c>
      <c r="BG29" t="s">
        <v>66</v>
      </c>
      <c r="BH29">
        <v>1.58797374550074E-4</v>
      </c>
      <c r="BJ29" t="s">
        <v>71</v>
      </c>
      <c r="BK29" t="s">
        <v>67</v>
      </c>
      <c r="BL29">
        <v>2.3290281600677502E-3</v>
      </c>
      <c r="BN29" t="s">
        <v>71</v>
      </c>
      <c r="BO29" t="s">
        <v>68</v>
      </c>
      <c r="BP29">
        <v>2.2760957018843901E-3</v>
      </c>
      <c r="BR29" t="s">
        <v>71</v>
      </c>
      <c r="BS29" t="s">
        <v>69</v>
      </c>
      <c r="BT29">
        <v>1.52974804149904E-2</v>
      </c>
    </row>
    <row r="30" spans="1:72" x14ac:dyDescent="0.2">
      <c r="A30" t="s">
        <v>35</v>
      </c>
      <c r="B30" t="s">
        <v>63</v>
      </c>
      <c r="C30" t="s">
        <v>64</v>
      </c>
      <c r="D30">
        <v>4.4463264874020697E-3</v>
      </c>
      <c r="F30" t="s">
        <v>63</v>
      </c>
      <c r="G30" t="s">
        <v>65</v>
      </c>
      <c r="H30">
        <v>3.2288799491848401E-3</v>
      </c>
      <c r="J30" t="s">
        <v>63</v>
      </c>
      <c r="K30" t="s">
        <v>66</v>
      </c>
      <c r="L30">
        <v>3.7052720728350599E-3</v>
      </c>
      <c r="N30" t="s">
        <v>63</v>
      </c>
      <c r="O30" t="s">
        <v>67</v>
      </c>
      <c r="P30">
        <v>8.0986661020537795E-3</v>
      </c>
      <c r="R30" t="s">
        <v>63</v>
      </c>
      <c r="S30" t="s">
        <v>68</v>
      </c>
      <c r="T30">
        <v>3.8111369892017701E-3</v>
      </c>
      <c r="V30" t="s">
        <v>63</v>
      </c>
      <c r="W30" t="s">
        <v>69</v>
      </c>
      <c r="X30">
        <v>7.9610417107770406E-2</v>
      </c>
      <c r="Z30" t="s">
        <v>70</v>
      </c>
      <c r="AA30" t="s">
        <v>64</v>
      </c>
      <c r="AB30">
        <v>0</v>
      </c>
      <c r="AD30" t="s">
        <v>70</v>
      </c>
      <c r="AE30" t="s">
        <v>65</v>
      </c>
      <c r="AF30">
        <v>0</v>
      </c>
      <c r="AH30" t="s">
        <v>70</v>
      </c>
      <c r="AI30" t="s">
        <v>66</v>
      </c>
      <c r="AJ30">
        <v>0</v>
      </c>
      <c r="AL30" t="s">
        <v>70</v>
      </c>
      <c r="AM30" t="s">
        <v>67</v>
      </c>
      <c r="AN30">
        <v>0</v>
      </c>
      <c r="AP30" t="s">
        <v>70</v>
      </c>
      <c r="AQ30" t="s">
        <v>68</v>
      </c>
      <c r="AR30">
        <v>0</v>
      </c>
      <c r="AT30" t="s">
        <v>70</v>
      </c>
      <c r="AU30" t="s">
        <v>69</v>
      </c>
      <c r="AV30">
        <v>0</v>
      </c>
      <c r="AX30" t="s">
        <v>71</v>
      </c>
      <c r="AY30" t="s">
        <v>64</v>
      </c>
      <c r="AZ30">
        <v>2.80542028371797E-3</v>
      </c>
      <c r="BB30" t="s">
        <v>71</v>
      </c>
      <c r="BC30" t="s">
        <v>65</v>
      </c>
      <c r="BD30">
        <v>2.80542028371797E-3</v>
      </c>
      <c r="BF30" t="s">
        <v>71</v>
      </c>
      <c r="BG30" t="s">
        <v>66</v>
      </c>
      <c r="BH30">
        <v>2.3819606182511098E-3</v>
      </c>
      <c r="BJ30" t="s">
        <v>71</v>
      </c>
      <c r="BK30" t="s">
        <v>67</v>
      </c>
      <c r="BL30">
        <v>5.8755028583527399E-3</v>
      </c>
      <c r="BN30" t="s">
        <v>71</v>
      </c>
      <c r="BO30" t="s">
        <v>68</v>
      </c>
      <c r="BP30">
        <v>2.3290281600677502E-3</v>
      </c>
      <c r="BR30" t="s">
        <v>71</v>
      </c>
      <c r="BS30" t="s">
        <v>69</v>
      </c>
      <c r="BT30">
        <v>3.0753758204530999E-2</v>
      </c>
    </row>
    <row r="31" spans="1:72" x14ac:dyDescent="0.2">
      <c r="A31" t="s">
        <v>36</v>
      </c>
      <c r="B31" t="s">
        <v>63</v>
      </c>
      <c r="C31" t="s">
        <v>64</v>
      </c>
      <c r="D31">
        <v>1.05864916366716E-4</v>
      </c>
      <c r="F31" t="s">
        <v>63</v>
      </c>
      <c r="G31" t="s">
        <v>65</v>
      </c>
      <c r="H31">
        <v>1.58797374550074E-4</v>
      </c>
      <c r="J31" t="s">
        <v>63</v>
      </c>
      <c r="K31" t="s">
        <v>66</v>
      </c>
      <c r="L31">
        <v>2.6466229091678999E-4</v>
      </c>
      <c r="N31" t="s">
        <v>63</v>
      </c>
      <c r="O31" t="s">
        <v>67</v>
      </c>
      <c r="P31">
        <v>5.8225704001693798E-4</v>
      </c>
      <c r="R31" t="s">
        <v>63</v>
      </c>
      <c r="S31" t="s">
        <v>68</v>
      </c>
      <c r="T31">
        <v>5.2932458183357998E-4</v>
      </c>
      <c r="V31" t="s">
        <v>63</v>
      </c>
      <c r="W31" t="s">
        <v>69</v>
      </c>
      <c r="X31">
        <v>5.92843531653609E-3</v>
      </c>
      <c r="Z31" t="s">
        <v>70</v>
      </c>
      <c r="AA31" t="s">
        <v>64</v>
      </c>
      <c r="AB31">
        <v>2.6466229091678999E-4</v>
      </c>
      <c r="AD31" t="s">
        <v>70</v>
      </c>
      <c r="AE31" t="s">
        <v>65</v>
      </c>
      <c r="AF31">
        <v>1.69383866186745E-3</v>
      </c>
      <c r="AH31" t="s">
        <v>70</v>
      </c>
      <c r="AI31" t="s">
        <v>66</v>
      </c>
      <c r="AJ31">
        <v>1.58797374550074E-3</v>
      </c>
      <c r="AL31" t="s">
        <v>70</v>
      </c>
      <c r="AM31" t="s">
        <v>67</v>
      </c>
      <c r="AN31">
        <v>3.8640694473851302E-3</v>
      </c>
      <c r="AP31" t="s">
        <v>70</v>
      </c>
      <c r="AQ31" t="s">
        <v>68</v>
      </c>
      <c r="AR31">
        <v>2.5936904509845401E-3</v>
      </c>
      <c r="AT31" t="s">
        <v>70</v>
      </c>
      <c r="AU31" t="s">
        <v>69</v>
      </c>
      <c r="AV31">
        <v>3.9699343637518501E-2</v>
      </c>
      <c r="AX31" t="s">
        <v>71</v>
      </c>
      <c r="AY31" t="s">
        <v>64</v>
      </c>
      <c r="AZ31">
        <v>6.0872326910861698E-3</v>
      </c>
      <c r="BB31" t="s">
        <v>71</v>
      </c>
      <c r="BC31" t="s">
        <v>65</v>
      </c>
      <c r="BD31">
        <v>8.8397205166207901E-3</v>
      </c>
      <c r="BF31" t="s">
        <v>71</v>
      </c>
      <c r="BG31" t="s">
        <v>66</v>
      </c>
      <c r="BH31">
        <v>8.2574634766038497E-3</v>
      </c>
      <c r="BJ31" t="s">
        <v>71</v>
      </c>
      <c r="BK31" t="s">
        <v>67</v>
      </c>
      <c r="BL31">
        <v>3.0224433622697399E-2</v>
      </c>
      <c r="BN31" t="s">
        <v>71</v>
      </c>
      <c r="BO31" t="s">
        <v>68</v>
      </c>
      <c r="BP31">
        <v>1.8102900698708398E-2</v>
      </c>
      <c r="BR31" t="s">
        <v>71</v>
      </c>
      <c r="BS31" t="s">
        <v>69</v>
      </c>
      <c r="BT31">
        <v>0.119045098454372</v>
      </c>
    </row>
    <row r="32" spans="1:72" x14ac:dyDescent="0.2">
      <c r="A32" t="s">
        <v>37</v>
      </c>
      <c r="B32" t="s">
        <v>63</v>
      </c>
      <c r="C32" t="s">
        <v>64</v>
      </c>
      <c r="D32">
        <v>9.9830616133813194E-2</v>
      </c>
      <c r="F32" t="s">
        <v>63</v>
      </c>
      <c r="G32" t="s">
        <v>65</v>
      </c>
      <c r="H32">
        <v>2.53017150116451E-2</v>
      </c>
      <c r="J32" t="s">
        <v>63</v>
      </c>
      <c r="K32" t="s">
        <v>66</v>
      </c>
      <c r="L32">
        <v>2.02201990260427E-2</v>
      </c>
      <c r="N32" t="s">
        <v>63</v>
      </c>
      <c r="O32" t="s">
        <v>67</v>
      </c>
      <c r="P32">
        <v>6.5847977980097394E-2</v>
      </c>
      <c r="R32" t="s">
        <v>63</v>
      </c>
      <c r="S32" t="s">
        <v>68</v>
      </c>
      <c r="T32">
        <v>4.8856658903239397E-2</v>
      </c>
      <c r="V32" t="s">
        <v>63</v>
      </c>
      <c r="W32" t="s">
        <v>69</v>
      </c>
      <c r="X32">
        <v>0.43171712894346798</v>
      </c>
      <c r="Z32" t="s">
        <v>70</v>
      </c>
      <c r="AA32" t="s">
        <v>64</v>
      </c>
      <c r="AB32">
        <v>0</v>
      </c>
      <c r="AD32" t="s">
        <v>70</v>
      </c>
      <c r="AE32" t="s">
        <v>65</v>
      </c>
      <c r="AF32">
        <v>0</v>
      </c>
      <c r="AH32" t="s">
        <v>70</v>
      </c>
      <c r="AI32" t="s">
        <v>66</v>
      </c>
      <c r="AJ32">
        <v>0</v>
      </c>
      <c r="AL32" t="s">
        <v>70</v>
      </c>
      <c r="AM32" t="s">
        <v>67</v>
      </c>
      <c r="AN32" s="1">
        <v>5.2932458183358002E-5</v>
      </c>
      <c r="AP32" t="s">
        <v>70</v>
      </c>
      <c r="AQ32" t="s">
        <v>68</v>
      </c>
      <c r="AR32" s="1">
        <v>5.2932458183358002E-5</v>
      </c>
      <c r="AT32" t="s">
        <v>70</v>
      </c>
      <c r="AU32" t="s">
        <v>69</v>
      </c>
      <c r="AV32">
        <v>1.58797374550074E-4</v>
      </c>
      <c r="AX32" t="s">
        <v>71</v>
      </c>
      <c r="AY32" t="s">
        <v>64</v>
      </c>
      <c r="AZ32">
        <v>2.8583527419013301E-3</v>
      </c>
      <c r="BB32" t="s">
        <v>71</v>
      </c>
      <c r="BC32" t="s">
        <v>65</v>
      </c>
      <c r="BD32">
        <v>2.0114334109676002E-3</v>
      </c>
      <c r="BF32" t="s">
        <v>71</v>
      </c>
      <c r="BG32" t="s">
        <v>66</v>
      </c>
      <c r="BH32">
        <v>1.53504128731738E-3</v>
      </c>
      <c r="BJ32" t="s">
        <v>71</v>
      </c>
      <c r="BK32" t="s">
        <v>67</v>
      </c>
      <c r="BL32">
        <v>5.7696379419860198E-3</v>
      </c>
      <c r="BN32" t="s">
        <v>71</v>
      </c>
      <c r="BO32" t="s">
        <v>68</v>
      </c>
      <c r="BP32">
        <v>4.4463264874020697E-3</v>
      </c>
      <c r="BR32" t="s">
        <v>71</v>
      </c>
      <c r="BS32" t="s">
        <v>69</v>
      </c>
      <c r="BT32">
        <v>4.8644929070506E-2</v>
      </c>
    </row>
    <row r="33" spans="1:72" x14ac:dyDescent="0.2">
      <c r="A33" t="s">
        <v>38</v>
      </c>
      <c r="B33" t="s">
        <v>63</v>
      </c>
      <c r="C33" t="s">
        <v>64</v>
      </c>
      <c r="D33">
        <v>2.0326063942409399E-2</v>
      </c>
      <c r="F33" t="s">
        <v>63</v>
      </c>
      <c r="G33" t="s">
        <v>65</v>
      </c>
      <c r="H33">
        <v>5.34617827651916E-3</v>
      </c>
      <c r="J33" t="s">
        <v>63</v>
      </c>
      <c r="K33" t="s">
        <v>66</v>
      </c>
      <c r="L33">
        <v>6.5106923565530304E-3</v>
      </c>
      <c r="N33" t="s">
        <v>63</v>
      </c>
      <c r="O33" t="s">
        <v>67</v>
      </c>
      <c r="P33">
        <v>2.3131484226127399E-2</v>
      </c>
      <c r="R33" t="s">
        <v>63</v>
      </c>
      <c r="S33" t="s">
        <v>68</v>
      </c>
      <c r="T33">
        <v>1.21744653821723E-2</v>
      </c>
      <c r="V33" t="s">
        <v>63</v>
      </c>
      <c r="W33" t="s">
        <v>69</v>
      </c>
      <c r="X33">
        <v>0.12894346813466001</v>
      </c>
      <c r="Z33" t="s">
        <v>70</v>
      </c>
      <c r="AA33" t="s">
        <v>64</v>
      </c>
      <c r="AB33">
        <v>0</v>
      </c>
      <c r="AD33" t="s">
        <v>70</v>
      </c>
      <c r="AE33" t="s">
        <v>65</v>
      </c>
      <c r="AF33">
        <v>0</v>
      </c>
      <c r="AH33" t="s">
        <v>70</v>
      </c>
      <c r="AI33" t="s">
        <v>66</v>
      </c>
      <c r="AJ33">
        <v>0</v>
      </c>
      <c r="AL33" t="s">
        <v>70</v>
      </c>
      <c r="AM33" t="s">
        <v>67</v>
      </c>
      <c r="AN33" s="1">
        <v>5.2932458183358002E-5</v>
      </c>
      <c r="AP33" t="s">
        <v>70</v>
      </c>
      <c r="AQ33" t="s">
        <v>68</v>
      </c>
      <c r="AR33">
        <v>0</v>
      </c>
      <c r="AT33" t="s">
        <v>70</v>
      </c>
      <c r="AU33" t="s">
        <v>69</v>
      </c>
      <c r="AV33" s="1">
        <v>5.2932458183358002E-5</v>
      </c>
      <c r="AX33" t="s">
        <v>71</v>
      </c>
      <c r="AY33" t="s">
        <v>64</v>
      </c>
      <c r="AZ33">
        <v>4.2875291128520003E-3</v>
      </c>
      <c r="BB33" t="s">
        <v>71</v>
      </c>
      <c r="BC33" t="s">
        <v>65</v>
      </c>
      <c r="BD33">
        <v>1.74677112005081E-3</v>
      </c>
      <c r="BF33" t="s">
        <v>71</v>
      </c>
      <c r="BG33" t="s">
        <v>66</v>
      </c>
      <c r="BH33">
        <v>2.80542028371797E-3</v>
      </c>
      <c r="BJ33" t="s">
        <v>71</v>
      </c>
      <c r="BK33" t="s">
        <v>67</v>
      </c>
      <c r="BL33">
        <v>9.3690450984543708E-3</v>
      </c>
      <c r="BN33" t="s">
        <v>71</v>
      </c>
      <c r="BO33" t="s">
        <v>68</v>
      </c>
      <c r="BP33">
        <v>5.7696379419860198E-3</v>
      </c>
      <c r="BR33" t="s">
        <v>71</v>
      </c>
      <c r="BS33" t="s">
        <v>69</v>
      </c>
      <c r="BT33">
        <v>4.0440398052085498E-2</v>
      </c>
    </row>
    <row r="34" spans="1:72" x14ac:dyDescent="0.2">
      <c r="A34" t="s">
        <v>39</v>
      </c>
      <c r="B34" t="s">
        <v>63</v>
      </c>
      <c r="C34" t="s">
        <v>64</v>
      </c>
      <c r="D34">
        <v>0.19468558119839</v>
      </c>
      <c r="F34" t="s">
        <v>63</v>
      </c>
      <c r="G34" t="s">
        <v>65</v>
      </c>
      <c r="H34">
        <v>3.4511962735549399E-2</v>
      </c>
      <c r="J34" t="s">
        <v>63</v>
      </c>
      <c r="K34" t="s">
        <v>66</v>
      </c>
      <c r="L34">
        <v>1.21215329239889E-2</v>
      </c>
      <c r="N34" t="s">
        <v>63</v>
      </c>
      <c r="O34" t="s">
        <v>67</v>
      </c>
      <c r="P34">
        <v>5.2191403768791E-2</v>
      </c>
      <c r="R34" t="s">
        <v>63</v>
      </c>
      <c r="S34" t="s">
        <v>68</v>
      </c>
      <c r="T34">
        <v>3.3029853906415399E-2</v>
      </c>
      <c r="V34" t="s">
        <v>63</v>
      </c>
      <c r="W34" t="s">
        <v>69</v>
      </c>
      <c r="X34">
        <v>0.23957230573787799</v>
      </c>
      <c r="Z34" t="s">
        <v>70</v>
      </c>
      <c r="AA34" t="s">
        <v>64</v>
      </c>
      <c r="AB34">
        <v>0</v>
      </c>
      <c r="AD34" t="s">
        <v>70</v>
      </c>
      <c r="AE34" t="s">
        <v>65</v>
      </c>
      <c r="AF34">
        <v>0</v>
      </c>
      <c r="AH34" t="s">
        <v>70</v>
      </c>
      <c r="AI34" t="s">
        <v>66</v>
      </c>
      <c r="AJ34">
        <v>0</v>
      </c>
      <c r="AL34" t="s">
        <v>70</v>
      </c>
      <c r="AM34" t="s">
        <v>67</v>
      </c>
      <c r="AN34">
        <v>0</v>
      </c>
      <c r="AP34" t="s">
        <v>70</v>
      </c>
      <c r="AQ34" t="s">
        <v>68</v>
      </c>
      <c r="AR34">
        <v>0</v>
      </c>
      <c r="AT34" t="s">
        <v>70</v>
      </c>
      <c r="AU34" t="s">
        <v>69</v>
      </c>
      <c r="AV34">
        <v>0</v>
      </c>
      <c r="AX34" t="s">
        <v>71</v>
      </c>
      <c r="AY34" t="s">
        <v>64</v>
      </c>
      <c r="AZ34">
        <v>2.5195850095278399E-2</v>
      </c>
      <c r="BB34" t="s">
        <v>71</v>
      </c>
      <c r="BC34" t="s">
        <v>65</v>
      </c>
      <c r="BD34">
        <v>8.6809231420707095E-3</v>
      </c>
      <c r="BF34" t="s">
        <v>71</v>
      </c>
      <c r="BG34" t="s">
        <v>66</v>
      </c>
      <c r="BH34">
        <v>4.3404615710353504E-3</v>
      </c>
      <c r="BJ34" t="s">
        <v>71</v>
      </c>
      <c r="BK34" t="s">
        <v>67</v>
      </c>
      <c r="BL34">
        <v>1.75206436586915E-2</v>
      </c>
      <c r="BN34" t="s">
        <v>71</v>
      </c>
      <c r="BO34" t="s">
        <v>68</v>
      </c>
      <c r="BP34">
        <v>1.0957018843955099E-2</v>
      </c>
      <c r="BR34" t="s">
        <v>71</v>
      </c>
      <c r="BS34" t="s">
        <v>69</v>
      </c>
      <c r="BT34">
        <v>6.7541816641964805E-2</v>
      </c>
    </row>
    <row r="35" spans="1:72" x14ac:dyDescent="0.2">
      <c r="A35" t="s">
        <v>40</v>
      </c>
      <c r="B35" t="s">
        <v>63</v>
      </c>
      <c r="C35" t="s">
        <v>64</v>
      </c>
      <c r="D35">
        <v>2.6466229091678999E-4</v>
      </c>
      <c r="F35" t="s">
        <v>63</v>
      </c>
      <c r="G35" t="s">
        <v>65</v>
      </c>
      <c r="H35">
        <v>2.5936904509845401E-3</v>
      </c>
      <c r="J35" t="s">
        <v>63</v>
      </c>
      <c r="K35" t="s">
        <v>66</v>
      </c>
      <c r="L35">
        <v>2.3819606182511098E-3</v>
      </c>
      <c r="N35" t="s">
        <v>63</v>
      </c>
      <c r="O35" t="s">
        <v>67</v>
      </c>
      <c r="P35">
        <v>7.4105441456701199E-3</v>
      </c>
      <c r="R35" t="s">
        <v>63</v>
      </c>
      <c r="S35" t="s">
        <v>68</v>
      </c>
      <c r="T35">
        <v>3.0171501164513999E-3</v>
      </c>
      <c r="V35" t="s">
        <v>63</v>
      </c>
      <c r="W35" t="s">
        <v>69</v>
      </c>
      <c r="X35">
        <v>4.8591996612322601E-2</v>
      </c>
      <c r="Z35" t="s">
        <v>70</v>
      </c>
      <c r="AA35" t="s">
        <v>64</v>
      </c>
      <c r="AB35">
        <v>0</v>
      </c>
      <c r="AD35" t="s">
        <v>70</v>
      </c>
      <c r="AE35" t="s">
        <v>65</v>
      </c>
      <c r="AF35">
        <v>1.58797374550074E-4</v>
      </c>
      <c r="AH35" t="s">
        <v>70</v>
      </c>
      <c r="AI35" t="s">
        <v>66</v>
      </c>
      <c r="AJ35">
        <v>0</v>
      </c>
      <c r="AL35" t="s">
        <v>70</v>
      </c>
      <c r="AM35" t="s">
        <v>67</v>
      </c>
      <c r="AN35">
        <v>1.58797374550074E-4</v>
      </c>
      <c r="AP35" t="s">
        <v>70</v>
      </c>
      <c r="AQ35" t="s">
        <v>68</v>
      </c>
      <c r="AR35" s="1">
        <v>5.2932458183358002E-5</v>
      </c>
      <c r="AT35" t="s">
        <v>70</v>
      </c>
      <c r="AU35" t="s">
        <v>69</v>
      </c>
      <c r="AV35">
        <v>8.9985178911708603E-4</v>
      </c>
      <c r="AX35" t="s">
        <v>71</v>
      </c>
      <c r="AY35" t="s">
        <v>64</v>
      </c>
      <c r="AZ35">
        <v>2.6466229091679002E-3</v>
      </c>
      <c r="BB35" t="s">
        <v>71</v>
      </c>
      <c r="BC35" t="s">
        <v>65</v>
      </c>
      <c r="BD35">
        <v>9.3161126402710095E-3</v>
      </c>
      <c r="BF35" t="s">
        <v>71</v>
      </c>
      <c r="BG35" t="s">
        <v>66</v>
      </c>
      <c r="BH35">
        <v>1.18568706330721E-2</v>
      </c>
      <c r="BJ35" t="s">
        <v>71</v>
      </c>
      <c r="BK35" t="s">
        <v>67</v>
      </c>
      <c r="BL35">
        <v>3.0806690662714301E-2</v>
      </c>
      <c r="BN35" t="s">
        <v>71</v>
      </c>
      <c r="BO35" t="s">
        <v>68</v>
      </c>
      <c r="BP35">
        <v>1.27567224221892E-2</v>
      </c>
      <c r="BR35" t="s">
        <v>71</v>
      </c>
      <c r="BS35" t="s">
        <v>69</v>
      </c>
      <c r="BT35">
        <v>0.153345331357188</v>
      </c>
    </row>
    <row r="36" spans="1:72" x14ac:dyDescent="0.2">
      <c r="A36" t="s">
        <v>41</v>
      </c>
      <c r="B36" t="s">
        <v>63</v>
      </c>
      <c r="C36" t="s">
        <v>64</v>
      </c>
      <c r="D36">
        <v>0</v>
      </c>
      <c r="F36" t="s">
        <v>63</v>
      </c>
      <c r="G36" t="s">
        <v>65</v>
      </c>
      <c r="H36">
        <v>0</v>
      </c>
      <c r="J36" t="s">
        <v>63</v>
      </c>
      <c r="K36" t="s">
        <v>66</v>
      </c>
      <c r="L36">
        <v>0</v>
      </c>
      <c r="N36" t="s">
        <v>63</v>
      </c>
      <c r="O36" t="s">
        <v>67</v>
      </c>
      <c r="P36">
        <v>2.1172983273343201E-4</v>
      </c>
      <c r="R36" t="s">
        <v>63</v>
      </c>
      <c r="S36" t="s">
        <v>68</v>
      </c>
      <c r="T36" s="1">
        <v>5.2932458183358002E-5</v>
      </c>
      <c r="V36" t="s">
        <v>63</v>
      </c>
      <c r="W36" t="s">
        <v>69</v>
      </c>
      <c r="X36">
        <v>2.0643658691509598E-3</v>
      </c>
      <c r="Z36" t="s">
        <v>70</v>
      </c>
      <c r="AA36" t="s">
        <v>64</v>
      </c>
      <c r="AB36">
        <v>0</v>
      </c>
      <c r="AD36" t="s">
        <v>70</v>
      </c>
      <c r="AE36" t="s">
        <v>65</v>
      </c>
      <c r="AF36" s="1">
        <v>5.2932458183358002E-5</v>
      </c>
      <c r="AH36" t="s">
        <v>70</v>
      </c>
      <c r="AI36" t="s">
        <v>66</v>
      </c>
      <c r="AJ36">
        <v>0</v>
      </c>
      <c r="AL36" t="s">
        <v>70</v>
      </c>
      <c r="AM36" t="s">
        <v>67</v>
      </c>
      <c r="AN36" s="1">
        <v>5.2932458183358002E-5</v>
      </c>
      <c r="AP36" t="s">
        <v>70</v>
      </c>
      <c r="AQ36" t="s">
        <v>68</v>
      </c>
      <c r="AR36">
        <v>1.05864916366716E-4</v>
      </c>
      <c r="AT36" t="s">
        <v>70</v>
      </c>
      <c r="AU36" t="s">
        <v>69</v>
      </c>
      <c r="AV36">
        <v>5.7696379419860198E-3</v>
      </c>
      <c r="AX36" t="s">
        <v>71</v>
      </c>
      <c r="AY36" t="s">
        <v>64</v>
      </c>
      <c r="AZ36">
        <v>3.1653609993648101E-2</v>
      </c>
      <c r="BB36" t="s">
        <v>71</v>
      </c>
      <c r="BC36" t="s">
        <v>65</v>
      </c>
      <c r="BD36">
        <v>1.34448443785729E-2</v>
      </c>
      <c r="BF36" t="s">
        <v>71</v>
      </c>
      <c r="BG36" t="s">
        <v>66</v>
      </c>
      <c r="BH36">
        <v>9.4749100148210797E-3</v>
      </c>
      <c r="BJ36" t="s">
        <v>71</v>
      </c>
      <c r="BK36" t="s">
        <v>67</v>
      </c>
      <c r="BL36">
        <v>2.8742324793563399E-2</v>
      </c>
      <c r="BN36" t="s">
        <v>71</v>
      </c>
      <c r="BO36" t="s">
        <v>68</v>
      </c>
      <c r="BP36">
        <v>1.79970357823417E-2</v>
      </c>
      <c r="BR36" t="s">
        <v>71</v>
      </c>
      <c r="BS36" t="s">
        <v>69</v>
      </c>
      <c r="BT36">
        <v>0.26614439974592402</v>
      </c>
    </row>
    <row r="37" spans="1:72" x14ac:dyDescent="0.2">
      <c r="A37" t="s">
        <v>42</v>
      </c>
      <c r="B37" t="s">
        <v>63</v>
      </c>
      <c r="C37" t="s">
        <v>64</v>
      </c>
      <c r="D37">
        <v>1.64090620368409E-2</v>
      </c>
      <c r="F37" t="s">
        <v>63</v>
      </c>
      <c r="G37" t="s">
        <v>65</v>
      </c>
      <c r="H37">
        <v>3.14418801609146E-2</v>
      </c>
      <c r="J37" t="s">
        <v>63</v>
      </c>
      <c r="K37" t="s">
        <v>66</v>
      </c>
      <c r="L37">
        <v>2.42959983061613E-2</v>
      </c>
      <c r="N37" t="s">
        <v>63</v>
      </c>
      <c r="O37" t="s">
        <v>67</v>
      </c>
      <c r="P37">
        <v>5.9125555790810899E-2</v>
      </c>
      <c r="R37" t="s">
        <v>63</v>
      </c>
      <c r="S37" t="s">
        <v>68</v>
      </c>
      <c r="T37">
        <v>2.65720940080457E-2</v>
      </c>
      <c r="V37" t="s">
        <v>63</v>
      </c>
      <c r="W37" t="s">
        <v>69</v>
      </c>
      <c r="X37">
        <v>0.25883972051662002</v>
      </c>
      <c r="Z37" t="s">
        <v>70</v>
      </c>
      <c r="AA37" t="s">
        <v>64</v>
      </c>
      <c r="AB37">
        <v>1.42917637095066E-3</v>
      </c>
      <c r="AD37" t="s">
        <v>70</v>
      </c>
      <c r="AE37" t="s">
        <v>65</v>
      </c>
      <c r="AF37">
        <v>1.9055684946008801E-3</v>
      </c>
      <c r="AH37" t="s">
        <v>70</v>
      </c>
      <c r="AI37" t="s">
        <v>66</v>
      </c>
      <c r="AJ37">
        <v>1.58797374550074E-3</v>
      </c>
      <c r="AL37" t="s">
        <v>70</v>
      </c>
      <c r="AM37" t="s">
        <v>67</v>
      </c>
      <c r="AN37">
        <v>3.6523396146516999E-3</v>
      </c>
      <c r="AP37" t="s">
        <v>70</v>
      </c>
      <c r="AQ37" t="s">
        <v>68</v>
      </c>
      <c r="AR37">
        <v>1.4821088291340199E-3</v>
      </c>
      <c r="AT37" t="s">
        <v>70</v>
      </c>
      <c r="AU37" t="s">
        <v>69</v>
      </c>
      <c r="AV37">
        <v>7.6752064365869102E-3</v>
      </c>
      <c r="AX37" t="s">
        <v>71</v>
      </c>
      <c r="AY37" t="s">
        <v>64</v>
      </c>
      <c r="AZ37">
        <v>1.21744653821723E-3</v>
      </c>
      <c r="BB37" t="s">
        <v>71</v>
      </c>
      <c r="BC37" t="s">
        <v>65</v>
      </c>
      <c r="BD37">
        <v>6.9870844802032601E-3</v>
      </c>
      <c r="BF37" t="s">
        <v>71</v>
      </c>
      <c r="BG37" t="s">
        <v>66</v>
      </c>
      <c r="BH37">
        <v>5.8755028583527399E-3</v>
      </c>
      <c r="BJ37" t="s">
        <v>71</v>
      </c>
      <c r="BK37" t="s">
        <v>67</v>
      </c>
      <c r="BL37">
        <v>1.16451408003387E-2</v>
      </c>
      <c r="BN37" t="s">
        <v>71</v>
      </c>
      <c r="BO37" t="s">
        <v>68</v>
      </c>
      <c r="BP37">
        <v>4.71098877831886E-3</v>
      </c>
      <c r="BR37" t="s">
        <v>71</v>
      </c>
      <c r="BS37" t="s">
        <v>69</v>
      </c>
      <c r="BT37">
        <v>5.0074105441456698E-2</v>
      </c>
    </row>
    <row r="38" spans="1:72" x14ac:dyDescent="0.2">
      <c r="A38" t="s">
        <v>43</v>
      </c>
      <c r="B38" t="s">
        <v>63</v>
      </c>
      <c r="C38" t="s">
        <v>64</v>
      </c>
      <c r="D38">
        <v>1.9055684946008801E-3</v>
      </c>
      <c r="F38" t="s">
        <v>63</v>
      </c>
      <c r="G38" t="s">
        <v>65</v>
      </c>
      <c r="H38">
        <v>3.3876773237349099E-3</v>
      </c>
      <c r="J38" t="s">
        <v>63</v>
      </c>
      <c r="K38" t="s">
        <v>66</v>
      </c>
      <c r="L38">
        <v>3.44060978191827E-3</v>
      </c>
      <c r="N38" t="s">
        <v>63</v>
      </c>
      <c r="O38" t="s">
        <v>67</v>
      </c>
      <c r="P38">
        <v>1.3603641753122999E-2</v>
      </c>
      <c r="R38" t="s">
        <v>63</v>
      </c>
      <c r="S38" t="s">
        <v>68</v>
      </c>
      <c r="T38">
        <v>1.32860470040228E-2</v>
      </c>
      <c r="V38" t="s">
        <v>63</v>
      </c>
      <c r="W38" t="s">
        <v>69</v>
      </c>
      <c r="X38">
        <v>0.16869574423036199</v>
      </c>
      <c r="Z38" t="s">
        <v>70</v>
      </c>
      <c r="AA38" t="s">
        <v>64</v>
      </c>
      <c r="AB38">
        <v>0</v>
      </c>
      <c r="AD38" t="s">
        <v>70</v>
      </c>
      <c r="AE38" t="s">
        <v>65</v>
      </c>
      <c r="AF38">
        <v>0</v>
      </c>
      <c r="AH38" t="s">
        <v>70</v>
      </c>
      <c r="AI38" t="s">
        <v>66</v>
      </c>
      <c r="AJ38">
        <v>0</v>
      </c>
      <c r="AL38" t="s">
        <v>70</v>
      </c>
      <c r="AM38" t="s">
        <v>67</v>
      </c>
      <c r="AN38">
        <v>0</v>
      </c>
      <c r="AP38" t="s">
        <v>70</v>
      </c>
      <c r="AQ38" t="s">
        <v>68</v>
      </c>
      <c r="AR38">
        <v>0</v>
      </c>
      <c r="AT38" t="s">
        <v>70</v>
      </c>
      <c r="AU38" t="s">
        <v>69</v>
      </c>
      <c r="AV38">
        <v>0</v>
      </c>
      <c r="AX38" t="s">
        <v>71</v>
      </c>
      <c r="AY38" t="s">
        <v>64</v>
      </c>
      <c r="AZ38">
        <v>1.27037899640059E-3</v>
      </c>
      <c r="BB38" t="s">
        <v>71</v>
      </c>
      <c r="BC38" t="s">
        <v>65</v>
      </c>
      <c r="BD38">
        <v>1.21744653821723E-3</v>
      </c>
      <c r="BF38" t="s">
        <v>71</v>
      </c>
      <c r="BG38" t="s">
        <v>66</v>
      </c>
      <c r="BH38">
        <v>1.9055684946008801E-3</v>
      </c>
      <c r="BJ38" t="s">
        <v>71</v>
      </c>
      <c r="BK38" t="s">
        <v>67</v>
      </c>
      <c r="BL38">
        <v>6.0343002329028101E-3</v>
      </c>
      <c r="BN38" t="s">
        <v>71</v>
      </c>
      <c r="BO38" t="s">
        <v>68</v>
      </c>
      <c r="BP38">
        <v>3.5994071564683398E-3</v>
      </c>
      <c r="BR38" t="s">
        <v>71</v>
      </c>
      <c r="BS38" t="s">
        <v>69</v>
      </c>
      <c r="BT38">
        <v>4.5945373703154699E-2</v>
      </c>
    </row>
    <row r="39" spans="1:72" x14ac:dyDescent="0.2">
      <c r="A39" t="s">
        <v>44</v>
      </c>
      <c r="B39" t="s">
        <v>63</v>
      </c>
      <c r="C39" t="s">
        <v>64</v>
      </c>
      <c r="D39">
        <v>0</v>
      </c>
      <c r="F39" t="s">
        <v>63</v>
      </c>
      <c r="G39" t="s">
        <v>65</v>
      </c>
      <c r="H39">
        <v>0</v>
      </c>
      <c r="J39" t="s">
        <v>63</v>
      </c>
      <c r="K39" t="s">
        <v>66</v>
      </c>
      <c r="L39">
        <v>0</v>
      </c>
      <c r="N39" t="s">
        <v>63</v>
      </c>
      <c r="O39" t="s">
        <v>67</v>
      </c>
      <c r="P39">
        <v>0</v>
      </c>
      <c r="R39" t="s">
        <v>63</v>
      </c>
      <c r="S39" t="s">
        <v>68</v>
      </c>
      <c r="T39">
        <v>0</v>
      </c>
      <c r="V39" t="s">
        <v>63</v>
      </c>
      <c r="W39" t="s">
        <v>69</v>
      </c>
      <c r="X39">
        <v>0</v>
      </c>
      <c r="Z39" t="s">
        <v>70</v>
      </c>
      <c r="AA39" t="s">
        <v>64</v>
      </c>
      <c r="AB39">
        <v>0</v>
      </c>
      <c r="AD39" t="s">
        <v>70</v>
      </c>
      <c r="AE39" t="s">
        <v>65</v>
      </c>
      <c r="AF39">
        <v>0</v>
      </c>
      <c r="AH39" t="s">
        <v>70</v>
      </c>
      <c r="AI39" t="s">
        <v>66</v>
      </c>
      <c r="AJ39">
        <v>0</v>
      </c>
      <c r="AL39" t="s">
        <v>70</v>
      </c>
      <c r="AM39" t="s">
        <v>67</v>
      </c>
      <c r="AN39">
        <v>0</v>
      </c>
      <c r="AP39" t="s">
        <v>70</v>
      </c>
      <c r="AQ39" t="s">
        <v>68</v>
      </c>
      <c r="AR39">
        <v>0</v>
      </c>
      <c r="AT39" t="s">
        <v>70</v>
      </c>
      <c r="AU39" t="s">
        <v>69</v>
      </c>
      <c r="AV39">
        <v>0</v>
      </c>
      <c r="AX39" t="s">
        <v>71</v>
      </c>
      <c r="AY39" t="s">
        <v>64</v>
      </c>
      <c r="AZ39">
        <v>1.19098030912555E-2</v>
      </c>
      <c r="BB39" t="s">
        <v>71</v>
      </c>
      <c r="BC39" t="s">
        <v>65</v>
      </c>
      <c r="BD39">
        <v>1.0427694262121499E-2</v>
      </c>
      <c r="BF39" t="s">
        <v>71</v>
      </c>
      <c r="BG39" t="s">
        <v>66</v>
      </c>
      <c r="BH39">
        <v>6.9341520220198996E-3</v>
      </c>
      <c r="BJ39" t="s">
        <v>71</v>
      </c>
      <c r="BK39" t="s">
        <v>67</v>
      </c>
      <c r="BL39">
        <v>2.58310395934787E-2</v>
      </c>
      <c r="BN39" t="s">
        <v>71</v>
      </c>
      <c r="BO39" t="s">
        <v>68</v>
      </c>
      <c r="BP39">
        <v>1.84734279059919E-2</v>
      </c>
      <c r="BR39" t="s">
        <v>71</v>
      </c>
      <c r="BS39" t="s">
        <v>69</v>
      </c>
      <c r="BT39">
        <v>7.7810713529536293E-2</v>
      </c>
    </row>
    <row r="40" spans="1:72" x14ac:dyDescent="0.2">
      <c r="A40" t="s">
        <v>45</v>
      </c>
      <c r="B40" t="s">
        <v>63</v>
      </c>
      <c r="C40" t="s">
        <v>64</v>
      </c>
      <c r="D40">
        <v>0</v>
      </c>
      <c r="F40" t="s">
        <v>63</v>
      </c>
      <c r="G40" t="s">
        <v>65</v>
      </c>
      <c r="H40">
        <v>0</v>
      </c>
      <c r="J40" t="s">
        <v>63</v>
      </c>
      <c r="K40" t="s">
        <v>66</v>
      </c>
      <c r="L40">
        <v>0</v>
      </c>
      <c r="N40" t="s">
        <v>63</v>
      </c>
      <c r="O40" t="s">
        <v>67</v>
      </c>
      <c r="P40">
        <v>0</v>
      </c>
      <c r="R40" t="s">
        <v>63</v>
      </c>
      <c r="S40" t="s">
        <v>68</v>
      </c>
      <c r="T40">
        <v>0</v>
      </c>
      <c r="V40" t="s">
        <v>63</v>
      </c>
      <c r="W40" t="s">
        <v>69</v>
      </c>
      <c r="X40">
        <v>0</v>
      </c>
      <c r="Z40" t="s">
        <v>70</v>
      </c>
      <c r="AA40" t="s">
        <v>64</v>
      </c>
      <c r="AB40">
        <v>5.8225704001693798E-4</v>
      </c>
      <c r="AD40" t="s">
        <v>70</v>
      </c>
      <c r="AE40" t="s">
        <v>65</v>
      </c>
      <c r="AF40">
        <v>2.6466229091679002E-3</v>
      </c>
      <c r="AH40" t="s">
        <v>70</v>
      </c>
      <c r="AI40" t="s">
        <v>66</v>
      </c>
      <c r="AJ40">
        <v>7.9398687275037002E-4</v>
      </c>
      <c r="AL40" t="s">
        <v>70</v>
      </c>
      <c r="AM40" t="s">
        <v>67</v>
      </c>
      <c r="AN40">
        <v>5.1344484437857198E-3</v>
      </c>
      <c r="AP40" t="s">
        <v>70</v>
      </c>
      <c r="AQ40" t="s">
        <v>68</v>
      </c>
      <c r="AR40">
        <v>4.2875291128520003E-3</v>
      </c>
      <c r="AT40" t="s">
        <v>70</v>
      </c>
      <c r="AU40" t="s">
        <v>69</v>
      </c>
      <c r="AV40">
        <v>4.2716493753969902E-2</v>
      </c>
      <c r="AX40" t="s">
        <v>71</v>
      </c>
      <c r="AY40" t="s">
        <v>64</v>
      </c>
      <c r="AZ40">
        <v>4.39339402921871E-3</v>
      </c>
      <c r="BB40" t="s">
        <v>71</v>
      </c>
      <c r="BC40" t="s">
        <v>65</v>
      </c>
      <c r="BD40">
        <v>6.88121956383654E-3</v>
      </c>
      <c r="BF40" t="s">
        <v>71</v>
      </c>
      <c r="BG40" t="s">
        <v>66</v>
      </c>
      <c r="BH40">
        <v>3.3876773237349099E-3</v>
      </c>
      <c r="BJ40" t="s">
        <v>71</v>
      </c>
      <c r="BK40" t="s">
        <v>67</v>
      </c>
      <c r="BL40">
        <v>1.45564260004234E-2</v>
      </c>
      <c r="BN40" t="s">
        <v>71</v>
      </c>
      <c r="BO40" t="s">
        <v>68</v>
      </c>
      <c r="BP40">
        <v>1.21215329239889E-2</v>
      </c>
      <c r="BR40" t="s">
        <v>71</v>
      </c>
      <c r="BS40" t="s">
        <v>69</v>
      </c>
      <c r="BT40">
        <v>8.3950878678805796E-2</v>
      </c>
    </row>
    <row r="41" spans="1:72" x14ac:dyDescent="0.2">
      <c r="A41" t="s">
        <v>46</v>
      </c>
      <c r="B41" t="s">
        <v>63</v>
      </c>
      <c r="C41" t="s">
        <v>64</v>
      </c>
      <c r="D41">
        <v>2.17023078551767E-3</v>
      </c>
      <c r="F41" t="s">
        <v>63</v>
      </c>
      <c r="G41" t="s">
        <v>65</v>
      </c>
      <c r="H41">
        <v>8.9985178911708603E-4</v>
      </c>
      <c r="J41" t="s">
        <v>63</v>
      </c>
      <c r="K41" t="s">
        <v>66</v>
      </c>
      <c r="L41">
        <v>6.3518949820029599E-4</v>
      </c>
      <c r="N41" t="s">
        <v>63</v>
      </c>
      <c r="O41" t="s">
        <v>67</v>
      </c>
      <c r="P41">
        <v>2.1172983273343199E-3</v>
      </c>
      <c r="R41" t="s">
        <v>63</v>
      </c>
      <c r="S41" t="s">
        <v>68</v>
      </c>
      <c r="T41">
        <v>2.3819606182511098E-3</v>
      </c>
      <c r="V41" t="s">
        <v>63</v>
      </c>
      <c r="W41" t="s">
        <v>69</v>
      </c>
      <c r="X41">
        <v>2.7577810713529501E-2</v>
      </c>
      <c r="Z41" t="s">
        <v>70</v>
      </c>
      <c r="AA41" t="s">
        <v>64</v>
      </c>
      <c r="AB41">
        <v>1.42917637095066E-3</v>
      </c>
      <c r="AD41" t="s">
        <v>70</v>
      </c>
      <c r="AE41" t="s">
        <v>65</v>
      </c>
      <c r="AF41">
        <v>3.70527207283506E-4</v>
      </c>
      <c r="AH41" t="s">
        <v>70</v>
      </c>
      <c r="AI41" t="s">
        <v>66</v>
      </c>
      <c r="AJ41">
        <v>1.58797374550074E-4</v>
      </c>
      <c r="AL41" t="s">
        <v>70</v>
      </c>
      <c r="AM41" t="s">
        <v>67</v>
      </c>
      <c r="AN41">
        <v>1.0057167054838001E-3</v>
      </c>
      <c r="AP41" t="s">
        <v>70</v>
      </c>
      <c r="AQ41" t="s">
        <v>68</v>
      </c>
      <c r="AR41">
        <v>7.9398687275037002E-4</v>
      </c>
      <c r="AT41" t="s">
        <v>70</v>
      </c>
      <c r="AU41" t="s">
        <v>69</v>
      </c>
      <c r="AV41">
        <v>9.6337073893711603E-3</v>
      </c>
      <c r="AX41" t="s">
        <v>71</v>
      </c>
      <c r="AY41" t="s">
        <v>64</v>
      </c>
      <c r="AZ41">
        <v>1.6409062036840899E-3</v>
      </c>
      <c r="BB41" t="s">
        <v>71</v>
      </c>
      <c r="BC41" t="s">
        <v>65</v>
      </c>
      <c r="BD41">
        <v>6.88121956383654E-4</v>
      </c>
      <c r="BF41" t="s">
        <v>71</v>
      </c>
      <c r="BG41" t="s">
        <v>66</v>
      </c>
      <c r="BH41">
        <v>5.2932458183357998E-4</v>
      </c>
      <c r="BJ41" t="s">
        <v>71</v>
      </c>
      <c r="BK41" t="s">
        <v>67</v>
      </c>
      <c r="BL41">
        <v>2.0643658691509598E-3</v>
      </c>
      <c r="BN41" t="s">
        <v>71</v>
      </c>
      <c r="BO41" t="s">
        <v>68</v>
      </c>
      <c r="BP41">
        <v>1.74677112005081E-3</v>
      </c>
      <c r="BR41" t="s">
        <v>71</v>
      </c>
      <c r="BS41" t="s">
        <v>69</v>
      </c>
      <c r="BT41">
        <v>1.8896887571458802E-2</v>
      </c>
    </row>
    <row r="42" spans="1:72" x14ac:dyDescent="0.2">
      <c r="A42" t="s">
        <v>47</v>
      </c>
      <c r="B42" t="s">
        <v>63</v>
      </c>
      <c r="C42" t="s">
        <v>64</v>
      </c>
      <c r="D42">
        <v>0</v>
      </c>
      <c r="F42" t="s">
        <v>63</v>
      </c>
      <c r="G42" t="s">
        <v>65</v>
      </c>
      <c r="H42">
        <v>0</v>
      </c>
      <c r="J42" t="s">
        <v>63</v>
      </c>
      <c r="K42" t="s">
        <v>66</v>
      </c>
      <c r="L42">
        <v>0</v>
      </c>
      <c r="N42" t="s">
        <v>63</v>
      </c>
      <c r="O42" t="s">
        <v>67</v>
      </c>
      <c r="P42">
        <v>0</v>
      </c>
      <c r="R42" t="s">
        <v>63</v>
      </c>
      <c r="S42" t="s">
        <v>68</v>
      </c>
      <c r="T42">
        <v>0</v>
      </c>
      <c r="V42" t="s">
        <v>63</v>
      </c>
      <c r="W42" t="s">
        <v>69</v>
      </c>
      <c r="X42">
        <v>0</v>
      </c>
      <c r="Z42" t="s">
        <v>70</v>
      </c>
      <c r="AA42" t="s">
        <v>64</v>
      </c>
      <c r="AB42">
        <v>4.5521914037687898E-3</v>
      </c>
      <c r="AD42" t="s">
        <v>70</v>
      </c>
      <c r="AE42" t="s">
        <v>65</v>
      </c>
      <c r="AF42">
        <v>2.0114334109676002E-3</v>
      </c>
      <c r="AH42" t="s">
        <v>70</v>
      </c>
      <c r="AI42" t="s">
        <v>66</v>
      </c>
      <c r="AJ42">
        <v>1.3233114545839501E-3</v>
      </c>
      <c r="AL42" t="s">
        <v>70</v>
      </c>
      <c r="AM42" t="s">
        <v>67</v>
      </c>
      <c r="AN42">
        <v>3.44060978191827E-3</v>
      </c>
      <c r="AP42" t="s">
        <v>70</v>
      </c>
      <c r="AQ42" t="s">
        <v>68</v>
      </c>
      <c r="AR42">
        <v>2.6995553673512598E-3</v>
      </c>
      <c r="AT42" t="s">
        <v>70</v>
      </c>
      <c r="AU42" t="s">
        <v>69</v>
      </c>
      <c r="AV42">
        <v>2.65720940080457E-2</v>
      </c>
      <c r="AX42" t="s">
        <v>71</v>
      </c>
      <c r="AY42" t="s">
        <v>64</v>
      </c>
      <c r="AZ42">
        <v>8.5750582257040006E-3</v>
      </c>
      <c r="BB42" t="s">
        <v>71</v>
      </c>
      <c r="BC42" t="s">
        <v>65</v>
      </c>
      <c r="BD42">
        <v>4.6051238619521399E-3</v>
      </c>
      <c r="BF42" t="s">
        <v>71</v>
      </c>
      <c r="BG42" t="s">
        <v>66</v>
      </c>
      <c r="BH42">
        <v>3.0700825746347599E-3</v>
      </c>
      <c r="BJ42" t="s">
        <v>71</v>
      </c>
      <c r="BK42" t="s">
        <v>67</v>
      </c>
      <c r="BL42">
        <v>1.07452890112216E-2</v>
      </c>
      <c r="BN42" t="s">
        <v>71</v>
      </c>
      <c r="BO42" t="s">
        <v>68</v>
      </c>
      <c r="BP42">
        <v>5.5579081092525899E-3</v>
      </c>
      <c r="BR42" t="s">
        <v>71</v>
      </c>
      <c r="BS42" t="s">
        <v>69</v>
      </c>
      <c r="BT42">
        <v>5.3620580139741601E-2</v>
      </c>
    </row>
    <row r="43" spans="1:72" x14ac:dyDescent="0.2">
      <c r="A43" t="s">
        <v>48</v>
      </c>
      <c r="B43" t="s">
        <v>63</v>
      </c>
      <c r="C43" t="s">
        <v>64</v>
      </c>
      <c r="D43">
        <v>2.42959983061613E-2</v>
      </c>
      <c r="F43" t="s">
        <v>63</v>
      </c>
      <c r="G43" t="s">
        <v>65</v>
      </c>
      <c r="H43">
        <v>1.28096548803726E-2</v>
      </c>
      <c r="J43" t="s">
        <v>63</v>
      </c>
      <c r="K43" t="s">
        <v>66</v>
      </c>
      <c r="L43">
        <v>1.3603641753122999E-2</v>
      </c>
      <c r="N43" t="s">
        <v>63</v>
      </c>
      <c r="O43" t="s">
        <v>67</v>
      </c>
      <c r="P43">
        <v>3.5253017150116403E-2</v>
      </c>
      <c r="R43" t="s">
        <v>63</v>
      </c>
      <c r="S43" t="s">
        <v>68</v>
      </c>
      <c r="T43">
        <v>3.0436163455430799E-2</v>
      </c>
      <c r="V43" t="s">
        <v>63</v>
      </c>
      <c r="W43" t="s">
        <v>69</v>
      </c>
      <c r="X43">
        <v>0.42261274613592997</v>
      </c>
      <c r="Z43" t="s">
        <v>70</v>
      </c>
      <c r="AA43" t="s">
        <v>64</v>
      </c>
      <c r="AB43">
        <v>0</v>
      </c>
      <c r="AD43" t="s">
        <v>70</v>
      </c>
      <c r="AE43" t="s">
        <v>65</v>
      </c>
      <c r="AF43">
        <v>0</v>
      </c>
      <c r="AH43" t="s">
        <v>70</v>
      </c>
      <c r="AI43" t="s">
        <v>66</v>
      </c>
      <c r="AJ43">
        <v>0</v>
      </c>
      <c r="AL43" t="s">
        <v>70</v>
      </c>
      <c r="AM43" t="s">
        <v>67</v>
      </c>
      <c r="AN43">
        <v>0</v>
      </c>
      <c r="AP43" t="s">
        <v>70</v>
      </c>
      <c r="AQ43" t="s">
        <v>68</v>
      </c>
      <c r="AR43">
        <v>0</v>
      </c>
      <c r="AT43" t="s">
        <v>70</v>
      </c>
      <c r="AU43" t="s">
        <v>69</v>
      </c>
      <c r="AV43">
        <v>0</v>
      </c>
      <c r="AX43" t="s">
        <v>71</v>
      </c>
      <c r="AY43" t="s">
        <v>64</v>
      </c>
      <c r="AZ43">
        <v>9.05145034935422E-3</v>
      </c>
      <c r="BB43" t="s">
        <v>71</v>
      </c>
      <c r="BC43" t="s">
        <v>65</v>
      </c>
      <c r="BD43">
        <v>6.3518949820029601E-3</v>
      </c>
      <c r="BF43" t="s">
        <v>71</v>
      </c>
      <c r="BG43" t="s">
        <v>66</v>
      </c>
      <c r="BH43">
        <v>1.02688968875714E-2</v>
      </c>
      <c r="BJ43" t="s">
        <v>71</v>
      </c>
      <c r="BK43" t="s">
        <v>67</v>
      </c>
      <c r="BL43">
        <v>3.2077069659114901E-2</v>
      </c>
      <c r="BN43" t="s">
        <v>71</v>
      </c>
      <c r="BO43" t="s">
        <v>68</v>
      </c>
      <c r="BP43">
        <v>2.2496294727927101E-2</v>
      </c>
      <c r="BR43" t="s">
        <v>71</v>
      </c>
      <c r="BS43" t="s">
        <v>69</v>
      </c>
      <c r="BT43">
        <v>0.25471098877831799</v>
      </c>
    </row>
    <row r="44" spans="1:72" x14ac:dyDescent="0.2">
      <c r="A44" t="s">
        <v>49</v>
      </c>
      <c r="B44" t="s">
        <v>63</v>
      </c>
      <c r="C44" t="s">
        <v>64</v>
      </c>
      <c r="D44">
        <v>1.9585009527842401E-3</v>
      </c>
      <c r="F44" t="s">
        <v>63</v>
      </c>
      <c r="G44" t="s">
        <v>65</v>
      </c>
      <c r="H44">
        <v>2.2231632437010301E-3</v>
      </c>
      <c r="J44" t="s">
        <v>63</v>
      </c>
      <c r="K44" t="s">
        <v>66</v>
      </c>
      <c r="L44">
        <v>1.7997035782341699E-3</v>
      </c>
      <c r="N44" t="s">
        <v>63</v>
      </c>
      <c r="O44" t="s">
        <v>67</v>
      </c>
      <c r="P44">
        <v>9.05145034935422E-3</v>
      </c>
      <c r="R44" t="s">
        <v>63</v>
      </c>
      <c r="S44" t="s">
        <v>68</v>
      </c>
      <c r="T44">
        <v>8.2045310184204901E-3</v>
      </c>
      <c r="V44" t="s">
        <v>63</v>
      </c>
      <c r="W44" t="s">
        <v>69</v>
      </c>
      <c r="X44">
        <v>7.4105441456701199E-2</v>
      </c>
      <c r="Z44" t="s">
        <v>70</v>
      </c>
      <c r="AA44" t="s">
        <v>64</v>
      </c>
      <c r="AB44">
        <v>0</v>
      </c>
      <c r="AD44" t="s">
        <v>70</v>
      </c>
      <c r="AE44" t="s">
        <v>65</v>
      </c>
      <c r="AF44">
        <v>0</v>
      </c>
      <c r="AH44" t="s">
        <v>70</v>
      </c>
      <c r="AI44" t="s">
        <v>66</v>
      </c>
      <c r="AJ44">
        <v>0</v>
      </c>
      <c r="AL44" t="s">
        <v>70</v>
      </c>
      <c r="AM44" t="s">
        <v>67</v>
      </c>
      <c r="AN44">
        <v>0</v>
      </c>
      <c r="AP44" t="s">
        <v>70</v>
      </c>
      <c r="AQ44" t="s">
        <v>68</v>
      </c>
      <c r="AR44">
        <v>0</v>
      </c>
      <c r="AT44" t="s">
        <v>70</v>
      </c>
      <c r="AU44" t="s">
        <v>69</v>
      </c>
      <c r="AV44">
        <v>0</v>
      </c>
      <c r="AX44" t="s">
        <v>71</v>
      </c>
      <c r="AY44" t="s">
        <v>64</v>
      </c>
      <c r="AZ44">
        <v>8.4691933093372803E-4</v>
      </c>
      <c r="BB44" t="s">
        <v>71</v>
      </c>
      <c r="BC44" t="s">
        <v>65</v>
      </c>
      <c r="BD44">
        <v>2.6995553673512598E-3</v>
      </c>
      <c r="BF44" t="s">
        <v>71</v>
      </c>
      <c r="BG44" t="s">
        <v>66</v>
      </c>
      <c r="BH44">
        <v>2.3290281600677502E-3</v>
      </c>
      <c r="BJ44" t="s">
        <v>71</v>
      </c>
      <c r="BK44" t="s">
        <v>67</v>
      </c>
      <c r="BL44">
        <v>1.19098030912555E-2</v>
      </c>
      <c r="BN44" t="s">
        <v>71</v>
      </c>
      <c r="BO44" t="s">
        <v>68</v>
      </c>
      <c r="BP44">
        <v>9.7395723057378692E-3</v>
      </c>
      <c r="BR44" t="s">
        <v>71</v>
      </c>
      <c r="BS44" t="s">
        <v>69</v>
      </c>
      <c r="BT44">
        <v>5.1026889688757099E-2</v>
      </c>
    </row>
    <row r="45" spans="1:72" x14ac:dyDescent="0.2">
      <c r="A45" t="s">
        <v>50</v>
      </c>
      <c r="B45" t="s">
        <v>63</v>
      </c>
      <c r="C45" t="s">
        <v>64</v>
      </c>
      <c r="D45">
        <v>1.05864916366716E-4</v>
      </c>
      <c r="F45" t="s">
        <v>63</v>
      </c>
      <c r="G45" t="s">
        <v>65</v>
      </c>
      <c r="H45">
        <v>0</v>
      </c>
      <c r="J45" t="s">
        <v>63</v>
      </c>
      <c r="K45" t="s">
        <v>66</v>
      </c>
      <c r="L45">
        <v>0</v>
      </c>
      <c r="N45" t="s">
        <v>63</v>
      </c>
      <c r="O45" t="s">
        <v>67</v>
      </c>
      <c r="P45">
        <v>0</v>
      </c>
      <c r="R45" t="s">
        <v>63</v>
      </c>
      <c r="S45" t="s">
        <v>68</v>
      </c>
      <c r="T45">
        <v>0</v>
      </c>
      <c r="V45" t="s">
        <v>63</v>
      </c>
      <c r="W45" t="s">
        <v>69</v>
      </c>
      <c r="X45">
        <v>0</v>
      </c>
      <c r="Z45" t="s">
        <v>70</v>
      </c>
      <c r="AA45" t="s">
        <v>64</v>
      </c>
      <c r="AB45" s="1">
        <v>5.2932458183358002E-5</v>
      </c>
      <c r="AD45" t="s">
        <v>70</v>
      </c>
      <c r="AE45" t="s">
        <v>65</v>
      </c>
      <c r="AF45">
        <v>0</v>
      </c>
      <c r="AH45" t="s">
        <v>70</v>
      </c>
      <c r="AI45" t="s">
        <v>66</v>
      </c>
      <c r="AJ45">
        <v>0</v>
      </c>
      <c r="AL45" t="s">
        <v>70</v>
      </c>
      <c r="AM45" t="s">
        <v>67</v>
      </c>
      <c r="AN45">
        <v>0</v>
      </c>
      <c r="AP45" t="s">
        <v>70</v>
      </c>
      <c r="AQ45" t="s">
        <v>68</v>
      </c>
      <c r="AR45">
        <v>0</v>
      </c>
      <c r="AT45" t="s">
        <v>70</v>
      </c>
      <c r="AU45" t="s">
        <v>69</v>
      </c>
      <c r="AV45">
        <v>1.05864916366716E-4</v>
      </c>
      <c r="AX45" t="s">
        <v>71</v>
      </c>
      <c r="AY45" t="s">
        <v>64</v>
      </c>
      <c r="AZ45">
        <v>7.1988143129366897E-2</v>
      </c>
      <c r="BB45" t="s">
        <v>71</v>
      </c>
      <c r="BC45" t="s">
        <v>65</v>
      </c>
      <c r="BD45">
        <v>9.7925047639212306E-3</v>
      </c>
      <c r="BF45" t="s">
        <v>71</v>
      </c>
      <c r="BG45" t="s">
        <v>66</v>
      </c>
      <c r="BH45">
        <v>6.3518949820029601E-3</v>
      </c>
      <c r="BJ45" t="s">
        <v>71</v>
      </c>
      <c r="BK45" t="s">
        <v>67</v>
      </c>
      <c r="BL45">
        <v>1.9373279695108998E-2</v>
      </c>
      <c r="BN45" t="s">
        <v>71</v>
      </c>
      <c r="BO45" t="s">
        <v>68</v>
      </c>
      <c r="BP45">
        <v>1.1539275883972E-2</v>
      </c>
      <c r="BR45" t="s">
        <v>71</v>
      </c>
      <c r="BS45" t="s">
        <v>69</v>
      </c>
      <c r="BT45">
        <v>0.102424306584797</v>
      </c>
    </row>
    <row r="46" spans="1:72" x14ac:dyDescent="0.2">
      <c r="A46" t="s">
        <v>51</v>
      </c>
      <c r="B46" t="s">
        <v>63</v>
      </c>
      <c r="C46" t="s">
        <v>64</v>
      </c>
      <c r="D46">
        <v>2.1172983273343201E-4</v>
      </c>
      <c r="F46" t="s">
        <v>63</v>
      </c>
      <c r="G46" t="s">
        <v>65</v>
      </c>
      <c r="H46">
        <v>5.7696379419860198E-3</v>
      </c>
      <c r="J46" t="s">
        <v>63</v>
      </c>
      <c r="K46" t="s">
        <v>66</v>
      </c>
      <c r="L46">
        <v>5.5049756510692303E-3</v>
      </c>
      <c r="N46" t="s">
        <v>63</v>
      </c>
      <c r="O46" t="s">
        <v>67</v>
      </c>
      <c r="P46">
        <v>1.23861952149057E-2</v>
      </c>
      <c r="R46" t="s">
        <v>63</v>
      </c>
      <c r="S46" t="s">
        <v>68</v>
      </c>
      <c r="T46">
        <v>7.8869362693203392E-3</v>
      </c>
      <c r="V46" t="s">
        <v>63</v>
      </c>
      <c r="W46" t="s">
        <v>69</v>
      </c>
      <c r="X46">
        <v>0.118886301079822</v>
      </c>
      <c r="Z46" t="s">
        <v>70</v>
      </c>
      <c r="AA46" t="s">
        <v>64</v>
      </c>
      <c r="AB46">
        <v>0</v>
      </c>
      <c r="AD46" t="s">
        <v>70</v>
      </c>
      <c r="AE46" t="s">
        <v>65</v>
      </c>
      <c r="AF46">
        <v>0</v>
      </c>
      <c r="AH46" t="s">
        <v>70</v>
      </c>
      <c r="AI46" t="s">
        <v>66</v>
      </c>
      <c r="AJ46">
        <v>0</v>
      </c>
      <c r="AL46" t="s">
        <v>70</v>
      </c>
      <c r="AM46" t="s">
        <v>67</v>
      </c>
      <c r="AN46">
        <v>0</v>
      </c>
      <c r="AP46" t="s">
        <v>70</v>
      </c>
      <c r="AQ46" t="s">
        <v>68</v>
      </c>
      <c r="AR46">
        <v>0</v>
      </c>
      <c r="AT46" t="s">
        <v>70</v>
      </c>
      <c r="AU46" t="s">
        <v>69</v>
      </c>
      <c r="AV46">
        <v>0</v>
      </c>
      <c r="AX46" t="s">
        <v>71</v>
      </c>
      <c r="AY46" t="s">
        <v>64</v>
      </c>
      <c r="AZ46">
        <v>1.3762439127673E-3</v>
      </c>
      <c r="BB46" t="s">
        <v>71</v>
      </c>
      <c r="BC46" t="s">
        <v>65</v>
      </c>
      <c r="BD46">
        <v>5.2932458183358004E-3</v>
      </c>
      <c r="BF46" t="s">
        <v>71</v>
      </c>
      <c r="BG46" t="s">
        <v>66</v>
      </c>
      <c r="BH46">
        <v>6.1930976074528899E-3</v>
      </c>
      <c r="BJ46" t="s">
        <v>71</v>
      </c>
      <c r="BK46" t="s">
        <v>67</v>
      </c>
      <c r="BL46">
        <v>1.64090620368409E-2</v>
      </c>
      <c r="BN46" t="s">
        <v>71</v>
      </c>
      <c r="BO46" t="s">
        <v>68</v>
      </c>
      <c r="BP46">
        <v>7.0400169383866102E-3</v>
      </c>
      <c r="BR46" t="s">
        <v>71</v>
      </c>
      <c r="BS46" t="s">
        <v>69</v>
      </c>
      <c r="BT46">
        <v>6.6430235020114303E-2</v>
      </c>
    </row>
    <row r="47" spans="1:72" x14ac:dyDescent="0.2">
      <c r="A47" t="s">
        <v>52</v>
      </c>
      <c r="B47" t="s">
        <v>63</v>
      </c>
      <c r="C47" t="s">
        <v>64</v>
      </c>
      <c r="D47">
        <v>0</v>
      </c>
      <c r="F47" t="s">
        <v>63</v>
      </c>
      <c r="G47" t="s">
        <v>65</v>
      </c>
      <c r="H47" s="1">
        <v>5.2932458183358002E-5</v>
      </c>
      <c r="J47" t="s">
        <v>63</v>
      </c>
      <c r="K47" t="s">
        <v>66</v>
      </c>
      <c r="L47">
        <v>0</v>
      </c>
      <c r="N47" t="s">
        <v>63</v>
      </c>
      <c r="O47" t="s">
        <v>67</v>
      </c>
      <c r="P47">
        <v>1.05864916366716E-4</v>
      </c>
      <c r="R47" t="s">
        <v>63</v>
      </c>
      <c r="S47" t="s">
        <v>68</v>
      </c>
      <c r="T47">
        <v>1.58797374550074E-4</v>
      </c>
      <c r="V47" t="s">
        <v>63</v>
      </c>
      <c r="W47" t="s">
        <v>69</v>
      </c>
      <c r="X47">
        <v>9.5278424730044404E-4</v>
      </c>
      <c r="Z47" t="s">
        <v>70</v>
      </c>
      <c r="AA47" t="s">
        <v>64</v>
      </c>
      <c r="AB47" s="1">
        <v>5.2932458183358002E-5</v>
      </c>
      <c r="AD47" t="s">
        <v>70</v>
      </c>
      <c r="AE47" t="s">
        <v>65</v>
      </c>
      <c r="AF47" s="1">
        <v>5.2932458183358002E-5</v>
      </c>
      <c r="AH47" t="s">
        <v>70</v>
      </c>
      <c r="AI47" t="s">
        <v>66</v>
      </c>
      <c r="AJ47">
        <v>0</v>
      </c>
      <c r="AL47" t="s">
        <v>70</v>
      </c>
      <c r="AM47" t="s">
        <v>67</v>
      </c>
      <c r="AN47" s="1">
        <v>5.2932458183358002E-5</v>
      </c>
      <c r="AP47" t="s">
        <v>70</v>
      </c>
      <c r="AQ47" t="s">
        <v>68</v>
      </c>
      <c r="AR47">
        <v>0</v>
      </c>
      <c r="AT47" t="s">
        <v>70</v>
      </c>
      <c r="AU47" t="s">
        <v>69</v>
      </c>
      <c r="AV47">
        <v>4.2345966546686401E-4</v>
      </c>
      <c r="AX47" t="s">
        <v>71</v>
      </c>
      <c r="AY47" t="s">
        <v>64</v>
      </c>
      <c r="AZ47">
        <v>5.9813677747194496E-3</v>
      </c>
      <c r="BB47" t="s">
        <v>71</v>
      </c>
      <c r="BC47" t="s">
        <v>65</v>
      </c>
      <c r="BD47">
        <v>8.3103959347872094E-3</v>
      </c>
      <c r="BF47" t="s">
        <v>71</v>
      </c>
      <c r="BG47" t="s">
        <v>66</v>
      </c>
      <c r="BH47">
        <v>7.1458818547533304E-3</v>
      </c>
      <c r="BJ47" t="s">
        <v>71</v>
      </c>
      <c r="BK47" t="s">
        <v>67</v>
      </c>
      <c r="BL47">
        <v>1.9690874444209101E-2</v>
      </c>
      <c r="BN47" t="s">
        <v>71</v>
      </c>
      <c r="BO47" t="s">
        <v>68</v>
      </c>
      <c r="BP47">
        <v>1.04806267203048E-2</v>
      </c>
      <c r="BR47" t="s">
        <v>71</v>
      </c>
      <c r="BS47" t="s">
        <v>69</v>
      </c>
      <c r="BT47">
        <v>0.110522972686851</v>
      </c>
    </row>
    <row r="48" spans="1:72" x14ac:dyDescent="0.2">
      <c r="A48" t="s">
        <v>53</v>
      </c>
      <c r="B48" t="s">
        <v>63</v>
      </c>
      <c r="C48" t="s">
        <v>64</v>
      </c>
      <c r="D48">
        <v>5.8225704001693798E-4</v>
      </c>
      <c r="F48" t="s">
        <v>63</v>
      </c>
      <c r="G48" t="s">
        <v>65</v>
      </c>
      <c r="H48">
        <v>3.44060978191827E-3</v>
      </c>
      <c r="J48" t="s">
        <v>63</v>
      </c>
      <c r="K48" t="s">
        <v>66</v>
      </c>
      <c r="L48">
        <v>3.0171501164513999E-3</v>
      </c>
      <c r="N48" t="s">
        <v>63</v>
      </c>
      <c r="O48" t="s">
        <v>67</v>
      </c>
      <c r="P48">
        <v>1.18568706330721E-2</v>
      </c>
      <c r="R48" t="s">
        <v>63</v>
      </c>
      <c r="S48" t="s">
        <v>68</v>
      </c>
      <c r="T48">
        <v>5.8755028583527399E-3</v>
      </c>
      <c r="V48" t="s">
        <v>63</v>
      </c>
      <c r="W48" t="s">
        <v>69</v>
      </c>
      <c r="X48">
        <v>4.6368833368621597E-2</v>
      </c>
      <c r="Z48" t="s">
        <v>70</v>
      </c>
      <c r="AA48" t="s">
        <v>64</v>
      </c>
      <c r="AB48">
        <v>0</v>
      </c>
      <c r="AD48" t="s">
        <v>70</v>
      </c>
      <c r="AE48" t="s">
        <v>65</v>
      </c>
      <c r="AF48">
        <v>0</v>
      </c>
      <c r="AH48" t="s">
        <v>70</v>
      </c>
      <c r="AI48" t="s">
        <v>66</v>
      </c>
      <c r="AJ48">
        <v>0</v>
      </c>
      <c r="AL48" t="s">
        <v>70</v>
      </c>
      <c r="AM48" t="s">
        <v>67</v>
      </c>
      <c r="AN48">
        <v>0</v>
      </c>
      <c r="AP48" t="s">
        <v>70</v>
      </c>
      <c r="AQ48" t="s">
        <v>68</v>
      </c>
      <c r="AR48">
        <v>0</v>
      </c>
      <c r="AT48" t="s">
        <v>70</v>
      </c>
      <c r="AU48" t="s">
        <v>69</v>
      </c>
      <c r="AV48">
        <v>0</v>
      </c>
      <c r="AX48" t="s">
        <v>71</v>
      </c>
      <c r="AY48" t="s">
        <v>64</v>
      </c>
      <c r="AZ48">
        <v>1.58797374550074E-4</v>
      </c>
      <c r="BB48" t="s">
        <v>71</v>
      </c>
      <c r="BC48" t="s">
        <v>65</v>
      </c>
      <c r="BD48">
        <v>2.9112852000846901E-3</v>
      </c>
      <c r="BF48" t="s">
        <v>71</v>
      </c>
      <c r="BG48" t="s">
        <v>66</v>
      </c>
      <c r="BH48">
        <v>1.21744653821723E-3</v>
      </c>
      <c r="BJ48" t="s">
        <v>71</v>
      </c>
      <c r="BK48" t="s">
        <v>67</v>
      </c>
      <c r="BL48">
        <v>5.7167054838026601E-3</v>
      </c>
      <c r="BN48" t="s">
        <v>71</v>
      </c>
      <c r="BO48" t="s">
        <v>68</v>
      </c>
      <c r="BP48">
        <v>2.9642176582680398E-3</v>
      </c>
      <c r="BR48" t="s">
        <v>71</v>
      </c>
      <c r="BS48" t="s">
        <v>69</v>
      </c>
      <c r="BT48">
        <v>2.0326063942409399E-2</v>
      </c>
    </row>
    <row r="49" spans="1:72" x14ac:dyDescent="0.2">
      <c r="A49" t="s">
        <v>54</v>
      </c>
      <c r="B49" t="s">
        <v>63</v>
      </c>
      <c r="C49" t="s">
        <v>64</v>
      </c>
      <c r="D49">
        <v>2.76307431717128E-2</v>
      </c>
      <c r="F49" t="s">
        <v>63</v>
      </c>
      <c r="G49" t="s">
        <v>65</v>
      </c>
      <c r="H49">
        <v>1.82087656150751E-2</v>
      </c>
      <c r="J49" t="s">
        <v>63</v>
      </c>
      <c r="K49" t="s">
        <v>66</v>
      </c>
      <c r="L49">
        <v>1.17510057167054E-2</v>
      </c>
      <c r="N49" t="s">
        <v>63</v>
      </c>
      <c r="O49" t="s">
        <v>67</v>
      </c>
      <c r="P49">
        <v>3.9487613804785097E-2</v>
      </c>
      <c r="R49" t="s">
        <v>63</v>
      </c>
      <c r="S49" t="s">
        <v>68</v>
      </c>
      <c r="T49">
        <v>1.92144823205589E-2</v>
      </c>
      <c r="V49" t="s">
        <v>63</v>
      </c>
      <c r="W49" t="s">
        <v>69</v>
      </c>
      <c r="X49">
        <v>0.195955960194791</v>
      </c>
      <c r="Z49" t="s">
        <v>70</v>
      </c>
      <c r="AA49" t="s">
        <v>64</v>
      </c>
      <c r="AB49">
        <v>0</v>
      </c>
      <c r="AD49" t="s">
        <v>70</v>
      </c>
      <c r="AE49" t="s">
        <v>65</v>
      </c>
      <c r="AF49">
        <v>0</v>
      </c>
      <c r="AH49" t="s">
        <v>70</v>
      </c>
      <c r="AI49" t="s">
        <v>66</v>
      </c>
      <c r="AJ49">
        <v>0</v>
      </c>
      <c r="AL49" t="s">
        <v>70</v>
      </c>
      <c r="AM49" t="s">
        <v>67</v>
      </c>
      <c r="AN49">
        <v>0</v>
      </c>
      <c r="AP49" t="s">
        <v>70</v>
      </c>
      <c r="AQ49" t="s">
        <v>68</v>
      </c>
      <c r="AR49">
        <v>0</v>
      </c>
      <c r="AT49" t="s">
        <v>70</v>
      </c>
      <c r="AU49" t="s">
        <v>69</v>
      </c>
      <c r="AV49">
        <v>0</v>
      </c>
      <c r="AX49" t="s">
        <v>71</v>
      </c>
      <c r="AY49" t="s">
        <v>64</v>
      </c>
      <c r="AZ49">
        <v>4.6580563201355004E-3</v>
      </c>
      <c r="BB49" t="s">
        <v>71</v>
      </c>
      <c r="BC49" t="s">
        <v>65</v>
      </c>
      <c r="BD49">
        <v>2.0643658691509598E-3</v>
      </c>
      <c r="BF49" t="s">
        <v>71</v>
      </c>
      <c r="BG49" t="s">
        <v>66</v>
      </c>
      <c r="BH49">
        <v>1.9055684946008801E-3</v>
      </c>
      <c r="BJ49" t="s">
        <v>71</v>
      </c>
      <c r="BK49" t="s">
        <v>67</v>
      </c>
      <c r="BL49">
        <v>5.8755028583527399E-3</v>
      </c>
      <c r="BN49" t="s">
        <v>71</v>
      </c>
      <c r="BO49" t="s">
        <v>68</v>
      </c>
      <c r="BP49">
        <v>3.6523396146516999E-3</v>
      </c>
      <c r="BR49" t="s">
        <v>71</v>
      </c>
      <c r="BS49" t="s">
        <v>69</v>
      </c>
      <c r="BT49">
        <v>3.1283082786364602E-2</v>
      </c>
    </row>
    <row r="50" spans="1:72" x14ac:dyDescent="0.2">
      <c r="A50" t="s">
        <v>55</v>
      </c>
      <c r="B50" t="s">
        <v>63</v>
      </c>
      <c r="C50" t="s">
        <v>64</v>
      </c>
      <c r="D50">
        <v>8.4691933093372803E-4</v>
      </c>
      <c r="F50" t="s">
        <v>63</v>
      </c>
      <c r="G50" t="s">
        <v>65</v>
      </c>
      <c r="H50">
        <v>1.8367562989625202E-2</v>
      </c>
      <c r="J50" t="s">
        <v>63</v>
      </c>
      <c r="K50" t="s">
        <v>66</v>
      </c>
      <c r="L50">
        <v>1.53504128731738E-3</v>
      </c>
      <c r="N50" t="s">
        <v>63</v>
      </c>
      <c r="O50" t="s">
        <v>67</v>
      </c>
      <c r="P50">
        <v>6.56362481473639E-3</v>
      </c>
      <c r="R50" t="s">
        <v>63</v>
      </c>
      <c r="S50" t="s">
        <v>68</v>
      </c>
      <c r="T50">
        <v>2.48782553461782E-3</v>
      </c>
      <c r="V50" t="s">
        <v>63</v>
      </c>
      <c r="W50" t="s">
        <v>69</v>
      </c>
      <c r="X50">
        <v>2.2337497353376999E-2</v>
      </c>
      <c r="Z50" t="s">
        <v>70</v>
      </c>
      <c r="AA50" t="s">
        <v>64</v>
      </c>
      <c r="AB50">
        <v>0</v>
      </c>
      <c r="AD50" t="s">
        <v>70</v>
      </c>
      <c r="AE50" t="s">
        <v>65</v>
      </c>
      <c r="AF50" s="1">
        <v>5.2932458183358002E-5</v>
      </c>
      <c r="AH50" t="s">
        <v>70</v>
      </c>
      <c r="AI50" t="s">
        <v>66</v>
      </c>
      <c r="AJ50">
        <v>0</v>
      </c>
      <c r="AL50" t="s">
        <v>70</v>
      </c>
      <c r="AM50" t="s">
        <v>67</v>
      </c>
      <c r="AN50">
        <v>0</v>
      </c>
      <c r="AP50" t="s">
        <v>70</v>
      </c>
      <c r="AQ50" t="s">
        <v>68</v>
      </c>
      <c r="AR50">
        <v>0</v>
      </c>
      <c r="AT50" t="s">
        <v>70</v>
      </c>
      <c r="AU50" t="s">
        <v>69</v>
      </c>
      <c r="AV50">
        <v>0</v>
      </c>
      <c r="AX50" t="s">
        <v>71</v>
      </c>
      <c r="AY50" t="s">
        <v>64</v>
      </c>
      <c r="AZ50">
        <v>2.4348930764344599E-3</v>
      </c>
      <c r="BB50" t="s">
        <v>71</v>
      </c>
      <c r="BC50" t="s">
        <v>65</v>
      </c>
      <c r="BD50">
        <v>1.38153715858564E-2</v>
      </c>
      <c r="BF50" t="s">
        <v>71</v>
      </c>
      <c r="BG50" t="s">
        <v>66</v>
      </c>
      <c r="BH50">
        <v>1.69913190768579E-2</v>
      </c>
      <c r="BJ50" t="s">
        <v>71</v>
      </c>
      <c r="BK50" t="s">
        <v>67</v>
      </c>
      <c r="BL50">
        <v>6.8124073681981798E-2</v>
      </c>
      <c r="BN50" t="s">
        <v>71</v>
      </c>
      <c r="BO50" t="s">
        <v>68</v>
      </c>
      <c r="BP50">
        <v>3.5782341731950003E-2</v>
      </c>
      <c r="BR50" t="s">
        <v>71</v>
      </c>
      <c r="BS50" t="s">
        <v>69</v>
      </c>
      <c r="BT50">
        <v>0.39805208553885202</v>
      </c>
    </row>
    <row r="51" spans="1:72" x14ac:dyDescent="0.2">
      <c r="A51" t="s">
        <v>56</v>
      </c>
      <c r="B51" t="s">
        <v>63</v>
      </c>
      <c r="C51" t="s">
        <v>64</v>
      </c>
      <c r="D51">
        <v>4.39339402921871E-3</v>
      </c>
      <c r="F51" t="s">
        <v>63</v>
      </c>
      <c r="G51" t="s">
        <v>65</v>
      </c>
      <c r="H51">
        <v>2.3290281600677502E-3</v>
      </c>
      <c r="J51" t="s">
        <v>63</v>
      </c>
      <c r="K51" t="s">
        <v>66</v>
      </c>
      <c r="L51">
        <v>5.8225704001693798E-4</v>
      </c>
      <c r="N51" t="s">
        <v>63</v>
      </c>
      <c r="O51" t="s">
        <v>67</v>
      </c>
      <c r="P51">
        <v>3.7052720728350599E-3</v>
      </c>
      <c r="R51" t="s">
        <v>63</v>
      </c>
      <c r="S51" t="s">
        <v>68</v>
      </c>
      <c r="T51">
        <v>2.8583527419013301E-3</v>
      </c>
      <c r="V51" t="s">
        <v>63</v>
      </c>
      <c r="W51" t="s">
        <v>69</v>
      </c>
      <c r="X51">
        <v>2.3449078975227598E-2</v>
      </c>
      <c r="Z51" t="s">
        <v>70</v>
      </c>
      <c r="AA51" t="s">
        <v>64</v>
      </c>
      <c r="AB51">
        <v>0</v>
      </c>
      <c r="AD51" t="s">
        <v>70</v>
      </c>
      <c r="AE51" t="s">
        <v>65</v>
      </c>
      <c r="AF51">
        <v>0</v>
      </c>
      <c r="AH51" t="s">
        <v>70</v>
      </c>
      <c r="AI51" t="s">
        <v>66</v>
      </c>
      <c r="AJ51">
        <v>0</v>
      </c>
      <c r="AL51" t="s">
        <v>70</v>
      </c>
      <c r="AM51" t="s">
        <v>67</v>
      </c>
      <c r="AN51">
        <v>0</v>
      </c>
      <c r="AP51" t="s">
        <v>70</v>
      </c>
      <c r="AQ51" t="s">
        <v>68</v>
      </c>
      <c r="AR51">
        <v>0</v>
      </c>
      <c r="AT51" t="s">
        <v>70</v>
      </c>
      <c r="AU51" t="s">
        <v>69</v>
      </c>
      <c r="AV51">
        <v>0</v>
      </c>
      <c r="AX51" t="s">
        <v>71</v>
      </c>
      <c r="AY51" t="s">
        <v>64</v>
      </c>
      <c r="AZ51">
        <v>7.2517467711200496E-3</v>
      </c>
      <c r="BB51" t="s">
        <v>71</v>
      </c>
      <c r="BC51" t="s">
        <v>65</v>
      </c>
      <c r="BD51">
        <v>2.7524878255346099E-3</v>
      </c>
      <c r="BF51" t="s">
        <v>71</v>
      </c>
      <c r="BG51" t="s">
        <v>66</v>
      </c>
      <c r="BH51">
        <v>3.2818124073681898E-3</v>
      </c>
      <c r="BJ51" t="s">
        <v>71</v>
      </c>
      <c r="BK51" t="s">
        <v>67</v>
      </c>
      <c r="BL51">
        <v>8.9455854329875007E-3</v>
      </c>
      <c r="BN51" t="s">
        <v>71</v>
      </c>
      <c r="BO51" t="s">
        <v>68</v>
      </c>
      <c r="BP51">
        <v>4.6580563201355004E-3</v>
      </c>
      <c r="BR51" t="s">
        <v>71</v>
      </c>
      <c r="BS51" t="s">
        <v>69</v>
      </c>
      <c r="BT51">
        <v>2.5513444844378501E-2</v>
      </c>
    </row>
    <row r="52" spans="1:72" x14ac:dyDescent="0.2">
      <c r="A52" t="s">
        <v>57</v>
      </c>
      <c r="B52" t="s">
        <v>63</v>
      </c>
      <c r="C52" t="s">
        <v>64</v>
      </c>
      <c r="D52">
        <v>1.11158162185051E-3</v>
      </c>
      <c r="F52" t="s">
        <v>63</v>
      </c>
      <c r="G52" t="s">
        <v>65</v>
      </c>
      <c r="H52">
        <v>2.9112852000846901E-3</v>
      </c>
      <c r="J52" t="s">
        <v>63</v>
      </c>
      <c r="K52" t="s">
        <v>66</v>
      </c>
      <c r="L52">
        <v>3.0171501164513999E-3</v>
      </c>
      <c r="N52" t="s">
        <v>63</v>
      </c>
      <c r="O52" t="s">
        <v>67</v>
      </c>
      <c r="P52">
        <v>1.1433410967605299E-2</v>
      </c>
      <c r="R52" t="s">
        <v>63</v>
      </c>
      <c r="S52" t="s">
        <v>68</v>
      </c>
      <c r="T52">
        <v>5.1344484437857198E-3</v>
      </c>
      <c r="V52" t="s">
        <v>63</v>
      </c>
      <c r="W52" t="s">
        <v>69</v>
      </c>
      <c r="X52">
        <v>4.6898157950455197E-2</v>
      </c>
      <c r="Z52" t="s">
        <v>70</v>
      </c>
      <c r="AA52" t="s">
        <v>64</v>
      </c>
      <c r="AB52">
        <v>6.24603006563624E-3</v>
      </c>
      <c r="AD52" t="s">
        <v>70</v>
      </c>
      <c r="AE52" t="s">
        <v>65</v>
      </c>
      <c r="AF52">
        <v>7.2517467711200496E-3</v>
      </c>
      <c r="AH52" t="s">
        <v>70</v>
      </c>
      <c r="AI52" t="s">
        <v>66</v>
      </c>
      <c r="AJ52">
        <v>1.06394240948549E-2</v>
      </c>
      <c r="AL52" t="s">
        <v>70</v>
      </c>
      <c r="AM52" t="s">
        <v>67</v>
      </c>
      <c r="AN52">
        <v>4.4727927164937502E-2</v>
      </c>
      <c r="AP52" t="s">
        <v>70</v>
      </c>
      <c r="AQ52" t="s">
        <v>68</v>
      </c>
      <c r="AR52">
        <v>2.2919754393393998E-2</v>
      </c>
      <c r="AT52" t="s">
        <v>70</v>
      </c>
      <c r="AU52" t="s">
        <v>69</v>
      </c>
      <c r="AV52">
        <v>0.117404192250688</v>
      </c>
      <c r="AX52" t="s">
        <v>71</v>
      </c>
      <c r="AY52" t="s">
        <v>64</v>
      </c>
      <c r="AZ52">
        <v>2.30256193097607E-2</v>
      </c>
      <c r="BB52" t="s">
        <v>71</v>
      </c>
      <c r="BC52" t="s">
        <v>65</v>
      </c>
      <c r="BD52">
        <v>3.4564895193732799E-2</v>
      </c>
      <c r="BF52" t="s">
        <v>71</v>
      </c>
      <c r="BG52" t="s">
        <v>66</v>
      </c>
      <c r="BH52">
        <v>3.3135718822782101E-2</v>
      </c>
      <c r="BJ52" t="s">
        <v>71</v>
      </c>
      <c r="BK52" t="s">
        <v>67</v>
      </c>
      <c r="BL52">
        <v>0.112640271014185</v>
      </c>
      <c r="BN52" t="s">
        <v>71</v>
      </c>
      <c r="BO52" t="s">
        <v>68</v>
      </c>
      <c r="BP52">
        <v>5.8225704001693801E-2</v>
      </c>
      <c r="BR52" t="s">
        <v>71</v>
      </c>
      <c r="BS52" t="s">
        <v>69</v>
      </c>
      <c r="BT52">
        <v>0.34384924835909297</v>
      </c>
    </row>
    <row r="53" spans="1:72" x14ac:dyDescent="0.2">
      <c r="A53" t="s">
        <v>58</v>
      </c>
      <c r="B53" t="s">
        <v>63</v>
      </c>
      <c r="C53" t="s">
        <v>64</v>
      </c>
      <c r="D53">
        <v>1.1645140800338699E-3</v>
      </c>
      <c r="F53" t="s">
        <v>63</v>
      </c>
      <c r="G53" t="s">
        <v>65</v>
      </c>
      <c r="H53">
        <v>8.9985178911708603E-4</v>
      </c>
      <c r="J53" t="s">
        <v>63</v>
      </c>
      <c r="K53" t="s">
        <v>66</v>
      </c>
      <c r="L53">
        <v>5.2932458183357998E-4</v>
      </c>
      <c r="N53" t="s">
        <v>63</v>
      </c>
      <c r="O53" t="s">
        <v>67</v>
      </c>
      <c r="P53">
        <v>2.2760957018843901E-3</v>
      </c>
      <c r="R53" t="s">
        <v>63</v>
      </c>
      <c r="S53" t="s">
        <v>68</v>
      </c>
      <c r="T53">
        <v>1.42917637095066E-3</v>
      </c>
      <c r="V53" t="s">
        <v>63</v>
      </c>
      <c r="W53" t="s">
        <v>69</v>
      </c>
      <c r="X53">
        <v>1.72559813677747E-2</v>
      </c>
      <c r="Z53" t="s">
        <v>70</v>
      </c>
      <c r="AA53" t="s">
        <v>64</v>
      </c>
      <c r="AB53">
        <v>0</v>
      </c>
      <c r="AD53" t="s">
        <v>70</v>
      </c>
      <c r="AE53" t="s">
        <v>65</v>
      </c>
      <c r="AF53">
        <v>0</v>
      </c>
      <c r="AH53" t="s">
        <v>70</v>
      </c>
      <c r="AI53" t="s">
        <v>66</v>
      </c>
      <c r="AJ53">
        <v>0</v>
      </c>
      <c r="AL53" t="s">
        <v>70</v>
      </c>
      <c r="AM53" t="s">
        <v>67</v>
      </c>
      <c r="AN53">
        <v>0</v>
      </c>
      <c r="AP53" t="s">
        <v>70</v>
      </c>
      <c r="AQ53" t="s">
        <v>68</v>
      </c>
      <c r="AR53">
        <v>0</v>
      </c>
      <c r="AT53" t="s">
        <v>70</v>
      </c>
      <c r="AU53" t="s">
        <v>69</v>
      </c>
      <c r="AV53">
        <v>0</v>
      </c>
      <c r="AX53" t="s">
        <v>71</v>
      </c>
      <c r="AY53" t="s">
        <v>64</v>
      </c>
      <c r="AZ53">
        <v>8.4691933093372803E-4</v>
      </c>
      <c r="BB53" t="s">
        <v>71</v>
      </c>
      <c r="BC53" t="s">
        <v>65</v>
      </c>
      <c r="BD53">
        <v>6.3518949820029599E-4</v>
      </c>
      <c r="BF53" t="s">
        <v>71</v>
      </c>
      <c r="BG53" t="s">
        <v>66</v>
      </c>
      <c r="BH53">
        <v>7.9398687275037002E-4</v>
      </c>
      <c r="BJ53" t="s">
        <v>71</v>
      </c>
      <c r="BK53" t="s">
        <v>67</v>
      </c>
      <c r="BL53">
        <v>5.2932458183358004E-3</v>
      </c>
      <c r="BN53" t="s">
        <v>71</v>
      </c>
      <c r="BO53" t="s">
        <v>68</v>
      </c>
      <c r="BP53">
        <v>3.5464746982849802E-3</v>
      </c>
      <c r="BR53" t="s">
        <v>71</v>
      </c>
      <c r="BS53" t="s">
        <v>69</v>
      </c>
      <c r="BT53">
        <v>2.3660808807960999E-2</v>
      </c>
    </row>
    <row r="54" spans="1:72" x14ac:dyDescent="0.2">
      <c r="A54" t="s">
        <v>59</v>
      </c>
      <c r="B54" t="s">
        <v>63</v>
      </c>
      <c r="C54" t="s">
        <v>64</v>
      </c>
      <c r="D54">
        <v>7.19881431293669E-3</v>
      </c>
      <c r="F54" t="s">
        <v>63</v>
      </c>
      <c r="G54" t="s">
        <v>65</v>
      </c>
      <c r="H54">
        <v>5.2932458183358004E-3</v>
      </c>
      <c r="J54" t="s">
        <v>63</v>
      </c>
      <c r="K54" t="s">
        <v>66</v>
      </c>
      <c r="L54">
        <v>1.85263603641753E-3</v>
      </c>
      <c r="N54" t="s">
        <v>63</v>
      </c>
      <c r="O54" t="s">
        <v>67</v>
      </c>
      <c r="P54">
        <v>5.6108405674359504E-3</v>
      </c>
      <c r="R54" t="s">
        <v>63</v>
      </c>
      <c r="S54" t="s">
        <v>68</v>
      </c>
      <c r="T54">
        <v>3.1759474910014801E-3</v>
      </c>
      <c r="V54" t="s">
        <v>63</v>
      </c>
      <c r="W54" t="s">
        <v>69</v>
      </c>
      <c r="X54">
        <v>3.9752276095701797E-2</v>
      </c>
      <c r="Z54" t="s">
        <v>70</v>
      </c>
      <c r="AA54" t="s">
        <v>64</v>
      </c>
      <c r="AB54">
        <v>0</v>
      </c>
      <c r="AD54" t="s">
        <v>70</v>
      </c>
      <c r="AE54" t="s">
        <v>65</v>
      </c>
      <c r="AF54">
        <v>0</v>
      </c>
      <c r="AH54" t="s">
        <v>70</v>
      </c>
      <c r="AI54" t="s">
        <v>66</v>
      </c>
      <c r="AJ54">
        <v>0</v>
      </c>
      <c r="AL54" t="s">
        <v>70</v>
      </c>
      <c r="AM54" t="s">
        <v>67</v>
      </c>
      <c r="AN54">
        <v>0</v>
      </c>
      <c r="AP54" t="s">
        <v>70</v>
      </c>
      <c r="AQ54" t="s">
        <v>68</v>
      </c>
      <c r="AR54">
        <v>0</v>
      </c>
      <c r="AT54" t="s">
        <v>70</v>
      </c>
      <c r="AU54" t="s">
        <v>69</v>
      </c>
      <c r="AV54">
        <v>0</v>
      </c>
      <c r="AX54" t="s">
        <v>71</v>
      </c>
      <c r="AY54" t="s">
        <v>64</v>
      </c>
      <c r="AZ54">
        <v>1.25449925894558E-2</v>
      </c>
      <c r="BB54" t="s">
        <v>71</v>
      </c>
      <c r="BC54" t="s">
        <v>65</v>
      </c>
      <c r="BD54">
        <v>4.4992589455854302E-3</v>
      </c>
      <c r="BF54" t="s">
        <v>71</v>
      </c>
      <c r="BG54" t="s">
        <v>66</v>
      </c>
      <c r="BH54">
        <v>2.7524878255346099E-3</v>
      </c>
      <c r="BJ54" t="s">
        <v>71</v>
      </c>
      <c r="BK54" t="s">
        <v>67</v>
      </c>
      <c r="BL54">
        <v>1.25449925894558E-2</v>
      </c>
      <c r="BN54" t="s">
        <v>71</v>
      </c>
      <c r="BO54" t="s">
        <v>68</v>
      </c>
      <c r="BP54">
        <v>7.3576116874867602E-3</v>
      </c>
      <c r="BR54" t="s">
        <v>71</v>
      </c>
      <c r="BS54" t="s">
        <v>69</v>
      </c>
      <c r="BT54">
        <v>9.7554520431928804E-2</v>
      </c>
    </row>
    <row r="55" spans="1:72" x14ac:dyDescent="0.2">
      <c r="A55" t="s">
        <v>60</v>
      </c>
      <c r="B55" t="s">
        <v>63</v>
      </c>
      <c r="C55" t="s">
        <v>64</v>
      </c>
      <c r="D55">
        <v>0</v>
      </c>
      <c r="F55" t="s">
        <v>63</v>
      </c>
      <c r="G55" t="s">
        <v>65</v>
      </c>
      <c r="H55">
        <v>9.5278424730044404E-4</v>
      </c>
      <c r="J55" t="s">
        <v>63</v>
      </c>
      <c r="K55" t="s">
        <v>66</v>
      </c>
      <c r="L55">
        <v>1.58797374550074E-3</v>
      </c>
      <c r="N55" t="s">
        <v>63</v>
      </c>
      <c r="O55" t="s">
        <v>67</v>
      </c>
      <c r="P55">
        <v>2.2231632437010301E-3</v>
      </c>
      <c r="R55" t="s">
        <v>63</v>
      </c>
      <c r="S55" t="s">
        <v>68</v>
      </c>
      <c r="T55">
        <v>9.5278424730044404E-4</v>
      </c>
      <c r="V55" t="s">
        <v>63</v>
      </c>
      <c r="W55" t="s">
        <v>69</v>
      </c>
      <c r="X55">
        <v>1.29155197967393E-2</v>
      </c>
      <c r="Z55" t="s">
        <v>70</v>
      </c>
      <c r="AA55" t="s">
        <v>64</v>
      </c>
      <c r="AB55">
        <v>3.70527207283506E-4</v>
      </c>
      <c r="AD55" t="s">
        <v>70</v>
      </c>
      <c r="AE55" t="s">
        <v>65</v>
      </c>
      <c r="AF55">
        <v>3.17594749100148E-4</v>
      </c>
      <c r="AH55" t="s">
        <v>70</v>
      </c>
      <c r="AI55" t="s">
        <v>66</v>
      </c>
      <c r="AJ55">
        <v>0</v>
      </c>
      <c r="AL55" t="s">
        <v>70</v>
      </c>
      <c r="AM55" t="s">
        <v>67</v>
      </c>
      <c r="AN55">
        <v>5.8225704001693798E-4</v>
      </c>
      <c r="AP55" t="s">
        <v>70</v>
      </c>
      <c r="AQ55" t="s">
        <v>68</v>
      </c>
      <c r="AR55">
        <v>2.6466229091678999E-4</v>
      </c>
      <c r="AT55" t="s">
        <v>70</v>
      </c>
      <c r="AU55" t="s">
        <v>69</v>
      </c>
      <c r="AV55">
        <v>9.68663984755452E-3</v>
      </c>
      <c r="AX55" t="s">
        <v>71</v>
      </c>
      <c r="AY55" t="s">
        <v>64</v>
      </c>
      <c r="AZ55">
        <v>2.4454795680711398E-2</v>
      </c>
      <c r="BB55" t="s">
        <v>71</v>
      </c>
      <c r="BC55" t="s">
        <v>65</v>
      </c>
      <c r="BD55">
        <v>7.6222739784035497E-3</v>
      </c>
      <c r="BF55" t="s">
        <v>71</v>
      </c>
      <c r="BG55" t="s">
        <v>66</v>
      </c>
      <c r="BH55">
        <v>9.5807749311878007E-3</v>
      </c>
      <c r="BJ55" t="s">
        <v>71</v>
      </c>
      <c r="BK55" t="s">
        <v>67</v>
      </c>
      <c r="BL55">
        <v>2.8583527419013301E-2</v>
      </c>
      <c r="BN55" t="s">
        <v>71</v>
      </c>
      <c r="BO55" t="s">
        <v>68</v>
      </c>
      <c r="BP55">
        <v>1.4238831251323299E-2</v>
      </c>
      <c r="BR55" t="s">
        <v>71</v>
      </c>
      <c r="BS55" t="s">
        <v>69</v>
      </c>
      <c r="BT55">
        <v>0.21691721363540101</v>
      </c>
    </row>
    <row r="56" spans="1:72" x14ac:dyDescent="0.2">
      <c r="A56" t="s">
        <v>61</v>
      </c>
      <c r="B56" t="s">
        <v>63</v>
      </c>
      <c r="C56" t="s">
        <v>64</v>
      </c>
      <c r="D56">
        <v>4.9227186110522899E-3</v>
      </c>
      <c r="F56" t="s">
        <v>63</v>
      </c>
      <c r="G56" t="s">
        <v>65</v>
      </c>
      <c r="H56">
        <v>3.12301503281812E-3</v>
      </c>
      <c r="J56" t="s">
        <v>63</v>
      </c>
      <c r="K56" t="s">
        <v>66</v>
      </c>
      <c r="L56">
        <v>1.9585009527842401E-3</v>
      </c>
      <c r="N56" t="s">
        <v>63</v>
      </c>
      <c r="O56" t="s">
        <v>67</v>
      </c>
      <c r="P56">
        <v>5.02858352741901E-3</v>
      </c>
      <c r="R56" t="s">
        <v>63</v>
      </c>
      <c r="S56" t="s">
        <v>68</v>
      </c>
      <c r="T56">
        <v>5.34617827651916E-3</v>
      </c>
      <c r="V56" t="s">
        <v>63</v>
      </c>
      <c r="W56" t="s">
        <v>69</v>
      </c>
      <c r="X56">
        <v>4.2451831463053098E-2</v>
      </c>
      <c r="Z56" t="s">
        <v>70</v>
      </c>
      <c r="AA56" t="s">
        <v>64</v>
      </c>
      <c r="AB56">
        <v>0</v>
      </c>
      <c r="AD56" t="s">
        <v>70</v>
      </c>
      <c r="AE56" t="s">
        <v>65</v>
      </c>
      <c r="AF56">
        <v>0</v>
      </c>
      <c r="AH56" t="s">
        <v>70</v>
      </c>
      <c r="AI56" t="s">
        <v>66</v>
      </c>
      <c r="AJ56">
        <v>0</v>
      </c>
      <c r="AL56" t="s">
        <v>70</v>
      </c>
      <c r="AM56" t="s">
        <v>67</v>
      </c>
      <c r="AN56">
        <v>0</v>
      </c>
      <c r="AP56" t="s">
        <v>70</v>
      </c>
      <c r="AQ56" t="s">
        <v>68</v>
      </c>
      <c r="AR56">
        <v>0</v>
      </c>
      <c r="AT56" t="s">
        <v>70</v>
      </c>
      <c r="AU56" t="s">
        <v>69</v>
      </c>
      <c r="AV56" s="1">
        <v>5.2932458183358002E-5</v>
      </c>
      <c r="AX56" t="s">
        <v>71</v>
      </c>
      <c r="AY56" t="s">
        <v>64</v>
      </c>
      <c r="AZ56">
        <v>1.0427694262121499E-2</v>
      </c>
      <c r="BB56" t="s">
        <v>71</v>
      </c>
      <c r="BC56" t="s">
        <v>65</v>
      </c>
      <c r="BD56">
        <v>1.18568706330721E-2</v>
      </c>
      <c r="BF56" t="s">
        <v>71</v>
      </c>
      <c r="BG56" t="s">
        <v>66</v>
      </c>
      <c r="BH56">
        <v>6.0872326910861698E-3</v>
      </c>
      <c r="BJ56" t="s">
        <v>71</v>
      </c>
      <c r="BK56" t="s">
        <v>67</v>
      </c>
      <c r="BL56">
        <v>1.53504128731738E-2</v>
      </c>
      <c r="BN56" t="s">
        <v>71</v>
      </c>
      <c r="BO56" t="s">
        <v>68</v>
      </c>
      <c r="BP56">
        <v>1.1062883760321799E-2</v>
      </c>
      <c r="BR56" t="s">
        <v>71</v>
      </c>
      <c r="BS56" t="s">
        <v>69</v>
      </c>
      <c r="BT56">
        <v>5.8596231208977299E-2</v>
      </c>
    </row>
    <row r="57" spans="1:72" x14ac:dyDescent="0.2">
      <c r="A57" t="s">
        <v>62</v>
      </c>
      <c r="B57" t="s">
        <v>63</v>
      </c>
      <c r="C57" t="s">
        <v>64</v>
      </c>
      <c r="D57">
        <v>4.0228668219352099E-3</v>
      </c>
      <c r="F57" t="s">
        <v>63</v>
      </c>
      <c r="G57" t="s">
        <v>65</v>
      </c>
      <c r="H57">
        <v>2.48253228879949E-2</v>
      </c>
      <c r="J57" t="s">
        <v>63</v>
      </c>
      <c r="K57" t="s">
        <v>66</v>
      </c>
      <c r="L57">
        <v>1.54033453313571E-2</v>
      </c>
      <c r="N57" t="s">
        <v>63</v>
      </c>
      <c r="O57" t="s">
        <v>67</v>
      </c>
      <c r="P57">
        <v>5.0285835274190102E-2</v>
      </c>
      <c r="R57" t="s">
        <v>63</v>
      </c>
      <c r="S57" t="s">
        <v>68</v>
      </c>
      <c r="T57">
        <v>2.53546474698285E-2</v>
      </c>
      <c r="V57" t="s">
        <v>63</v>
      </c>
      <c r="W57" t="s">
        <v>69</v>
      </c>
      <c r="X57">
        <v>0.30250899851789098</v>
      </c>
      <c r="Z57" t="s">
        <v>70</v>
      </c>
      <c r="AA57" t="s">
        <v>64</v>
      </c>
      <c r="AB57">
        <v>0</v>
      </c>
      <c r="AD57" t="s">
        <v>70</v>
      </c>
      <c r="AE57" t="s">
        <v>65</v>
      </c>
      <c r="AF57">
        <v>1.05864916366716E-4</v>
      </c>
      <c r="AH57" t="s">
        <v>70</v>
      </c>
      <c r="AI57" t="s">
        <v>66</v>
      </c>
      <c r="AJ57">
        <v>2.6466229091678999E-4</v>
      </c>
      <c r="AL57" t="s">
        <v>70</v>
      </c>
      <c r="AM57" t="s">
        <v>67</v>
      </c>
      <c r="AN57">
        <v>1.21744653821723E-3</v>
      </c>
      <c r="AP57" t="s">
        <v>70</v>
      </c>
      <c r="AQ57" t="s">
        <v>68</v>
      </c>
      <c r="AR57">
        <v>8.4691933093372803E-4</v>
      </c>
      <c r="AT57" t="s">
        <v>70</v>
      </c>
      <c r="AU57" t="s">
        <v>69</v>
      </c>
      <c r="AV57">
        <v>8.6809231420707095E-3</v>
      </c>
      <c r="AX57" t="s">
        <v>71</v>
      </c>
      <c r="AY57" t="s">
        <v>64</v>
      </c>
      <c r="AZ57">
        <v>5.2932458183357998E-4</v>
      </c>
      <c r="BB57" t="s">
        <v>71</v>
      </c>
      <c r="BC57" t="s">
        <v>65</v>
      </c>
      <c r="BD57">
        <v>2.9642176582680398E-3</v>
      </c>
      <c r="BF57" t="s">
        <v>71</v>
      </c>
      <c r="BG57" t="s">
        <v>66</v>
      </c>
      <c r="BH57">
        <v>2.5407579928011801E-3</v>
      </c>
      <c r="BJ57" t="s">
        <v>71</v>
      </c>
      <c r="BK57" t="s">
        <v>67</v>
      </c>
      <c r="BL57">
        <v>7.4634766038534804E-3</v>
      </c>
      <c r="BN57" t="s">
        <v>71</v>
      </c>
      <c r="BO57" t="s">
        <v>68</v>
      </c>
      <c r="BP57">
        <v>4.0228668219352099E-3</v>
      </c>
      <c r="BR57" t="s">
        <v>71</v>
      </c>
      <c r="BS57" t="s">
        <v>69</v>
      </c>
      <c r="BT57">
        <v>3.0753758204530999E-2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tabSelected="1" topLeftCell="AA24" workbookViewId="0">
      <selection activeCell="AB60" sqref="AB60:AS60"/>
    </sheetView>
  </sheetViews>
  <sheetFormatPr baseColWidth="10" defaultRowHeight="16" x14ac:dyDescent="0.2"/>
  <cols>
    <col min="1" max="1" width="17.1640625" bestFit="1" customWidth="1"/>
  </cols>
  <sheetData>
    <row r="1" spans="1:45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AB1" s="2" t="s">
        <v>90</v>
      </c>
      <c r="AC1" s="2"/>
      <c r="AD1" s="2"/>
      <c r="AE1" s="2" t="s">
        <v>91</v>
      </c>
      <c r="AF1" s="2"/>
      <c r="AG1" s="2"/>
      <c r="AH1" s="2" t="s">
        <v>92</v>
      </c>
      <c r="AI1" s="2"/>
      <c r="AJ1" s="2"/>
      <c r="AK1" s="2" t="s">
        <v>93</v>
      </c>
      <c r="AL1" s="2"/>
      <c r="AM1" s="2"/>
      <c r="AN1" s="2" t="s">
        <v>94</v>
      </c>
      <c r="AO1" s="2"/>
      <c r="AP1" s="2"/>
      <c r="AQ1" s="2" t="s">
        <v>95</v>
      </c>
      <c r="AR1" s="2"/>
      <c r="AS1" s="2"/>
    </row>
    <row r="2" spans="1:45" x14ac:dyDescent="0.2">
      <c r="A2" t="s">
        <v>0</v>
      </c>
      <c r="B2">
        <v>2.9271649375396901E-2</v>
      </c>
      <c r="C2">
        <v>3.3347448655515499E-3</v>
      </c>
      <c r="D2">
        <v>2.0326063942409399E-2</v>
      </c>
      <c r="E2">
        <v>6.3413084903662903E-2</v>
      </c>
      <c r="F2">
        <v>3.9170019055684901E-2</v>
      </c>
      <c r="G2">
        <v>0.65297480414990405</v>
      </c>
      <c r="H2">
        <v>3.9170019055684898E-3</v>
      </c>
      <c r="I2">
        <v>9.2631801820876498E-3</v>
      </c>
      <c r="J2">
        <v>2.0114334109676002E-3</v>
      </c>
      <c r="K2">
        <v>8.4691933093372796E-3</v>
      </c>
      <c r="L2">
        <v>4.07579928011856E-3</v>
      </c>
      <c r="M2">
        <v>2.8583527419013301E-2</v>
      </c>
      <c r="N2">
        <v>1.11158162185051E-3</v>
      </c>
      <c r="O2">
        <v>8.4691933093372803E-4</v>
      </c>
      <c r="P2">
        <v>7.9398687275037002E-4</v>
      </c>
      <c r="Q2">
        <v>2.6995553673512598E-3</v>
      </c>
      <c r="R2">
        <v>1.85263603641753E-3</v>
      </c>
      <c r="S2">
        <v>6.7541816641964805E-2</v>
      </c>
      <c r="U2">
        <f>SUM(B2,H2,N2)</f>
        <v>3.4300232902815898E-2</v>
      </c>
      <c r="V2">
        <f>SUM(C2,I2,O2)</f>
        <v>1.3444844378572927E-2</v>
      </c>
      <c r="W2">
        <f t="shared" ref="W2:Z2" si="0">SUM(D2,J2,P2)</f>
        <v>2.3131484226127368E-2</v>
      </c>
      <c r="X2">
        <f t="shared" si="0"/>
        <v>7.4581833580351448E-2</v>
      </c>
      <c r="Y2">
        <f t="shared" si="0"/>
        <v>4.5098454372220986E-2</v>
      </c>
      <c r="Z2">
        <f t="shared" si="0"/>
        <v>0.74910014821088211</v>
      </c>
      <c r="AB2">
        <f>B2/U2*100</f>
        <v>85.339506172839506</v>
      </c>
      <c r="AC2">
        <f>H2/U2*100</f>
        <v>11.419753086419774</v>
      </c>
      <c r="AD2">
        <f>N2/U2*100</f>
        <v>3.2407407407407254</v>
      </c>
      <c r="AE2">
        <f>C2/V2*100</f>
        <v>24.80314960629919</v>
      </c>
      <c r="AF2">
        <f>I2/V2*100</f>
        <v>68.897637795275614</v>
      </c>
      <c r="AG2">
        <f>O2/V2*100</f>
        <v>6.2992125984251999</v>
      </c>
      <c r="AH2">
        <f>D2/W2*100</f>
        <v>87.871853546910742</v>
      </c>
      <c r="AI2">
        <f>J2/W2*100</f>
        <v>8.6956521739130572</v>
      </c>
      <c r="AJ2">
        <f>P2/W2*100</f>
        <v>3.4324942791762134</v>
      </c>
      <c r="AK2">
        <f>E2/X2*100</f>
        <v>85.024840312278201</v>
      </c>
      <c r="AL2">
        <f>K2/X2*100</f>
        <v>11.355571327182394</v>
      </c>
      <c r="AM2">
        <f>Q2/X2*100</f>
        <v>3.6195883605393906</v>
      </c>
      <c r="AN2">
        <f>F2/Y2*100</f>
        <v>86.854460093896733</v>
      </c>
      <c r="AO2">
        <f>L2/Y2*100</f>
        <v>9.0375586854460028</v>
      </c>
      <c r="AP2">
        <f>R2/Y2*100</f>
        <v>4.1079812206572797</v>
      </c>
      <c r="AQ2">
        <f>G2/Z2*100</f>
        <v>87.167891464104017</v>
      </c>
      <c r="AR2">
        <f>M2/Z2*100</f>
        <v>3.8157150932730346</v>
      </c>
      <c r="AS2">
        <f>S2/Z2*100</f>
        <v>9.0163934426229542</v>
      </c>
    </row>
    <row r="3" spans="1:45" x14ac:dyDescent="0.2">
      <c r="A3" t="s">
        <v>7</v>
      </c>
      <c r="B3">
        <v>2.5407579928011801E-3</v>
      </c>
      <c r="C3">
        <v>1.9585009527842401E-3</v>
      </c>
      <c r="D3">
        <v>2.3290281600677502E-3</v>
      </c>
      <c r="E3">
        <v>1.06394240948549E-2</v>
      </c>
      <c r="F3">
        <v>6.9870844802032601E-3</v>
      </c>
      <c r="G3">
        <v>6.3677747194579706E-2</v>
      </c>
      <c r="H3">
        <v>1.58797374550074E-4</v>
      </c>
      <c r="I3">
        <v>4.2345966546686401E-4</v>
      </c>
      <c r="J3">
        <v>3.70527207283506E-4</v>
      </c>
      <c r="K3">
        <v>1.7997035782341699E-3</v>
      </c>
      <c r="L3">
        <v>1.85263603641753E-3</v>
      </c>
      <c r="M3">
        <v>1.0692356553038299E-2</v>
      </c>
      <c r="N3">
        <v>0.19521490578022399</v>
      </c>
      <c r="O3">
        <v>3.84818970993012E-2</v>
      </c>
      <c r="P3">
        <v>3.4511962735549399E-2</v>
      </c>
      <c r="Q3">
        <v>0.119203895828922</v>
      </c>
      <c r="R3">
        <v>8.0669066271437606E-2</v>
      </c>
      <c r="S3">
        <v>0.60088926529747999</v>
      </c>
      <c r="U3">
        <f t="shared" ref="U3:U44" si="1">SUM(B3,H3,N3)</f>
        <v>0.19791446114757524</v>
      </c>
      <c r="V3">
        <f t="shared" ref="V3:V44" si="2">SUM(C3,I3,O3)</f>
        <v>4.0863857717552306E-2</v>
      </c>
      <c r="W3">
        <f t="shared" ref="W3:W45" si="3">SUM(D3,J3,P3)</f>
        <v>3.7211518102900659E-2</v>
      </c>
      <c r="X3">
        <f t="shared" ref="X3:X45" si="4">SUM(E3,K3,Q3)</f>
        <v>0.13164302350201107</v>
      </c>
      <c r="Y3">
        <f t="shared" ref="Y3:Y45" si="5">SUM(F3,L3,R3)</f>
        <v>8.9508786788058403E-2</v>
      </c>
      <c r="Z3">
        <f t="shared" ref="Z3:Z45" si="6">SUM(G3,M3,S3)</f>
        <v>0.67525936904509798</v>
      </c>
      <c r="AB3">
        <f t="shared" ref="AB3:AB53" si="7">B3/U3*100</f>
        <v>1.283765712757422</v>
      </c>
      <c r="AC3">
        <f t="shared" ref="AC3:AC53" si="8">H3/U3*100</f>
        <v>8.0235357047338987E-2</v>
      </c>
      <c r="AD3">
        <f t="shared" ref="AD3:AD53" si="9">N3/U3*100</f>
        <v>98.635998930195228</v>
      </c>
      <c r="AE3">
        <f t="shared" ref="AE3:AE46" si="10">C3/V3*100</f>
        <v>4.7927461139896312</v>
      </c>
      <c r="AF3">
        <f t="shared" ref="AF3:AF46" si="11">I3/V3*100</f>
        <v>1.0362694300518152</v>
      </c>
      <c r="AG3">
        <f t="shared" ref="AG3:AG46" si="12">O3/V3*100</f>
        <v>94.170984455958546</v>
      </c>
      <c r="AH3">
        <f t="shared" ref="AH3:AH42" si="13">D3/W3*100</f>
        <v>6.2588904694167837</v>
      </c>
      <c r="AI3">
        <f t="shared" ref="AI3:AI42" si="14">J3/W3*100</f>
        <v>0.99573257467994347</v>
      </c>
      <c r="AJ3">
        <f t="shared" ref="AJ3:AJ42" si="15">P3/W3*100</f>
        <v>92.745376955903268</v>
      </c>
      <c r="AK3">
        <f t="shared" ref="AK3:AK56" si="16">E3/X3*100</f>
        <v>8.0820265379975602</v>
      </c>
      <c r="AL3">
        <f t="shared" ref="AL3:AL56" si="17">K3/X3*100</f>
        <v>1.3671089666264589</v>
      </c>
      <c r="AM3">
        <f t="shared" ref="AM3:AM56" si="18">Q3/X3*100</f>
        <v>90.550864495375976</v>
      </c>
      <c r="AN3">
        <f t="shared" ref="AN3:AN43" si="19">F3/Y3*100</f>
        <v>7.806031933767005</v>
      </c>
      <c r="AO3">
        <f t="shared" ref="AO3:AO43" si="20">L3/Y3*100</f>
        <v>2.069781194559432</v>
      </c>
      <c r="AP3">
        <f t="shared" ref="AP3:AP43" si="21">R3/Y3*100</f>
        <v>90.124186871673558</v>
      </c>
      <c r="AQ3">
        <f t="shared" ref="AQ3:AQ37" si="22">G3/Z3*100</f>
        <v>9.4301167986203716</v>
      </c>
      <c r="AR3">
        <f t="shared" ref="AR3:AR37" si="23">M3/Z3*100</f>
        <v>1.5834443834757364</v>
      </c>
      <c r="AS3">
        <f t="shared" ref="AS3:AS37" si="24">S3/Z3*100</f>
        <v>88.986438817903903</v>
      </c>
    </row>
    <row r="4" spans="1:45" x14ac:dyDescent="0.2">
      <c r="A4" t="s">
        <v>8</v>
      </c>
      <c r="B4">
        <v>5.02858352741901E-3</v>
      </c>
      <c r="C4">
        <v>1.19098030912555E-2</v>
      </c>
      <c r="D4">
        <v>1.9055684946008801E-3</v>
      </c>
      <c r="E4">
        <v>7.7281388947702699E-3</v>
      </c>
      <c r="F4">
        <v>5.7167054838026601E-3</v>
      </c>
      <c r="G4">
        <v>7.2094008045733599E-2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0.28440609781918202</v>
      </c>
      <c r="O4">
        <v>4.0334533135718803E-2</v>
      </c>
      <c r="P4">
        <v>2.7048486131695901E-2</v>
      </c>
      <c r="Q4">
        <v>0.10634130849036599</v>
      </c>
      <c r="R4">
        <v>6.2142705907262299E-2</v>
      </c>
      <c r="S4">
        <v>0.48322041075587502</v>
      </c>
      <c r="U4">
        <f t="shared" si="1"/>
        <v>0.28943468134660105</v>
      </c>
      <c r="V4">
        <f t="shared" si="2"/>
        <v>5.2244336226974303E-2</v>
      </c>
      <c r="W4">
        <f t="shared" si="3"/>
        <v>2.8954054626296782E-2</v>
      </c>
      <c r="X4">
        <f t="shared" si="4"/>
        <v>0.11406944738513626</v>
      </c>
      <c r="Y4">
        <f t="shared" si="5"/>
        <v>6.7859411391064967E-2</v>
      </c>
      <c r="Z4">
        <f t="shared" si="6"/>
        <v>0.55531441880160859</v>
      </c>
      <c r="AB4">
        <f t="shared" si="7"/>
        <v>1.7373811265545021</v>
      </c>
      <c r="AC4">
        <f t="shared" si="8"/>
        <v>0</v>
      </c>
      <c r="AD4">
        <f t="shared" si="9"/>
        <v>98.26261887344549</v>
      </c>
      <c r="AE4">
        <f t="shared" si="10"/>
        <v>22.79635258358655</v>
      </c>
      <c r="AF4">
        <f t="shared" si="11"/>
        <v>0</v>
      </c>
      <c r="AG4">
        <f t="shared" si="12"/>
        <v>77.20364741641346</v>
      </c>
      <c r="AH4">
        <f t="shared" si="13"/>
        <v>6.5813528336380083</v>
      </c>
      <c r="AI4">
        <f t="shared" si="14"/>
        <v>0</v>
      </c>
      <c r="AJ4">
        <f t="shared" si="15"/>
        <v>93.418647166361993</v>
      </c>
      <c r="AK4">
        <f t="shared" si="16"/>
        <v>6.7749419953596446</v>
      </c>
      <c r="AL4">
        <f t="shared" si="17"/>
        <v>0</v>
      </c>
      <c r="AM4">
        <f t="shared" si="18"/>
        <v>93.22505800464036</v>
      </c>
      <c r="AN4">
        <f t="shared" si="19"/>
        <v>8.4243369734789333</v>
      </c>
      <c r="AO4">
        <f t="shared" si="20"/>
        <v>0</v>
      </c>
      <c r="AP4">
        <f t="shared" si="21"/>
        <v>91.575663026521056</v>
      </c>
      <c r="AQ4">
        <f t="shared" si="22"/>
        <v>12.982556476980273</v>
      </c>
      <c r="AR4">
        <f t="shared" si="23"/>
        <v>0</v>
      </c>
      <c r="AS4">
        <f t="shared" si="24"/>
        <v>87.017443523019736</v>
      </c>
    </row>
    <row r="5" spans="1:45" x14ac:dyDescent="0.2">
      <c r="A5" t="s">
        <v>9</v>
      </c>
      <c r="B5">
        <v>1.42917637095066E-2</v>
      </c>
      <c r="C5">
        <v>2.3343214058860799E-2</v>
      </c>
      <c r="D5">
        <v>1.5085750582257E-2</v>
      </c>
      <c r="E5">
        <v>4.4039805208553801E-2</v>
      </c>
      <c r="F5">
        <v>2.0326063942409399E-2</v>
      </c>
      <c r="G5">
        <v>0.19807325852212501</v>
      </c>
      <c r="H5">
        <v>1.58797374550074E-3</v>
      </c>
      <c r="I5">
        <v>5.02858352741901E-3</v>
      </c>
      <c r="J5">
        <v>3.6523396146516999E-3</v>
      </c>
      <c r="K5">
        <v>8.3633283929705603E-3</v>
      </c>
      <c r="L5">
        <v>3.1759474910014801E-3</v>
      </c>
      <c r="M5">
        <v>2.2655092102477199E-2</v>
      </c>
      <c r="N5">
        <v>3.7052720728350599E-3</v>
      </c>
      <c r="O5">
        <v>8.5750582257040006E-3</v>
      </c>
      <c r="P5">
        <v>8.0986661020537795E-3</v>
      </c>
      <c r="Q5">
        <v>1.9637941986025802E-2</v>
      </c>
      <c r="R5">
        <v>9.5807749311878007E-3</v>
      </c>
      <c r="S5">
        <v>8.8132542875291098E-2</v>
      </c>
      <c r="U5">
        <f t="shared" si="1"/>
        <v>1.9585009527842399E-2</v>
      </c>
      <c r="V5">
        <f t="shared" si="2"/>
        <v>3.6946855811983814E-2</v>
      </c>
      <c r="W5">
        <f t="shared" si="3"/>
        <v>2.683675629896248E-2</v>
      </c>
      <c r="X5">
        <f t="shared" si="4"/>
        <v>7.2041075587550157E-2</v>
      </c>
      <c r="Y5">
        <f t="shared" si="5"/>
        <v>3.3082786364598681E-2</v>
      </c>
      <c r="Z5">
        <f t="shared" si="6"/>
        <v>0.30886089349989332</v>
      </c>
      <c r="AB5">
        <f t="shared" si="7"/>
        <v>72.972972972972897</v>
      </c>
      <c r="AC5">
        <f t="shared" si="8"/>
        <v>8.1081081081081336</v>
      </c>
      <c r="AD5">
        <f t="shared" si="9"/>
        <v>18.91891891891898</v>
      </c>
      <c r="AE5">
        <f t="shared" si="10"/>
        <v>63.180515759312229</v>
      </c>
      <c r="AF5">
        <f t="shared" si="11"/>
        <v>13.610315186246444</v>
      </c>
      <c r="AG5">
        <f t="shared" si="12"/>
        <v>23.209169054441318</v>
      </c>
      <c r="AH5">
        <f t="shared" si="13"/>
        <v>56.213017751479235</v>
      </c>
      <c r="AI5">
        <f t="shared" si="14"/>
        <v>13.609467455621308</v>
      </c>
      <c r="AJ5">
        <f t="shared" si="15"/>
        <v>30.177514792899458</v>
      </c>
      <c r="AK5">
        <f t="shared" si="16"/>
        <v>61.131520940484933</v>
      </c>
      <c r="AL5">
        <f t="shared" si="17"/>
        <v>11.609110947832484</v>
      </c>
      <c r="AM5">
        <f t="shared" si="18"/>
        <v>27.259368111682598</v>
      </c>
      <c r="AN5">
        <f t="shared" si="19"/>
        <v>61.439999999999905</v>
      </c>
      <c r="AO5">
        <f t="shared" si="20"/>
        <v>9.600000000000021</v>
      </c>
      <c r="AP5">
        <f t="shared" si="21"/>
        <v>28.960000000000068</v>
      </c>
      <c r="AQ5">
        <f t="shared" si="22"/>
        <v>64.13024850042838</v>
      </c>
      <c r="AR5">
        <f t="shared" si="23"/>
        <v>7.3350471293916089</v>
      </c>
      <c r="AS5">
        <f t="shared" si="24"/>
        <v>28.534704370180012</v>
      </c>
    </row>
    <row r="6" spans="1:45" x14ac:dyDescent="0.2">
      <c r="A6" t="s">
        <v>10</v>
      </c>
      <c r="B6">
        <v>6.3201355070929499E-2</v>
      </c>
      <c r="C6">
        <v>2.00084691933093E-2</v>
      </c>
      <c r="D6">
        <v>1.00042345966546E-2</v>
      </c>
      <c r="E6">
        <v>3.7634977768367502E-2</v>
      </c>
      <c r="F6">
        <v>2.1172983273343202E-2</v>
      </c>
      <c r="G6">
        <v>0.24322464535252999</v>
      </c>
      <c r="H6" s="1">
        <v>5.2932458183358002E-5</v>
      </c>
      <c r="I6">
        <v>0</v>
      </c>
      <c r="J6" s="1">
        <v>5.2932458183358002E-5</v>
      </c>
      <c r="K6" s="1">
        <v>5.2932458183358002E-5</v>
      </c>
      <c r="L6">
        <v>0</v>
      </c>
      <c r="M6">
        <v>2.6466229091678999E-4</v>
      </c>
      <c r="N6">
        <v>2.38196061825111E-2</v>
      </c>
      <c r="O6">
        <v>1.1433410967605299E-2</v>
      </c>
      <c r="P6">
        <v>4.4992589455854302E-3</v>
      </c>
      <c r="Q6">
        <v>1.6091467287740802E-2</v>
      </c>
      <c r="R6">
        <v>1.0321829345754799E-2</v>
      </c>
      <c r="S6">
        <v>8.9455854329875004E-2</v>
      </c>
      <c r="U6">
        <f t="shared" si="1"/>
        <v>8.7073893711623954E-2</v>
      </c>
      <c r="V6">
        <f t="shared" si="2"/>
        <v>3.14418801609146E-2</v>
      </c>
      <c r="W6">
        <f t="shared" si="3"/>
        <v>1.4556426000423388E-2</v>
      </c>
      <c r="X6">
        <f t="shared" si="4"/>
        <v>5.3779377514291661E-2</v>
      </c>
      <c r="Y6">
        <f t="shared" si="5"/>
        <v>3.1494812619097999E-2</v>
      </c>
      <c r="Z6">
        <f t="shared" si="6"/>
        <v>0.3329451619733218</v>
      </c>
      <c r="AB6">
        <f t="shared" si="7"/>
        <v>72.583586626139834</v>
      </c>
      <c r="AC6">
        <f t="shared" si="8"/>
        <v>6.0790273556230977E-2</v>
      </c>
      <c r="AD6">
        <f t="shared" si="9"/>
        <v>27.355623100303937</v>
      </c>
      <c r="AE6">
        <f t="shared" si="10"/>
        <v>63.636363636363669</v>
      </c>
      <c r="AF6">
        <f t="shared" si="11"/>
        <v>0</v>
      </c>
      <c r="AG6">
        <f t="shared" si="12"/>
        <v>36.363636363636331</v>
      </c>
      <c r="AH6">
        <f t="shared" si="13"/>
        <v>68.727272727272592</v>
      </c>
      <c r="AI6">
        <f t="shared" si="14"/>
        <v>0.3636363636363652</v>
      </c>
      <c r="AJ6">
        <f t="shared" si="15"/>
        <v>30.909090909091042</v>
      </c>
      <c r="AK6">
        <f t="shared" si="16"/>
        <v>69.98031496062994</v>
      </c>
      <c r="AL6">
        <f t="shared" si="17"/>
        <v>9.8425196850393831E-2</v>
      </c>
      <c r="AM6">
        <f t="shared" si="18"/>
        <v>29.921259842519664</v>
      </c>
      <c r="AN6">
        <f t="shared" si="19"/>
        <v>67.226890756302552</v>
      </c>
      <c r="AO6">
        <f t="shared" si="20"/>
        <v>0</v>
      </c>
      <c r="AP6">
        <f t="shared" si="21"/>
        <v>32.773109243697455</v>
      </c>
      <c r="AQ6">
        <f t="shared" si="22"/>
        <v>73.052464228934824</v>
      </c>
      <c r="AR6">
        <f t="shared" si="23"/>
        <v>7.9491255961844198E-2</v>
      </c>
      <c r="AS6">
        <f t="shared" si="24"/>
        <v>26.868044515103335</v>
      </c>
    </row>
    <row r="7" spans="1:45" x14ac:dyDescent="0.2">
      <c r="A7" t="s">
        <v>11</v>
      </c>
      <c r="B7">
        <v>3.2923988990048697E-2</v>
      </c>
      <c r="C7">
        <v>3.7687910226550901E-2</v>
      </c>
      <c r="D7">
        <v>6.0872326910861698E-3</v>
      </c>
      <c r="E7">
        <v>1.7097183993224602E-2</v>
      </c>
      <c r="F7">
        <v>1.5826804996824002E-2</v>
      </c>
      <c r="G7">
        <v>0.25338767732373402</v>
      </c>
      <c r="H7" s="1">
        <v>5.2932458183358002E-5</v>
      </c>
      <c r="I7" s="1">
        <v>5.2932458183358002E-5</v>
      </c>
      <c r="J7" s="1">
        <v>5.2932458183358002E-5</v>
      </c>
      <c r="K7">
        <v>1.58797374550074E-4</v>
      </c>
      <c r="L7">
        <v>1.05864916366716E-4</v>
      </c>
      <c r="M7">
        <v>2.2231632437010301E-3</v>
      </c>
      <c r="N7">
        <v>3.7211518102900701E-2</v>
      </c>
      <c r="O7">
        <v>4.0175735761168702E-2</v>
      </c>
      <c r="P7">
        <v>1.49269532077069E-2</v>
      </c>
      <c r="Q7">
        <v>4.9068388735972898E-2</v>
      </c>
      <c r="R7">
        <v>3.1230150328181199E-2</v>
      </c>
      <c r="S7">
        <v>0.394664408215117</v>
      </c>
      <c r="U7">
        <f t="shared" si="1"/>
        <v>7.0188439551132756E-2</v>
      </c>
      <c r="V7">
        <f t="shared" si="2"/>
        <v>7.7916578445902968E-2</v>
      </c>
      <c r="W7">
        <f t="shared" si="3"/>
        <v>2.1067118356976427E-2</v>
      </c>
      <c r="X7">
        <f t="shared" si="4"/>
        <v>6.6324370103747574E-2</v>
      </c>
      <c r="Y7">
        <f t="shared" si="5"/>
        <v>4.7162820241371917E-2</v>
      </c>
      <c r="Z7">
        <f t="shared" si="6"/>
        <v>0.65027524878255205</v>
      </c>
      <c r="AB7">
        <f t="shared" si="7"/>
        <v>46.907993966817493</v>
      </c>
      <c r="AC7">
        <f t="shared" si="8"/>
        <v>7.5414781297134192E-2</v>
      </c>
      <c r="AD7">
        <f t="shared" si="9"/>
        <v>53.016591251885373</v>
      </c>
      <c r="AE7">
        <f t="shared" si="10"/>
        <v>48.369565217391312</v>
      </c>
      <c r="AF7">
        <f t="shared" si="11"/>
        <v>6.7934782608695662E-2</v>
      </c>
      <c r="AG7">
        <f t="shared" si="12"/>
        <v>51.562499999999979</v>
      </c>
      <c r="AH7">
        <f t="shared" si="13"/>
        <v>28.894472361809122</v>
      </c>
      <c r="AI7">
        <f t="shared" si="14"/>
        <v>0.25125628140703588</v>
      </c>
      <c r="AJ7">
        <f t="shared" si="15"/>
        <v>70.854271356783855</v>
      </c>
      <c r="AK7">
        <f t="shared" si="16"/>
        <v>25.778132482043048</v>
      </c>
      <c r="AL7">
        <f t="shared" si="17"/>
        <v>0.23942537909018355</v>
      </c>
      <c r="AM7">
        <f t="shared" si="18"/>
        <v>73.982442138866773</v>
      </c>
      <c r="AN7">
        <f t="shared" si="19"/>
        <v>33.557800224466853</v>
      </c>
      <c r="AO7">
        <f t="shared" si="20"/>
        <v>0.22446689113355808</v>
      </c>
      <c r="AP7">
        <f t="shared" si="21"/>
        <v>66.217732884399595</v>
      </c>
      <c r="AQ7">
        <f t="shared" si="22"/>
        <v>38.966218966218911</v>
      </c>
      <c r="AR7">
        <f t="shared" si="23"/>
        <v>0.3418803418803415</v>
      </c>
      <c r="AS7">
        <f t="shared" si="24"/>
        <v>60.691900691900749</v>
      </c>
    </row>
    <row r="8" spans="1:45" x14ac:dyDescent="0.2">
      <c r="A8" t="s">
        <v>12</v>
      </c>
      <c r="B8">
        <v>5.3250052932458103E-2</v>
      </c>
      <c r="C8">
        <v>1.4821088291340199E-3</v>
      </c>
      <c r="D8">
        <v>2.7736608088079599E-2</v>
      </c>
      <c r="E8">
        <v>8.0192674147787399E-2</v>
      </c>
      <c r="F8">
        <v>5.0232902816006703E-2</v>
      </c>
      <c r="G8">
        <v>0.40768579292822299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2.07495236078763E-2</v>
      </c>
      <c r="O8">
        <v>3.2288799491848402E-2</v>
      </c>
      <c r="P8">
        <v>1.82087656150751E-2</v>
      </c>
      <c r="Q8">
        <v>3.8746559390217997E-2</v>
      </c>
      <c r="R8">
        <v>1.95320770696591E-2</v>
      </c>
      <c r="S8">
        <v>0.13487190345119601</v>
      </c>
      <c r="U8">
        <f t="shared" si="1"/>
        <v>7.39995765403344E-2</v>
      </c>
      <c r="V8">
        <f t="shared" si="2"/>
        <v>3.3770908320982423E-2</v>
      </c>
      <c r="W8">
        <f t="shared" si="3"/>
        <v>4.5945373703154699E-2</v>
      </c>
      <c r="X8">
        <f t="shared" si="4"/>
        <v>0.1189392335380054</v>
      </c>
      <c r="Y8">
        <f t="shared" si="5"/>
        <v>6.9764979885665795E-2</v>
      </c>
      <c r="Z8">
        <f t="shared" si="6"/>
        <v>0.54255769637941897</v>
      </c>
      <c r="AB8">
        <f t="shared" si="7"/>
        <v>71.959942775393444</v>
      </c>
      <c r="AC8">
        <f t="shared" si="8"/>
        <v>0</v>
      </c>
      <c r="AD8">
        <f t="shared" si="9"/>
        <v>28.040057224606564</v>
      </c>
      <c r="AE8">
        <f t="shared" si="10"/>
        <v>4.3887147335423053</v>
      </c>
      <c r="AF8">
        <f t="shared" si="11"/>
        <v>0</v>
      </c>
      <c r="AG8">
        <f t="shared" si="12"/>
        <v>95.611285266457685</v>
      </c>
      <c r="AH8">
        <f t="shared" si="13"/>
        <v>60.368663594470121</v>
      </c>
      <c r="AI8">
        <f t="shared" si="14"/>
        <v>0</v>
      </c>
      <c r="AJ8">
        <f t="shared" si="15"/>
        <v>39.631336405529879</v>
      </c>
      <c r="AK8">
        <f t="shared" si="16"/>
        <v>67.423230974632887</v>
      </c>
      <c r="AL8">
        <f t="shared" si="17"/>
        <v>0</v>
      </c>
      <c r="AM8">
        <f t="shared" si="18"/>
        <v>32.576769025367113</v>
      </c>
      <c r="AN8">
        <f t="shared" si="19"/>
        <v>72.003034901365709</v>
      </c>
      <c r="AO8">
        <f t="shared" si="20"/>
        <v>0</v>
      </c>
      <c r="AP8">
        <f t="shared" si="21"/>
        <v>27.996965098634313</v>
      </c>
      <c r="AQ8">
        <f t="shared" si="22"/>
        <v>75.14146341463416</v>
      </c>
      <c r="AR8">
        <f t="shared" si="23"/>
        <v>0</v>
      </c>
      <c r="AS8">
        <f t="shared" si="24"/>
        <v>24.858536585365844</v>
      </c>
    </row>
    <row r="9" spans="1:45" x14ac:dyDescent="0.2">
      <c r="A9" t="s">
        <v>13</v>
      </c>
      <c r="B9">
        <v>4.4463264874020697E-3</v>
      </c>
      <c r="C9">
        <v>4.2345966546686398E-3</v>
      </c>
      <c r="D9">
        <v>1.53504128731738E-3</v>
      </c>
      <c r="E9">
        <v>6.6694897311031101E-3</v>
      </c>
      <c r="F9">
        <v>5.1873809019690803E-3</v>
      </c>
      <c r="G9">
        <v>4.0652127884818902E-2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0.14911073470251901</v>
      </c>
      <c r="O9">
        <v>3.9117086597501502E-2</v>
      </c>
      <c r="P9">
        <v>2.5248782553461701E-2</v>
      </c>
      <c r="Q9">
        <v>8.9720516620791793E-2</v>
      </c>
      <c r="R9">
        <v>5.6955325005293198E-2</v>
      </c>
      <c r="S9">
        <v>0.46082998094431499</v>
      </c>
      <c r="U9">
        <f t="shared" si="1"/>
        <v>0.15355706118992107</v>
      </c>
      <c r="V9">
        <f t="shared" si="2"/>
        <v>4.3351683252170141E-2</v>
      </c>
      <c r="W9">
        <f t="shared" si="3"/>
        <v>2.678382384077908E-2</v>
      </c>
      <c r="X9">
        <f t="shared" si="4"/>
        <v>9.6390006351894902E-2</v>
      </c>
      <c r="Y9">
        <f t="shared" si="5"/>
        <v>6.2142705907262279E-2</v>
      </c>
      <c r="Z9">
        <f t="shared" si="6"/>
        <v>0.50148210882913391</v>
      </c>
      <c r="AB9">
        <f t="shared" si="7"/>
        <v>2.8955532574974225</v>
      </c>
      <c r="AC9">
        <f t="shared" si="8"/>
        <v>0</v>
      </c>
      <c r="AD9">
        <f t="shared" si="9"/>
        <v>97.104446742502574</v>
      </c>
      <c r="AE9">
        <f t="shared" si="10"/>
        <v>9.7680097680097813</v>
      </c>
      <c r="AF9">
        <f t="shared" si="11"/>
        <v>0</v>
      </c>
      <c r="AG9">
        <f t="shared" si="12"/>
        <v>90.231990231990224</v>
      </c>
      <c r="AH9">
        <f t="shared" si="13"/>
        <v>5.7312252964426946</v>
      </c>
      <c r="AI9">
        <f t="shared" si="14"/>
        <v>0</v>
      </c>
      <c r="AJ9">
        <f t="shared" si="15"/>
        <v>94.268774703557312</v>
      </c>
      <c r="AK9">
        <f t="shared" si="16"/>
        <v>6.9192751235584886</v>
      </c>
      <c r="AL9">
        <f t="shared" si="17"/>
        <v>0</v>
      </c>
      <c r="AM9">
        <f t="shared" si="18"/>
        <v>93.080724876441508</v>
      </c>
      <c r="AN9">
        <f t="shared" si="19"/>
        <v>8.347529812606469</v>
      </c>
      <c r="AO9">
        <f t="shared" si="20"/>
        <v>0</v>
      </c>
      <c r="AP9">
        <f t="shared" si="21"/>
        <v>91.652470187393533</v>
      </c>
      <c r="AQ9">
        <f t="shared" si="22"/>
        <v>8.1063964534515396</v>
      </c>
      <c r="AR9">
        <f t="shared" si="23"/>
        <v>0</v>
      </c>
      <c r="AS9">
        <f t="shared" si="24"/>
        <v>91.893603546548448</v>
      </c>
    </row>
    <row r="10" spans="1:45" x14ac:dyDescent="0.2">
      <c r="A10" t="s">
        <v>14</v>
      </c>
      <c r="B10">
        <v>2.48782553461782E-3</v>
      </c>
      <c r="C10">
        <v>1.6567859411390998E-2</v>
      </c>
      <c r="D10">
        <v>1.3762439127673E-3</v>
      </c>
      <c r="E10">
        <v>6.2989625238195996E-3</v>
      </c>
      <c r="F10">
        <v>3.9699343637518503E-3</v>
      </c>
      <c r="G10">
        <v>7.7863645987719596E-2</v>
      </c>
      <c r="H10">
        <v>0</v>
      </c>
      <c r="I10">
        <v>0</v>
      </c>
      <c r="J10" s="1">
        <v>5.2932458183358002E-5</v>
      </c>
      <c r="K10">
        <v>0</v>
      </c>
      <c r="L10">
        <v>0</v>
      </c>
      <c r="M10" s="1">
        <v>5.2932458183358002E-5</v>
      </c>
      <c r="N10">
        <v>0.10014821088291299</v>
      </c>
      <c r="O10">
        <v>4.9015456277789499E-2</v>
      </c>
      <c r="P10">
        <v>2.81071352953631E-2</v>
      </c>
      <c r="Q10">
        <v>8.1251323311454501E-2</v>
      </c>
      <c r="R10">
        <v>5.1873809019690797E-2</v>
      </c>
      <c r="S10">
        <v>0.56478932881642996</v>
      </c>
      <c r="U10">
        <f t="shared" si="1"/>
        <v>0.10263603641753082</v>
      </c>
      <c r="V10">
        <f t="shared" si="2"/>
        <v>6.5583315689180494E-2</v>
      </c>
      <c r="W10">
        <f t="shared" si="3"/>
        <v>2.9536311666313757E-2</v>
      </c>
      <c r="X10">
        <f t="shared" si="4"/>
        <v>8.7550285835274105E-2</v>
      </c>
      <c r="Y10">
        <f t="shared" si="5"/>
        <v>5.5843743383442647E-2</v>
      </c>
      <c r="Z10">
        <f t="shared" si="6"/>
        <v>0.6427059072623329</v>
      </c>
      <c r="AB10">
        <f t="shared" si="7"/>
        <v>2.4239298607529678</v>
      </c>
      <c r="AC10">
        <f t="shared" si="8"/>
        <v>0</v>
      </c>
      <c r="AD10">
        <f t="shared" si="9"/>
        <v>97.576070139247022</v>
      </c>
      <c r="AE10">
        <f t="shared" si="10"/>
        <v>25.262308313155714</v>
      </c>
      <c r="AF10">
        <f t="shared" si="11"/>
        <v>0</v>
      </c>
      <c r="AG10">
        <f t="shared" si="12"/>
        <v>74.737691686844286</v>
      </c>
      <c r="AH10">
        <f t="shared" si="13"/>
        <v>4.6594982078852789</v>
      </c>
      <c r="AI10">
        <f t="shared" si="14"/>
        <v>0.17921146953405023</v>
      </c>
      <c r="AJ10">
        <f t="shared" si="15"/>
        <v>95.161290322580669</v>
      </c>
      <c r="AK10">
        <f t="shared" si="16"/>
        <v>7.1946795646916559</v>
      </c>
      <c r="AL10">
        <f t="shared" si="17"/>
        <v>0</v>
      </c>
      <c r="AM10">
        <f t="shared" si="18"/>
        <v>92.805320435308332</v>
      </c>
      <c r="AN10">
        <f t="shared" si="19"/>
        <v>7.1090047393364983</v>
      </c>
      <c r="AO10">
        <f t="shared" si="20"/>
        <v>0</v>
      </c>
      <c r="AP10">
        <f t="shared" si="21"/>
        <v>92.890995260663502</v>
      </c>
      <c r="AQ10">
        <f t="shared" si="22"/>
        <v>12.114972821610932</v>
      </c>
      <c r="AR10">
        <f t="shared" si="23"/>
        <v>8.2358754735628384E-3</v>
      </c>
      <c r="AS10">
        <f t="shared" si="24"/>
        <v>87.876791302915507</v>
      </c>
    </row>
    <row r="11" spans="1:45" x14ac:dyDescent="0.2">
      <c r="A11" t="s">
        <v>15</v>
      </c>
      <c r="B11">
        <v>2.8583527419013301E-3</v>
      </c>
      <c r="C11">
        <v>0</v>
      </c>
      <c r="D11">
        <v>1.31801820876561E-2</v>
      </c>
      <c r="E11">
        <v>7.3999576540334497E-2</v>
      </c>
      <c r="F11">
        <v>6.0501799703578198E-2</v>
      </c>
      <c r="G11">
        <v>0.27265509210247701</v>
      </c>
      <c r="H11">
        <v>1.77323734914249E-2</v>
      </c>
      <c r="I11">
        <v>3.4935422401016297E-2</v>
      </c>
      <c r="J11">
        <v>3.8270167266567803E-2</v>
      </c>
      <c r="K11">
        <v>0.18113487190345101</v>
      </c>
      <c r="L11">
        <v>0.13725386406944701</v>
      </c>
      <c r="M11">
        <v>0.64556426000423395</v>
      </c>
      <c r="N11">
        <v>2.9430446749946999E-2</v>
      </c>
      <c r="O11">
        <v>4.2981156044886698E-2</v>
      </c>
      <c r="P11">
        <v>3.4247300444632603E-2</v>
      </c>
      <c r="Q11">
        <v>0.15165149269531999</v>
      </c>
      <c r="R11">
        <v>9.6972263391911895E-2</v>
      </c>
      <c r="S11">
        <v>0.49793563413084901</v>
      </c>
      <c r="U11">
        <f t="shared" si="1"/>
        <v>5.0021172983273229E-2</v>
      </c>
      <c r="V11">
        <f t="shared" si="2"/>
        <v>7.7916578445902995E-2</v>
      </c>
      <c r="W11">
        <f t="shared" si="3"/>
        <v>8.5697649798856509E-2</v>
      </c>
      <c r="X11">
        <f t="shared" si="4"/>
        <v>0.40678594113910549</v>
      </c>
      <c r="Y11">
        <f t="shared" si="5"/>
        <v>0.29472792716493712</v>
      </c>
      <c r="Z11">
        <f t="shared" si="6"/>
        <v>1.41615498623756</v>
      </c>
      <c r="AB11">
        <f t="shared" si="7"/>
        <v>5.7142857142857197</v>
      </c>
      <c r="AC11">
        <f t="shared" si="8"/>
        <v>35.449735449735449</v>
      </c>
      <c r="AD11">
        <f t="shared" si="9"/>
        <v>58.835978835978828</v>
      </c>
      <c r="AE11">
        <f t="shared" si="10"/>
        <v>0</v>
      </c>
      <c r="AF11">
        <f t="shared" si="11"/>
        <v>44.83695652173914</v>
      </c>
      <c r="AG11">
        <f t="shared" si="12"/>
        <v>55.163043478260853</v>
      </c>
      <c r="AH11">
        <f t="shared" si="13"/>
        <v>15.379864113650369</v>
      </c>
      <c r="AI11">
        <f t="shared" si="14"/>
        <v>44.657195799876483</v>
      </c>
      <c r="AJ11">
        <f t="shared" si="15"/>
        <v>39.962940086473147</v>
      </c>
      <c r="AK11">
        <f t="shared" si="16"/>
        <v>18.191281717631785</v>
      </c>
      <c r="AL11">
        <f t="shared" si="17"/>
        <v>44.528301886792519</v>
      </c>
      <c r="AM11">
        <f t="shared" si="18"/>
        <v>37.280416395575699</v>
      </c>
      <c r="AN11">
        <f t="shared" si="19"/>
        <v>20.528017241379327</v>
      </c>
      <c r="AO11">
        <f t="shared" si="20"/>
        <v>46.569683908045917</v>
      </c>
      <c r="AP11">
        <f t="shared" si="21"/>
        <v>32.902298850574752</v>
      </c>
      <c r="AQ11">
        <f t="shared" si="22"/>
        <v>19.253195783808025</v>
      </c>
      <c r="AR11">
        <f t="shared" si="23"/>
        <v>45.585706810196591</v>
      </c>
      <c r="AS11">
        <f t="shared" si="24"/>
        <v>35.161097405995385</v>
      </c>
    </row>
    <row r="12" spans="1:45" x14ac:dyDescent="0.2">
      <c r="A12" t="s">
        <v>16</v>
      </c>
      <c r="B12">
        <v>0</v>
      </c>
      <c r="C12">
        <v>2.0643658691509598E-2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5.2932458183358002E-5</v>
      </c>
      <c r="J12">
        <v>1.58797374550074E-4</v>
      </c>
      <c r="K12">
        <v>2.1172983273343201E-4</v>
      </c>
      <c r="L12">
        <v>3.17594749100148E-4</v>
      </c>
      <c r="M12">
        <v>2.0643658691509598E-3</v>
      </c>
      <c r="N12">
        <v>2.99068388735972E-2</v>
      </c>
      <c r="O12">
        <v>3.4353165360999298E-2</v>
      </c>
      <c r="P12">
        <v>2.4984120262544901E-2</v>
      </c>
      <c r="Q12">
        <v>6.8918060554732097E-2</v>
      </c>
      <c r="R12">
        <v>3.9275883972051603E-2</v>
      </c>
      <c r="S12">
        <v>0.31161338132542798</v>
      </c>
      <c r="U12">
        <f t="shared" si="1"/>
        <v>2.99068388735972E-2</v>
      </c>
      <c r="V12">
        <f t="shared" si="2"/>
        <v>5.5049756510692258E-2</v>
      </c>
      <c r="W12">
        <f t="shared" si="3"/>
        <v>2.5142917637094975E-2</v>
      </c>
      <c r="X12">
        <f t="shared" si="4"/>
        <v>6.9129790387465528E-2</v>
      </c>
      <c r="Y12">
        <f t="shared" si="5"/>
        <v>3.9593478721151751E-2</v>
      </c>
      <c r="Z12">
        <f t="shared" si="6"/>
        <v>0.31367774719457897</v>
      </c>
      <c r="AB12">
        <f t="shared" si="7"/>
        <v>0</v>
      </c>
      <c r="AC12">
        <f t="shared" si="8"/>
        <v>0</v>
      </c>
      <c r="AD12">
        <f t="shared" si="9"/>
        <v>100</v>
      </c>
      <c r="AE12">
        <f t="shared" si="10"/>
        <v>37.500000000000007</v>
      </c>
      <c r="AF12">
        <f t="shared" si="11"/>
        <v>9.615384615384627E-2</v>
      </c>
      <c r="AG12">
        <f t="shared" si="12"/>
        <v>62.403846153846146</v>
      </c>
      <c r="AH12">
        <f t="shared" si="13"/>
        <v>0</v>
      </c>
      <c r="AI12">
        <f t="shared" si="14"/>
        <v>0.6315789473684229</v>
      </c>
      <c r="AJ12">
        <f t="shared" si="15"/>
        <v>99.368421052631589</v>
      </c>
      <c r="AK12">
        <f t="shared" si="16"/>
        <v>0</v>
      </c>
      <c r="AL12">
        <f t="shared" si="17"/>
        <v>0.30627871362940284</v>
      </c>
      <c r="AM12">
        <f t="shared" si="18"/>
        <v>99.693721286370589</v>
      </c>
      <c r="AN12">
        <f t="shared" si="19"/>
        <v>0</v>
      </c>
      <c r="AO12">
        <f t="shared" si="20"/>
        <v>0.80213903743315573</v>
      </c>
      <c r="AP12">
        <f t="shared" si="21"/>
        <v>99.197860962566835</v>
      </c>
      <c r="AQ12">
        <f t="shared" si="22"/>
        <v>0</v>
      </c>
      <c r="AR12">
        <f t="shared" si="23"/>
        <v>0.65811677354033116</v>
      </c>
      <c r="AS12">
        <f t="shared" si="24"/>
        <v>99.341883226459657</v>
      </c>
    </row>
    <row r="13" spans="1:45" x14ac:dyDescent="0.2">
      <c r="A13" t="s">
        <v>17</v>
      </c>
      <c r="B13">
        <v>0.179493965699767</v>
      </c>
      <c r="C13">
        <v>1.0957018843955099E-2</v>
      </c>
      <c r="D13">
        <v>8.7338556002540708E-3</v>
      </c>
      <c r="E13">
        <v>2.9695109040863799E-2</v>
      </c>
      <c r="F13">
        <v>1.45564260004234E-2</v>
      </c>
      <c r="G13">
        <v>0.14821088291340201</v>
      </c>
      <c r="H13">
        <v>0</v>
      </c>
      <c r="I13">
        <v>0</v>
      </c>
      <c r="J13">
        <v>0</v>
      </c>
      <c r="K13">
        <v>0</v>
      </c>
      <c r="L13">
        <v>0</v>
      </c>
      <c r="M13">
        <v>2.6466229091678999E-4</v>
      </c>
      <c r="N13">
        <v>2.12788481897099E-2</v>
      </c>
      <c r="O13">
        <v>2.17023078551767E-3</v>
      </c>
      <c r="P13">
        <v>1.11158162185051E-3</v>
      </c>
      <c r="Q13">
        <v>4.8697861528689303E-3</v>
      </c>
      <c r="R13">
        <v>1.9055684946008801E-3</v>
      </c>
      <c r="S13">
        <v>1.64090620368409E-2</v>
      </c>
      <c r="U13">
        <f t="shared" si="1"/>
        <v>0.2007728138894769</v>
      </c>
      <c r="V13">
        <f t="shared" si="2"/>
        <v>1.312724962947277E-2</v>
      </c>
      <c r="W13">
        <f t="shared" si="3"/>
        <v>9.8454372221045815E-3</v>
      </c>
      <c r="X13">
        <f t="shared" si="4"/>
        <v>3.456489519373273E-2</v>
      </c>
      <c r="Y13">
        <f t="shared" si="5"/>
        <v>1.6461994495024279E-2</v>
      </c>
      <c r="Z13">
        <f t="shared" si="6"/>
        <v>0.16488460724115969</v>
      </c>
      <c r="AB13">
        <f t="shared" si="7"/>
        <v>89.401529132612708</v>
      </c>
      <c r="AC13">
        <f t="shared" si="8"/>
        <v>0</v>
      </c>
      <c r="AD13">
        <f t="shared" si="9"/>
        <v>10.598470867387284</v>
      </c>
      <c r="AE13">
        <f t="shared" si="10"/>
        <v>83.467741935483915</v>
      </c>
      <c r="AF13">
        <f t="shared" si="11"/>
        <v>0</v>
      </c>
      <c r="AG13">
        <f t="shared" si="12"/>
        <v>16.532258064516085</v>
      </c>
      <c r="AH13">
        <f t="shared" si="13"/>
        <v>88.709677419354904</v>
      </c>
      <c r="AI13">
        <f t="shared" si="14"/>
        <v>0</v>
      </c>
      <c r="AJ13">
        <f t="shared" si="15"/>
        <v>11.290322580645087</v>
      </c>
      <c r="AK13">
        <f t="shared" si="16"/>
        <v>85.911179173047472</v>
      </c>
      <c r="AL13">
        <f t="shared" si="17"/>
        <v>0</v>
      </c>
      <c r="AM13">
        <f t="shared" si="18"/>
        <v>14.088820826952528</v>
      </c>
      <c r="AN13">
        <f t="shared" si="19"/>
        <v>88.42443729903539</v>
      </c>
      <c r="AO13">
        <f t="shared" si="20"/>
        <v>0</v>
      </c>
      <c r="AP13">
        <f t="shared" si="21"/>
        <v>11.575562700964623</v>
      </c>
      <c r="AQ13">
        <f t="shared" si="22"/>
        <v>89.887640449438223</v>
      </c>
      <c r="AR13">
        <f t="shared" si="23"/>
        <v>0.16051364365971152</v>
      </c>
      <c r="AS13">
        <f t="shared" si="24"/>
        <v>9.9518459069020668</v>
      </c>
    </row>
    <row r="14" spans="1:45" x14ac:dyDescent="0.2">
      <c r="A14" t="s">
        <v>18</v>
      </c>
      <c r="B14">
        <v>0.11343425788693599</v>
      </c>
      <c r="C14" s="1">
        <v>5.2932458183358002E-5</v>
      </c>
      <c r="D14">
        <v>5.7696379419860198E-3</v>
      </c>
      <c r="E14">
        <v>2.6466229091678999E-2</v>
      </c>
      <c r="F14">
        <v>1.62502646622909E-2</v>
      </c>
      <c r="G14">
        <v>0.186375185263603</v>
      </c>
      <c r="H14">
        <v>1.7626508575058202E-2</v>
      </c>
      <c r="I14">
        <v>3.3347448655515499E-3</v>
      </c>
      <c r="J14">
        <v>7.9398687275037002E-4</v>
      </c>
      <c r="K14">
        <v>3.3876773237349099E-3</v>
      </c>
      <c r="L14">
        <v>1.74677112005081E-3</v>
      </c>
      <c r="M14">
        <v>1.59326699131907E-2</v>
      </c>
      <c r="N14">
        <v>1.7785305949608299E-2</v>
      </c>
      <c r="O14">
        <v>6.6165572729197496E-3</v>
      </c>
      <c r="P14">
        <v>3.2288799491848401E-3</v>
      </c>
      <c r="Q14">
        <v>1.11158162185051E-2</v>
      </c>
      <c r="R14">
        <v>6.7753546474698199E-3</v>
      </c>
      <c r="S14">
        <v>7.7863645987719596E-2</v>
      </c>
      <c r="U14">
        <f t="shared" si="1"/>
        <v>0.1488460724116025</v>
      </c>
      <c r="V14">
        <f t="shared" si="2"/>
        <v>1.0004234596654657E-2</v>
      </c>
      <c r="W14">
        <f t="shared" si="3"/>
        <v>9.7925047639212306E-3</v>
      </c>
      <c r="X14">
        <f t="shared" si="4"/>
        <v>4.0969722633919008E-2</v>
      </c>
      <c r="Y14">
        <f t="shared" si="5"/>
        <v>2.4772390429811532E-2</v>
      </c>
      <c r="Z14">
        <f t="shared" si="6"/>
        <v>0.28017150116451328</v>
      </c>
      <c r="AB14">
        <f t="shared" si="7"/>
        <v>76.209103840682758</v>
      </c>
      <c r="AC14">
        <f t="shared" si="8"/>
        <v>11.842105263157903</v>
      </c>
      <c r="AD14">
        <f t="shared" si="9"/>
        <v>11.948790896159341</v>
      </c>
      <c r="AE14">
        <f t="shared" si="10"/>
        <v>0.5291005291005294</v>
      </c>
      <c r="AF14">
        <f t="shared" si="11"/>
        <v>33.333333333333307</v>
      </c>
      <c r="AG14">
        <f t="shared" si="12"/>
        <v>66.137566137566168</v>
      </c>
      <c r="AH14">
        <f t="shared" si="13"/>
        <v>58.918918918918891</v>
      </c>
      <c r="AI14">
        <f t="shared" si="14"/>
        <v>8.108108108108107</v>
      </c>
      <c r="AJ14">
        <f t="shared" si="15"/>
        <v>32.97297297297299</v>
      </c>
      <c r="AK14">
        <f t="shared" si="16"/>
        <v>64.599483204134501</v>
      </c>
      <c r="AL14">
        <f t="shared" si="17"/>
        <v>8.2687338501292107</v>
      </c>
      <c r="AM14">
        <f t="shared" si="18"/>
        <v>27.131782945736294</v>
      </c>
      <c r="AN14">
        <f t="shared" si="19"/>
        <v>65.598290598290603</v>
      </c>
      <c r="AO14">
        <f t="shared" si="20"/>
        <v>7.0512820512820387</v>
      </c>
      <c r="AP14">
        <f t="shared" si="21"/>
        <v>27.350427350427349</v>
      </c>
      <c r="AQ14">
        <f t="shared" si="22"/>
        <v>66.521821273379899</v>
      </c>
      <c r="AR14">
        <f t="shared" si="23"/>
        <v>5.6867560929529484</v>
      </c>
      <c r="AS14">
        <f t="shared" si="24"/>
        <v>27.79142263366716</v>
      </c>
    </row>
    <row r="15" spans="1:45" x14ac:dyDescent="0.2">
      <c r="A15" t="s">
        <v>19</v>
      </c>
      <c r="B15">
        <v>0</v>
      </c>
      <c r="C15">
        <v>0.23200296421765801</v>
      </c>
      <c r="D15" s="1">
        <v>5.2932458183358002E-5</v>
      </c>
      <c r="E15" s="1">
        <v>5.2932458183358002E-5</v>
      </c>
      <c r="F15">
        <v>0</v>
      </c>
      <c r="G15">
        <v>1.69383866186745E-3</v>
      </c>
      <c r="H15">
        <v>1.3233114545839501E-3</v>
      </c>
      <c r="I15">
        <v>1.05864916366716E-4</v>
      </c>
      <c r="J15">
        <v>2.6466229091678999E-4</v>
      </c>
      <c r="K15">
        <v>9.5278424730044404E-4</v>
      </c>
      <c r="L15">
        <v>6.3518949820029599E-4</v>
      </c>
      <c r="M15">
        <v>5.1873809019690803E-3</v>
      </c>
      <c r="N15">
        <v>0.273819606182511</v>
      </c>
      <c r="O15">
        <v>8.5221257675206392E-3</v>
      </c>
      <c r="P15">
        <v>2.40842684734279E-2</v>
      </c>
      <c r="Q15">
        <v>0.10448867245394799</v>
      </c>
      <c r="R15">
        <v>4.35634130849036E-2</v>
      </c>
      <c r="S15">
        <v>0.46845225492271803</v>
      </c>
      <c r="U15">
        <f t="shared" si="1"/>
        <v>0.27514291763709497</v>
      </c>
      <c r="V15">
        <f t="shared" si="2"/>
        <v>0.24063095490154537</v>
      </c>
      <c r="W15">
        <f t="shared" si="3"/>
        <v>2.4401863222528047E-2</v>
      </c>
      <c r="X15">
        <f t="shared" si="4"/>
        <v>0.1054943891594318</v>
      </c>
      <c r="Y15">
        <f t="shared" si="5"/>
        <v>4.4198602583103895E-2</v>
      </c>
      <c r="Z15">
        <f t="shared" si="6"/>
        <v>0.47533347448655455</v>
      </c>
      <c r="AB15">
        <f t="shared" si="7"/>
        <v>0</v>
      </c>
      <c r="AC15">
        <f t="shared" si="8"/>
        <v>0.48095421315890713</v>
      </c>
      <c r="AD15">
        <f t="shared" si="9"/>
        <v>99.51904578684109</v>
      </c>
      <c r="AE15">
        <f t="shared" si="10"/>
        <v>96.414430268367795</v>
      </c>
      <c r="AF15">
        <f t="shared" si="11"/>
        <v>4.3994720633523998E-2</v>
      </c>
      <c r="AG15">
        <f t="shared" si="12"/>
        <v>3.5415750109986819</v>
      </c>
      <c r="AH15">
        <f t="shared" si="13"/>
        <v>0.21691973969631229</v>
      </c>
      <c r="AI15">
        <f t="shared" si="14"/>
        <v>1.0845986984815612</v>
      </c>
      <c r="AJ15">
        <f t="shared" si="15"/>
        <v>98.698481561822121</v>
      </c>
      <c r="AK15">
        <f t="shared" si="16"/>
        <v>5.0175614651279808E-2</v>
      </c>
      <c r="AL15">
        <f t="shared" si="17"/>
        <v>0.90316106372303662</v>
      </c>
      <c r="AM15">
        <f t="shared" si="18"/>
        <v>99.046663321625687</v>
      </c>
      <c r="AN15">
        <f t="shared" si="19"/>
        <v>0</v>
      </c>
      <c r="AO15">
        <f t="shared" si="20"/>
        <v>1.4371257485029951</v>
      </c>
      <c r="AP15">
        <f t="shared" si="21"/>
        <v>98.562874251497007</v>
      </c>
      <c r="AQ15">
        <f t="shared" si="22"/>
        <v>0.35634743875278291</v>
      </c>
      <c r="AR15">
        <f t="shared" si="23"/>
        <v>1.0913140311804008</v>
      </c>
      <c r="AS15">
        <f t="shared" si="24"/>
        <v>98.55233853006682</v>
      </c>
    </row>
    <row r="16" spans="1:45" x14ac:dyDescent="0.2">
      <c r="A16" t="s">
        <v>20</v>
      </c>
      <c r="B16">
        <v>0.154351048062672</v>
      </c>
      <c r="C16">
        <v>2.8583527419013301E-3</v>
      </c>
      <c r="D16">
        <v>0.13725386406944701</v>
      </c>
      <c r="E16">
        <v>0.278477662502646</v>
      </c>
      <c r="F16">
        <v>9.6813466017361793E-2</v>
      </c>
      <c r="G16">
        <v>0.65355706118992096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0.15630954901545599</v>
      </c>
      <c r="O16">
        <v>0.348930764344696</v>
      </c>
      <c r="P16">
        <v>0.24528901122168101</v>
      </c>
      <c r="Q16">
        <v>0.64609358458606803</v>
      </c>
      <c r="R16">
        <v>0.33929705695532503</v>
      </c>
      <c r="S16">
        <v>2.32167054838026</v>
      </c>
      <c r="U16">
        <f t="shared" si="1"/>
        <v>0.31066059707812799</v>
      </c>
      <c r="V16">
        <f t="shared" si="2"/>
        <v>0.35178911708659732</v>
      </c>
      <c r="W16">
        <f t="shared" si="3"/>
        <v>0.38254287529112802</v>
      </c>
      <c r="X16">
        <f t="shared" si="4"/>
        <v>0.92457124708871397</v>
      </c>
      <c r="Y16">
        <f t="shared" si="5"/>
        <v>0.43611052297268682</v>
      </c>
      <c r="Z16">
        <f t="shared" si="6"/>
        <v>2.9752276095701808</v>
      </c>
      <c r="AB16">
        <f t="shared" si="7"/>
        <v>49.684784460725886</v>
      </c>
      <c r="AC16">
        <f t="shared" si="8"/>
        <v>0</v>
      </c>
      <c r="AD16">
        <f t="shared" si="9"/>
        <v>50.315215539274114</v>
      </c>
      <c r="AE16">
        <f t="shared" si="10"/>
        <v>0.81251880830574708</v>
      </c>
      <c r="AF16">
        <f t="shared" si="11"/>
        <v>0</v>
      </c>
      <c r="AG16">
        <f t="shared" si="12"/>
        <v>99.187481191694246</v>
      </c>
      <c r="AH16">
        <f t="shared" si="13"/>
        <v>35.879341358793361</v>
      </c>
      <c r="AI16">
        <f t="shared" si="14"/>
        <v>0</v>
      </c>
      <c r="AJ16">
        <f t="shared" si="15"/>
        <v>64.120658641206646</v>
      </c>
      <c r="AK16">
        <f t="shared" si="16"/>
        <v>30.119654205072383</v>
      </c>
      <c r="AL16">
        <f t="shared" si="17"/>
        <v>0</v>
      </c>
      <c r="AM16">
        <f t="shared" si="18"/>
        <v>69.880345794927621</v>
      </c>
      <c r="AN16">
        <f t="shared" si="19"/>
        <v>22.199296031071722</v>
      </c>
      <c r="AO16">
        <f t="shared" si="20"/>
        <v>0</v>
      </c>
      <c r="AP16">
        <f t="shared" si="21"/>
        <v>77.800703968928275</v>
      </c>
      <c r="AQ16">
        <f t="shared" si="22"/>
        <v>21.966623968118451</v>
      </c>
      <c r="AR16">
        <f t="shared" si="23"/>
        <v>0</v>
      </c>
      <c r="AS16">
        <f t="shared" si="24"/>
        <v>78.033376031881545</v>
      </c>
    </row>
    <row r="17" spans="1:45" x14ac:dyDescent="0.2">
      <c r="A17" t="s">
        <v>21</v>
      </c>
      <c r="B17">
        <v>1.3021384713106E-2</v>
      </c>
      <c r="C17">
        <v>5.6108405674359504E-3</v>
      </c>
      <c r="D17">
        <v>2.6466229091679002E-3</v>
      </c>
      <c r="E17">
        <v>5.8755028583527399E-3</v>
      </c>
      <c r="F17">
        <v>1.21744653821723E-3</v>
      </c>
      <c r="G17">
        <v>2.00084691933093E-2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1.7785305949608299E-2</v>
      </c>
      <c r="O17">
        <v>1.1539275883972E-2</v>
      </c>
      <c r="P17">
        <v>6.3518949820029601E-3</v>
      </c>
      <c r="Q17">
        <v>1.11687486766885E-2</v>
      </c>
      <c r="R17">
        <v>5.8225704001693803E-3</v>
      </c>
      <c r="S17">
        <v>3.8587762015667999E-2</v>
      </c>
      <c r="U17">
        <f t="shared" si="1"/>
        <v>3.0806690662714298E-2</v>
      </c>
      <c r="V17">
        <f t="shared" si="2"/>
        <v>1.7150116451407949E-2</v>
      </c>
      <c r="W17">
        <f t="shared" si="3"/>
        <v>8.9985178911708603E-3</v>
      </c>
      <c r="X17">
        <f t="shared" si="4"/>
        <v>1.704425153504124E-2</v>
      </c>
      <c r="Y17">
        <f t="shared" si="5"/>
        <v>7.0400169383866102E-3</v>
      </c>
      <c r="Z17">
        <f t="shared" si="6"/>
        <v>5.8596231208977299E-2</v>
      </c>
      <c r="AB17">
        <f t="shared" si="7"/>
        <v>42.268041237113266</v>
      </c>
      <c r="AC17">
        <f t="shared" si="8"/>
        <v>0</v>
      </c>
      <c r="AD17">
        <f t="shared" si="9"/>
        <v>57.731958762886748</v>
      </c>
      <c r="AE17">
        <f t="shared" si="10"/>
        <v>32.716049382716143</v>
      </c>
      <c r="AF17">
        <f t="shared" si="11"/>
        <v>0</v>
      </c>
      <c r="AG17">
        <f t="shared" si="12"/>
        <v>67.283950617283864</v>
      </c>
      <c r="AH17">
        <f t="shared" si="13"/>
        <v>29.411764705882355</v>
      </c>
      <c r="AI17">
        <f t="shared" si="14"/>
        <v>0</v>
      </c>
      <c r="AJ17">
        <f t="shared" si="15"/>
        <v>70.588235294117638</v>
      </c>
      <c r="AK17">
        <f t="shared" si="16"/>
        <v>34.472049689441079</v>
      </c>
      <c r="AL17">
        <f t="shared" si="17"/>
        <v>0</v>
      </c>
      <c r="AM17">
        <f t="shared" si="18"/>
        <v>65.527950310558907</v>
      </c>
      <c r="AN17">
        <f t="shared" si="19"/>
        <v>17.29323308270672</v>
      </c>
      <c r="AO17">
        <f t="shared" si="20"/>
        <v>0</v>
      </c>
      <c r="AP17">
        <f t="shared" si="21"/>
        <v>82.70676691729328</v>
      </c>
      <c r="AQ17">
        <f t="shared" si="22"/>
        <v>34.146341463414601</v>
      </c>
      <c r="AR17">
        <f t="shared" si="23"/>
        <v>0</v>
      </c>
      <c r="AS17">
        <f t="shared" si="24"/>
        <v>65.853658536585399</v>
      </c>
    </row>
    <row r="18" spans="1:45" x14ac:dyDescent="0.2">
      <c r="A18" t="s">
        <v>22</v>
      </c>
      <c r="B18">
        <v>5.6002540757992797E-2</v>
      </c>
      <c r="C18">
        <v>1.85263603641753E-3</v>
      </c>
      <c r="D18">
        <v>4.71098877831886E-3</v>
      </c>
      <c r="E18">
        <v>1.7573576116874799E-2</v>
      </c>
      <c r="F18">
        <v>1.12746135930552E-2</v>
      </c>
      <c r="G18">
        <v>0.12857294092737601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7.9398687275037002E-4</v>
      </c>
      <c r="O18">
        <v>6.88121956383654E-4</v>
      </c>
      <c r="P18">
        <v>2.3290281600677502E-3</v>
      </c>
      <c r="Q18">
        <v>5.3991107347025197E-3</v>
      </c>
      <c r="R18">
        <v>1.1645140800338699E-3</v>
      </c>
      <c r="S18">
        <v>6.7224221892864698E-3</v>
      </c>
      <c r="U18">
        <f t="shared" si="1"/>
        <v>5.6796527630743165E-2</v>
      </c>
      <c r="V18">
        <f t="shared" si="2"/>
        <v>2.540757992801184E-3</v>
      </c>
      <c r="W18">
        <f t="shared" si="3"/>
        <v>7.0400169383866102E-3</v>
      </c>
      <c r="X18">
        <f t="shared" si="4"/>
        <v>2.2972686851577318E-2</v>
      </c>
      <c r="Y18">
        <f t="shared" si="5"/>
        <v>1.243912767308907E-2</v>
      </c>
      <c r="Z18">
        <f t="shared" si="6"/>
        <v>0.13529536311666249</v>
      </c>
      <c r="AB18">
        <f t="shared" si="7"/>
        <v>98.602050326188262</v>
      </c>
      <c r="AC18">
        <f t="shared" si="8"/>
        <v>0</v>
      </c>
      <c r="AD18">
        <f t="shared" si="9"/>
        <v>1.3979496738117421</v>
      </c>
      <c r="AE18">
        <f t="shared" si="10"/>
        <v>72.916666666666657</v>
      </c>
      <c r="AF18">
        <f t="shared" si="11"/>
        <v>0</v>
      </c>
      <c r="AG18">
        <f t="shared" si="12"/>
        <v>27.083333333333332</v>
      </c>
      <c r="AH18">
        <f t="shared" si="13"/>
        <v>66.917293233082717</v>
      </c>
      <c r="AI18">
        <f t="shared" si="14"/>
        <v>0</v>
      </c>
      <c r="AJ18">
        <f t="shared" si="15"/>
        <v>33.082706766917283</v>
      </c>
      <c r="AK18">
        <f t="shared" si="16"/>
        <v>76.497695852534491</v>
      </c>
      <c r="AL18">
        <f t="shared" si="17"/>
        <v>0</v>
      </c>
      <c r="AM18">
        <f t="shared" si="18"/>
        <v>23.502304147465509</v>
      </c>
      <c r="AN18">
        <f t="shared" si="19"/>
        <v>90.638297872340416</v>
      </c>
      <c r="AO18">
        <f t="shared" si="20"/>
        <v>0</v>
      </c>
      <c r="AP18">
        <f t="shared" si="21"/>
        <v>9.3617021276595693</v>
      </c>
      <c r="AQ18">
        <f t="shared" si="22"/>
        <v>95.031298904538303</v>
      </c>
      <c r="AR18">
        <f t="shared" si="23"/>
        <v>0</v>
      </c>
      <c r="AS18">
        <f t="shared" si="24"/>
        <v>4.9687010954616824</v>
      </c>
    </row>
    <row r="19" spans="1:45" x14ac:dyDescent="0.2">
      <c r="A19" t="s">
        <v>23</v>
      </c>
      <c r="B19">
        <v>2.17023078551767E-3</v>
      </c>
      <c r="C19">
        <v>0</v>
      </c>
      <c r="D19">
        <v>8.9985178911708603E-4</v>
      </c>
      <c r="E19">
        <v>2.9642176582680398E-3</v>
      </c>
      <c r="F19">
        <v>2.9642176582680398E-3</v>
      </c>
      <c r="G19">
        <v>4.7374550074105397E-2</v>
      </c>
      <c r="H19">
        <v>1.05864916366716E-3</v>
      </c>
      <c r="I19">
        <v>1.7997035782341699E-3</v>
      </c>
      <c r="J19">
        <v>1.53504128731738E-3</v>
      </c>
      <c r="K19">
        <v>5.1873809019690803E-3</v>
      </c>
      <c r="L19">
        <v>3.0700825746347599E-3</v>
      </c>
      <c r="M19">
        <v>3.5782341731950003E-2</v>
      </c>
      <c r="N19">
        <v>7.6910861740419195E-2</v>
      </c>
      <c r="O19">
        <v>7.4158373914884598E-2</v>
      </c>
      <c r="P19">
        <v>3.6629261062883701E-2</v>
      </c>
      <c r="Q19">
        <v>8.0298539064154101E-2</v>
      </c>
      <c r="R19">
        <v>4.0228668219352101E-2</v>
      </c>
      <c r="S19">
        <v>0.31717128943468098</v>
      </c>
      <c r="U19">
        <f t="shared" si="1"/>
        <v>8.0139741689604027E-2</v>
      </c>
      <c r="V19">
        <f t="shared" si="2"/>
        <v>7.5958077493118767E-2</v>
      </c>
      <c r="W19">
        <f t="shared" si="3"/>
        <v>3.9064154139318165E-2</v>
      </c>
      <c r="X19">
        <f t="shared" si="4"/>
        <v>8.8450137624391217E-2</v>
      </c>
      <c r="Y19">
        <f t="shared" si="5"/>
        <v>4.6262968452254902E-2</v>
      </c>
      <c r="Z19">
        <f t="shared" si="6"/>
        <v>0.40032818124073638</v>
      </c>
      <c r="AB19">
        <f t="shared" si="7"/>
        <v>2.7080581241743622</v>
      </c>
      <c r="AC19">
        <f t="shared" si="8"/>
        <v>1.3210039630118888</v>
      </c>
      <c r="AD19">
        <f t="shared" si="9"/>
        <v>95.970937912813753</v>
      </c>
      <c r="AE19">
        <f t="shared" si="10"/>
        <v>0</v>
      </c>
      <c r="AF19">
        <f t="shared" si="11"/>
        <v>2.3693379790940727</v>
      </c>
      <c r="AG19">
        <f t="shared" si="12"/>
        <v>97.63066202090593</v>
      </c>
      <c r="AH19">
        <f t="shared" si="13"/>
        <v>2.3035230352303548</v>
      </c>
      <c r="AI19">
        <f t="shared" si="14"/>
        <v>3.9295392953929524</v>
      </c>
      <c r="AJ19">
        <f t="shared" si="15"/>
        <v>93.766937669376702</v>
      </c>
      <c r="AK19">
        <f t="shared" si="16"/>
        <v>3.3512866546977764</v>
      </c>
      <c r="AL19">
        <f t="shared" si="17"/>
        <v>5.8647516457211211</v>
      </c>
      <c r="AM19">
        <f t="shared" si="18"/>
        <v>90.783961699581113</v>
      </c>
      <c r="AN19">
        <f t="shared" si="19"/>
        <v>6.4073226544622237</v>
      </c>
      <c r="AO19">
        <f t="shared" si="20"/>
        <v>6.6361556064073124</v>
      </c>
      <c r="AP19">
        <f t="shared" si="21"/>
        <v>86.956521739130466</v>
      </c>
      <c r="AQ19">
        <f t="shared" si="22"/>
        <v>11.833928335316674</v>
      </c>
      <c r="AR19">
        <f t="shared" si="23"/>
        <v>8.9382520163956141</v>
      </c>
      <c r="AS19">
        <f t="shared" si="24"/>
        <v>79.227819648287706</v>
      </c>
    </row>
    <row r="20" spans="1:45" x14ac:dyDescent="0.2">
      <c r="A20" t="s">
        <v>25</v>
      </c>
      <c r="B20">
        <v>1.1645140800338699E-3</v>
      </c>
      <c r="C20">
        <v>0</v>
      </c>
      <c r="D20">
        <v>3.0700825746347599E-3</v>
      </c>
      <c r="E20">
        <v>7.0400169383866102E-3</v>
      </c>
      <c r="F20">
        <v>3.44060978191827E-3</v>
      </c>
      <c r="G20">
        <v>4.2822358670336597E-2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4.7162820241372E-2</v>
      </c>
      <c r="O20">
        <v>3.4935422401016297E-2</v>
      </c>
      <c r="P20">
        <v>3.8746559390217997E-2</v>
      </c>
      <c r="Q20">
        <v>0.105070929493965</v>
      </c>
      <c r="R20">
        <v>3.8640694473851302E-2</v>
      </c>
      <c r="S20">
        <v>0.31145458395087799</v>
      </c>
      <c r="U20">
        <f t="shared" si="1"/>
        <v>4.8327334321405867E-2</v>
      </c>
      <c r="V20">
        <f t="shared" si="2"/>
        <v>3.4935422401016297E-2</v>
      </c>
      <c r="W20">
        <f t="shared" si="3"/>
        <v>4.1816641964852755E-2</v>
      </c>
      <c r="X20">
        <f t="shared" si="4"/>
        <v>0.11211094643235162</v>
      </c>
      <c r="Y20">
        <f t="shared" si="5"/>
        <v>4.2081304255769572E-2</v>
      </c>
      <c r="Z20">
        <f t="shared" si="6"/>
        <v>0.35427694262121456</v>
      </c>
      <c r="AB20">
        <f t="shared" si="7"/>
        <v>2.4096385542168539</v>
      </c>
      <c r="AC20">
        <f t="shared" si="8"/>
        <v>0</v>
      </c>
      <c r="AD20">
        <f t="shared" si="9"/>
        <v>97.590361445783145</v>
      </c>
      <c r="AE20">
        <f t="shared" si="10"/>
        <v>0</v>
      </c>
      <c r="AF20">
        <f t="shared" si="11"/>
        <v>0</v>
      </c>
      <c r="AG20">
        <f t="shared" si="12"/>
        <v>100</v>
      </c>
      <c r="AH20">
        <f t="shared" si="13"/>
        <v>7.341772151898736</v>
      </c>
      <c r="AI20">
        <f t="shared" si="14"/>
        <v>0</v>
      </c>
      <c r="AJ20">
        <f t="shared" si="15"/>
        <v>92.658227848101276</v>
      </c>
      <c r="AK20">
        <f t="shared" si="16"/>
        <v>6.2795089707271323</v>
      </c>
      <c r="AL20">
        <f t="shared" si="17"/>
        <v>0</v>
      </c>
      <c r="AM20">
        <f t="shared" si="18"/>
        <v>93.720491029272864</v>
      </c>
      <c r="AN20">
        <f t="shared" si="19"/>
        <v>8.1761006289308256</v>
      </c>
      <c r="AO20">
        <f t="shared" si="20"/>
        <v>0</v>
      </c>
      <c r="AP20">
        <f t="shared" si="21"/>
        <v>91.823899371069174</v>
      </c>
      <c r="AQ20">
        <f t="shared" si="22"/>
        <v>12.087255341401475</v>
      </c>
      <c r="AR20">
        <f t="shared" si="23"/>
        <v>0</v>
      </c>
      <c r="AS20">
        <f t="shared" si="24"/>
        <v>87.912744658598527</v>
      </c>
    </row>
    <row r="21" spans="1:45" x14ac:dyDescent="0.2">
      <c r="A21" t="s">
        <v>26</v>
      </c>
      <c r="B21">
        <v>0</v>
      </c>
      <c r="C21">
        <v>7.9398687275037002E-4</v>
      </c>
      <c r="D21" s="1">
        <v>5.2932458183358002E-5</v>
      </c>
      <c r="E21">
        <v>3.17594749100148E-4</v>
      </c>
      <c r="F21" s="1">
        <v>5.2932458183358002E-5</v>
      </c>
      <c r="G21">
        <v>1.3233114545839501E-3</v>
      </c>
      <c r="H21">
        <v>5.8225704001693798E-4</v>
      </c>
      <c r="I21">
        <v>2.9642176582680398E-3</v>
      </c>
      <c r="J21">
        <v>1.53504128731738E-3</v>
      </c>
      <c r="K21">
        <v>7.51640906203684E-3</v>
      </c>
      <c r="L21">
        <v>3.12301503281812E-3</v>
      </c>
      <c r="M21">
        <v>5.1662079186957401E-2</v>
      </c>
      <c r="N21">
        <v>3.1336015244547898E-2</v>
      </c>
      <c r="O21">
        <v>3.6682193521067101E-2</v>
      </c>
      <c r="P21">
        <v>3.9699343637518501E-2</v>
      </c>
      <c r="Q21">
        <v>9.8930764344696095E-2</v>
      </c>
      <c r="R21">
        <v>4.8803726445056102E-2</v>
      </c>
      <c r="S21">
        <v>0.47395723057378703</v>
      </c>
      <c r="U21">
        <f t="shared" si="1"/>
        <v>3.1918272284564835E-2</v>
      </c>
      <c r="V21">
        <f t="shared" si="2"/>
        <v>4.0440398052085512E-2</v>
      </c>
      <c r="W21">
        <f t="shared" si="3"/>
        <v>4.1287317383019238E-2</v>
      </c>
      <c r="X21">
        <f t="shared" si="4"/>
        <v>0.10676476815583308</v>
      </c>
      <c r="Y21">
        <f t="shared" si="5"/>
        <v>5.1979673936057583E-2</v>
      </c>
      <c r="Z21">
        <f t="shared" si="6"/>
        <v>0.52694262121532842</v>
      </c>
      <c r="AB21">
        <f t="shared" si="7"/>
        <v>0</v>
      </c>
      <c r="AC21">
        <f t="shared" si="8"/>
        <v>1.8242122719734681</v>
      </c>
      <c r="AD21">
        <f t="shared" si="9"/>
        <v>98.175787728026535</v>
      </c>
      <c r="AE21">
        <f t="shared" si="10"/>
        <v>1.963350785340314</v>
      </c>
      <c r="AF21">
        <f t="shared" si="11"/>
        <v>7.3298429319371525</v>
      </c>
      <c r="AG21">
        <f t="shared" si="12"/>
        <v>90.706806282722525</v>
      </c>
      <c r="AH21">
        <f t="shared" si="13"/>
        <v>0.12820512820512819</v>
      </c>
      <c r="AI21">
        <f t="shared" si="14"/>
        <v>3.7179487179487132</v>
      </c>
      <c r="AJ21">
        <f t="shared" si="15"/>
        <v>96.15384615384616</v>
      </c>
      <c r="AK21">
        <f t="shared" si="16"/>
        <v>0.29747149231531977</v>
      </c>
      <c r="AL21">
        <f t="shared" si="17"/>
        <v>7.0401586514625718</v>
      </c>
      <c r="AM21">
        <f t="shared" si="18"/>
        <v>92.662369856222114</v>
      </c>
      <c r="AN21">
        <f t="shared" si="19"/>
        <v>0.10183299389002032</v>
      </c>
      <c r="AO21">
        <f t="shared" si="20"/>
        <v>6.0081466395111951</v>
      </c>
      <c r="AP21">
        <f t="shared" si="21"/>
        <v>93.890020366598776</v>
      </c>
      <c r="AQ21">
        <f t="shared" si="22"/>
        <v>0.25113008538422926</v>
      </c>
      <c r="AR21">
        <f t="shared" si="23"/>
        <v>9.8041185334003096</v>
      </c>
      <c r="AS21">
        <f t="shared" si="24"/>
        <v>89.944751381215454</v>
      </c>
    </row>
    <row r="22" spans="1:45" x14ac:dyDescent="0.2">
      <c r="A22" t="s">
        <v>27</v>
      </c>
      <c r="B22">
        <v>3.17594749100148E-4</v>
      </c>
      <c r="C22">
        <v>0</v>
      </c>
      <c r="D22">
        <v>3.17594749100148E-4</v>
      </c>
      <c r="E22">
        <v>1.6409062036840899E-3</v>
      </c>
      <c r="F22">
        <v>7.9398687275037002E-4</v>
      </c>
      <c r="G22">
        <v>9.2102477239042902E-3</v>
      </c>
      <c r="H22" s="1">
        <v>5.2932458183358002E-5</v>
      </c>
      <c r="I22">
        <v>1.05864916366716E-4</v>
      </c>
      <c r="J22">
        <v>1.58797374550074E-4</v>
      </c>
      <c r="K22">
        <v>7.9398687275037002E-4</v>
      </c>
      <c r="L22">
        <v>6.88121956383654E-4</v>
      </c>
      <c r="M22">
        <v>4.9756510692356504E-3</v>
      </c>
      <c r="N22">
        <v>2.9853906415413901E-2</v>
      </c>
      <c r="O22">
        <v>3.1124285411814501E-2</v>
      </c>
      <c r="P22">
        <v>1.6620791869574401E-2</v>
      </c>
      <c r="Q22">
        <v>5.1132754605123801E-2</v>
      </c>
      <c r="R22">
        <v>2.99068388735972E-2</v>
      </c>
      <c r="S22">
        <v>0.23406733008680899</v>
      </c>
      <c r="U22">
        <f t="shared" si="1"/>
        <v>3.0224433622697406E-2</v>
      </c>
      <c r="V22">
        <f t="shared" si="2"/>
        <v>3.1230150328181217E-2</v>
      </c>
      <c r="W22">
        <f t="shared" si="3"/>
        <v>1.7097183993224623E-2</v>
      </c>
      <c r="X22">
        <f t="shared" si="4"/>
        <v>5.3567647681558264E-2</v>
      </c>
      <c r="Y22">
        <f t="shared" si="5"/>
        <v>3.1388947702731221E-2</v>
      </c>
      <c r="Z22">
        <f t="shared" si="6"/>
        <v>0.24825322887994894</v>
      </c>
      <c r="AB22">
        <f t="shared" si="7"/>
        <v>1.0507880910683016</v>
      </c>
      <c r="AC22">
        <f t="shared" si="8"/>
        <v>0.17513134851138359</v>
      </c>
      <c r="AD22">
        <f t="shared" si="9"/>
        <v>98.774080560420316</v>
      </c>
      <c r="AE22">
        <f t="shared" si="10"/>
        <v>0</v>
      </c>
      <c r="AF22">
        <f t="shared" si="11"/>
        <v>0.33898305084745767</v>
      </c>
      <c r="AG22">
        <f t="shared" si="12"/>
        <v>99.661016949152554</v>
      </c>
      <c r="AH22">
        <f t="shared" si="13"/>
        <v>1.8575851393188867</v>
      </c>
      <c r="AI22">
        <f t="shared" si="14"/>
        <v>0.92879256965944335</v>
      </c>
      <c r="AJ22">
        <f t="shared" si="15"/>
        <v>97.213622291021679</v>
      </c>
      <c r="AK22">
        <f t="shared" si="16"/>
        <v>3.0632411067193543</v>
      </c>
      <c r="AL22">
        <f t="shared" si="17"/>
        <v>1.4822134387351789</v>
      </c>
      <c r="AM22">
        <f t="shared" si="18"/>
        <v>95.454545454545453</v>
      </c>
      <c r="AN22">
        <f t="shared" si="19"/>
        <v>2.5295109612141711</v>
      </c>
      <c r="AO22">
        <f t="shared" si="20"/>
        <v>2.1922428330522816</v>
      </c>
      <c r="AP22">
        <f t="shared" si="21"/>
        <v>95.278246205733552</v>
      </c>
      <c r="AQ22">
        <f t="shared" si="22"/>
        <v>3.7100213219616207</v>
      </c>
      <c r="AR22">
        <f t="shared" si="23"/>
        <v>2.0042643923240937</v>
      </c>
      <c r="AS22">
        <f t="shared" si="24"/>
        <v>94.285714285714278</v>
      </c>
    </row>
    <row r="23" spans="1:45" x14ac:dyDescent="0.2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1.3762439127673E-3</v>
      </c>
      <c r="I23">
        <v>3.70527207283506E-4</v>
      </c>
      <c r="J23">
        <v>4.2345966546686401E-4</v>
      </c>
      <c r="K23">
        <v>2.0114334109676002E-3</v>
      </c>
      <c r="L23">
        <v>6.3518949820029599E-4</v>
      </c>
      <c r="M23">
        <v>5.2932458183358004E-3</v>
      </c>
      <c r="N23">
        <v>7.6804996824052493E-2</v>
      </c>
      <c r="O23">
        <v>4.41456701249206E-2</v>
      </c>
      <c r="P23">
        <v>6.4260004234596602E-2</v>
      </c>
      <c r="Q23">
        <v>0.151545627778954</v>
      </c>
      <c r="R23">
        <v>5.3779377514291703E-2</v>
      </c>
      <c r="S23">
        <v>0.526625026466229</v>
      </c>
      <c r="U23">
        <f t="shared" si="1"/>
        <v>7.8181240736819799E-2</v>
      </c>
      <c r="V23">
        <f t="shared" si="2"/>
        <v>4.4516197332204105E-2</v>
      </c>
      <c r="W23">
        <f t="shared" si="3"/>
        <v>6.4683463900063465E-2</v>
      </c>
      <c r="X23">
        <f t="shared" si="4"/>
        <v>0.1535570611899216</v>
      </c>
      <c r="Y23">
        <f t="shared" si="5"/>
        <v>5.4414567012491998E-2</v>
      </c>
      <c r="Z23">
        <f t="shared" si="6"/>
        <v>0.53191827228456479</v>
      </c>
      <c r="AB23">
        <f t="shared" si="7"/>
        <v>0</v>
      </c>
      <c r="AC23">
        <f t="shared" si="8"/>
        <v>1.7603249830737873</v>
      </c>
      <c r="AD23">
        <f t="shared" si="9"/>
        <v>98.239675016926213</v>
      </c>
      <c r="AE23">
        <f t="shared" si="10"/>
        <v>0</v>
      </c>
      <c r="AF23">
        <f t="shared" si="11"/>
        <v>0.8323424494649222</v>
      </c>
      <c r="AG23">
        <f t="shared" si="12"/>
        <v>99.167657550535083</v>
      </c>
      <c r="AH23">
        <f t="shared" si="13"/>
        <v>0</v>
      </c>
      <c r="AI23">
        <f t="shared" si="14"/>
        <v>0.65466448445171865</v>
      </c>
      <c r="AJ23">
        <f t="shared" si="15"/>
        <v>99.345335515548285</v>
      </c>
      <c r="AK23">
        <f t="shared" si="16"/>
        <v>0</v>
      </c>
      <c r="AL23">
        <f t="shared" si="17"/>
        <v>1.3098931402964467</v>
      </c>
      <c r="AM23">
        <f t="shared" si="18"/>
        <v>98.690106859703548</v>
      </c>
      <c r="AN23">
        <f t="shared" si="19"/>
        <v>0</v>
      </c>
      <c r="AO23">
        <f t="shared" si="20"/>
        <v>1.1673151750972768</v>
      </c>
      <c r="AP23">
        <f t="shared" si="21"/>
        <v>98.832684824902728</v>
      </c>
      <c r="AQ23">
        <f t="shared" si="22"/>
        <v>0</v>
      </c>
      <c r="AR23">
        <f t="shared" si="23"/>
        <v>0.99512389292466874</v>
      </c>
      <c r="AS23">
        <f t="shared" si="24"/>
        <v>99.004876107075333</v>
      </c>
    </row>
    <row r="24" spans="1:45" x14ac:dyDescent="0.2">
      <c r="A24" t="s">
        <v>29</v>
      </c>
      <c r="B24">
        <v>1.58797374550074E-4</v>
      </c>
      <c r="C24">
        <v>1.3762439127673E-3</v>
      </c>
      <c r="D24">
        <v>0</v>
      </c>
      <c r="E24">
        <v>0</v>
      </c>
      <c r="F24">
        <v>0</v>
      </c>
      <c r="G24">
        <v>1.05864916366716E-4</v>
      </c>
      <c r="H24" s="1">
        <v>5.2932458183358002E-5</v>
      </c>
      <c r="I24">
        <v>0</v>
      </c>
      <c r="J24">
        <v>0</v>
      </c>
      <c r="K24">
        <v>1.58797374550074E-4</v>
      </c>
      <c r="L24">
        <v>1.58797374550074E-4</v>
      </c>
      <c r="M24">
        <v>9.5278424730044404E-4</v>
      </c>
      <c r="N24">
        <v>0.64212365022231599</v>
      </c>
      <c r="O24">
        <v>0.20813042557696301</v>
      </c>
      <c r="P24">
        <v>3.7158585644717301E-2</v>
      </c>
      <c r="Q24">
        <v>8.6597501587973705E-2</v>
      </c>
      <c r="R24">
        <v>4.76392123650222E-2</v>
      </c>
      <c r="S24">
        <v>0.51582680499682398</v>
      </c>
      <c r="U24">
        <f t="shared" si="1"/>
        <v>0.64233538005504942</v>
      </c>
      <c r="V24">
        <f t="shared" si="2"/>
        <v>0.20950666948973032</v>
      </c>
      <c r="W24">
        <f t="shared" si="3"/>
        <v>3.7158585644717301E-2</v>
      </c>
      <c r="X24">
        <f t="shared" si="4"/>
        <v>8.6756298962523778E-2</v>
      </c>
      <c r="Y24">
        <f t="shared" si="5"/>
        <v>4.7798009739572274E-2</v>
      </c>
      <c r="Z24">
        <f t="shared" si="6"/>
        <v>0.51688545416049114</v>
      </c>
      <c r="AB24">
        <f t="shared" si="7"/>
        <v>2.4721878862793568E-2</v>
      </c>
      <c r="AC24">
        <f t="shared" si="8"/>
        <v>8.2406262875978561E-3</v>
      </c>
      <c r="AD24">
        <f t="shared" si="9"/>
        <v>99.967037494849606</v>
      </c>
      <c r="AE24">
        <f t="shared" si="10"/>
        <v>0.65689742294087738</v>
      </c>
      <c r="AF24">
        <f t="shared" si="11"/>
        <v>0</v>
      </c>
      <c r="AG24">
        <f t="shared" si="12"/>
        <v>99.343102577059113</v>
      </c>
      <c r="AH24">
        <f t="shared" si="13"/>
        <v>0</v>
      </c>
      <c r="AI24">
        <f t="shared" si="14"/>
        <v>0</v>
      </c>
      <c r="AJ24">
        <f t="shared" si="15"/>
        <v>100</v>
      </c>
      <c r="AK24">
        <f t="shared" si="16"/>
        <v>0</v>
      </c>
      <c r="AL24">
        <f t="shared" si="17"/>
        <v>0.18303843807199507</v>
      </c>
      <c r="AM24">
        <f t="shared" si="18"/>
        <v>99.816961561928011</v>
      </c>
      <c r="AN24">
        <f t="shared" si="19"/>
        <v>0</v>
      </c>
      <c r="AO24">
        <f t="shared" si="20"/>
        <v>0.33222591362126247</v>
      </c>
      <c r="AP24">
        <f t="shared" si="21"/>
        <v>99.667774086378742</v>
      </c>
      <c r="AQ24">
        <f t="shared" si="22"/>
        <v>2.0481310803891439E-2</v>
      </c>
      <c r="AR24">
        <f t="shared" si="23"/>
        <v>0.18433179723502296</v>
      </c>
      <c r="AS24">
        <f t="shared" si="24"/>
        <v>99.79518689196108</v>
      </c>
    </row>
    <row r="25" spans="1:45" x14ac:dyDescent="0.2">
      <c r="A25" t="s">
        <v>30</v>
      </c>
      <c r="B25">
        <v>1.05864916366716E-3</v>
      </c>
      <c r="C25">
        <v>4.2345966546686401E-4</v>
      </c>
      <c r="D25">
        <v>4.7639212365022202E-4</v>
      </c>
      <c r="E25">
        <v>1.05864916366716E-3</v>
      </c>
      <c r="F25">
        <v>3.17594749100148E-4</v>
      </c>
      <c r="G25">
        <v>4.9227186110522899E-3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3.69997882701672E-2</v>
      </c>
      <c r="O25">
        <v>2.2655092102477199E-2</v>
      </c>
      <c r="P25">
        <v>1.6779589244124399E-2</v>
      </c>
      <c r="Q25">
        <v>5.4785094219775503E-2</v>
      </c>
      <c r="R25">
        <v>3.4670760110099501E-2</v>
      </c>
      <c r="S25">
        <v>0.28551767944103301</v>
      </c>
      <c r="U25">
        <f t="shared" si="1"/>
        <v>3.8058437433834358E-2</v>
      </c>
      <c r="V25">
        <f t="shared" si="2"/>
        <v>2.3078551767944062E-2</v>
      </c>
      <c r="W25">
        <f t="shared" si="3"/>
        <v>1.725598136777462E-2</v>
      </c>
      <c r="X25">
        <f t="shared" si="4"/>
        <v>5.5843743383442661E-2</v>
      </c>
      <c r="Y25">
        <f t="shared" si="5"/>
        <v>3.4988354859199648E-2</v>
      </c>
      <c r="Z25">
        <f t="shared" si="6"/>
        <v>0.29044039805208532</v>
      </c>
      <c r="AB25">
        <f t="shared" si="7"/>
        <v>2.7816411682892941</v>
      </c>
      <c r="AC25">
        <f t="shared" si="8"/>
        <v>0</v>
      </c>
      <c r="AD25">
        <f t="shared" si="9"/>
        <v>97.218358831710717</v>
      </c>
      <c r="AE25">
        <f t="shared" si="10"/>
        <v>1.834862385321103</v>
      </c>
      <c r="AF25">
        <f t="shared" si="11"/>
        <v>0</v>
      </c>
      <c r="AG25">
        <f t="shared" si="12"/>
        <v>98.165137614678898</v>
      </c>
      <c r="AH25">
        <f t="shared" si="13"/>
        <v>2.7607361963190327</v>
      </c>
      <c r="AI25">
        <f t="shared" si="14"/>
        <v>0</v>
      </c>
      <c r="AJ25">
        <f t="shared" si="15"/>
        <v>97.23926380368097</v>
      </c>
      <c r="AK25">
        <f t="shared" si="16"/>
        <v>1.895734597156399</v>
      </c>
      <c r="AL25">
        <f t="shared" si="17"/>
        <v>0</v>
      </c>
      <c r="AM25">
        <f t="shared" si="18"/>
        <v>98.104265402843609</v>
      </c>
      <c r="AN25">
        <f t="shared" si="19"/>
        <v>0.90771558245083173</v>
      </c>
      <c r="AO25">
        <f t="shared" si="20"/>
        <v>0</v>
      </c>
      <c r="AP25">
        <f t="shared" si="21"/>
        <v>99.092284417549166</v>
      </c>
      <c r="AQ25">
        <f t="shared" si="22"/>
        <v>1.6949152542372867</v>
      </c>
      <c r="AR25">
        <f t="shared" si="23"/>
        <v>0</v>
      </c>
      <c r="AS25">
        <f t="shared" si="24"/>
        <v>98.305084745762699</v>
      </c>
    </row>
    <row r="26" spans="1:45" x14ac:dyDescent="0.2">
      <c r="A26" t="s">
        <v>31</v>
      </c>
      <c r="B26">
        <v>1.58797374550074E-4</v>
      </c>
      <c r="C26">
        <v>1.66737243277577E-2</v>
      </c>
      <c r="D26">
        <v>4.7639212365022202E-4</v>
      </c>
      <c r="E26">
        <v>1.1645140800338699E-3</v>
      </c>
      <c r="F26">
        <v>8.9985178911708603E-4</v>
      </c>
      <c r="G26">
        <v>1.27567224221892E-2</v>
      </c>
      <c r="H26">
        <v>0</v>
      </c>
      <c r="I26">
        <v>1.05864916366716E-4</v>
      </c>
      <c r="J26">
        <v>1.05864916366716E-4</v>
      </c>
      <c r="K26">
        <v>2.1172983273343201E-4</v>
      </c>
      <c r="L26" s="1">
        <v>5.2932458183358002E-5</v>
      </c>
      <c r="M26">
        <v>1.53504128731738E-3</v>
      </c>
      <c r="N26">
        <v>2.32902816006775E-2</v>
      </c>
      <c r="O26">
        <v>3.2341731950031698E-2</v>
      </c>
      <c r="P26">
        <v>2.3343214058860799E-2</v>
      </c>
      <c r="Q26">
        <v>4.9544780859623098E-2</v>
      </c>
      <c r="R26">
        <v>2.2496294727927101E-2</v>
      </c>
      <c r="S26">
        <v>0.18145246665255099</v>
      </c>
      <c r="U26">
        <f t="shared" si="1"/>
        <v>2.3449078975227574E-2</v>
      </c>
      <c r="V26">
        <f t="shared" si="2"/>
        <v>4.9121321194156117E-2</v>
      </c>
      <c r="W26">
        <f t="shared" si="3"/>
        <v>2.3925471098877736E-2</v>
      </c>
      <c r="X26">
        <f t="shared" si="4"/>
        <v>5.0921024772390397E-2</v>
      </c>
      <c r="Y26">
        <f t="shared" si="5"/>
        <v>2.3449078975227546E-2</v>
      </c>
      <c r="Z26">
        <f t="shared" si="6"/>
        <v>0.19574423036205757</v>
      </c>
      <c r="AB26">
        <f t="shared" si="7"/>
        <v>0.67720090293453783</v>
      </c>
      <c r="AC26">
        <f t="shared" si="8"/>
        <v>0</v>
      </c>
      <c r="AD26">
        <f t="shared" si="9"/>
        <v>99.322799097065456</v>
      </c>
      <c r="AE26">
        <f t="shared" si="10"/>
        <v>33.94396551724131</v>
      </c>
      <c r="AF26">
        <f t="shared" si="11"/>
        <v>0.21551724137931083</v>
      </c>
      <c r="AG26">
        <f t="shared" si="12"/>
        <v>65.840517241379374</v>
      </c>
      <c r="AH26">
        <f t="shared" si="13"/>
        <v>1.991150442477883</v>
      </c>
      <c r="AI26">
        <f t="shared" si="14"/>
        <v>0.44247787610619616</v>
      </c>
      <c r="AJ26">
        <f t="shared" si="15"/>
        <v>97.56637168141593</v>
      </c>
      <c r="AK26">
        <f t="shared" si="16"/>
        <v>2.2869022869022748</v>
      </c>
      <c r="AL26">
        <f t="shared" si="17"/>
        <v>0.41580041580041582</v>
      </c>
      <c r="AM26">
        <f t="shared" si="18"/>
        <v>97.29729729729732</v>
      </c>
      <c r="AN26">
        <f t="shared" si="19"/>
        <v>3.8374717832957193</v>
      </c>
      <c r="AO26">
        <f t="shared" si="20"/>
        <v>0.22573363431151289</v>
      </c>
      <c r="AP26">
        <f t="shared" si="21"/>
        <v>95.936794582392764</v>
      </c>
      <c r="AQ26">
        <f t="shared" si="22"/>
        <v>6.5170362358031069</v>
      </c>
      <c r="AR26">
        <f t="shared" si="23"/>
        <v>0.78420767982693373</v>
      </c>
      <c r="AS26">
        <f t="shared" si="24"/>
        <v>92.698756084369961</v>
      </c>
    </row>
    <row r="27" spans="1:45" x14ac:dyDescent="0.2">
      <c r="A27" t="s">
        <v>32</v>
      </c>
      <c r="B27">
        <v>6.91827228456489E-2</v>
      </c>
      <c r="C27">
        <v>1.1645140800338699E-3</v>
      </c>
      <c r="D27">
        <v>1.24391276730891E-2</v>
      </c>
      <c r="E27">
        <v>4.8274401863222502E-2</v>
      </c>
      <c r="F27">
        <v>3.2976921448231999E-2</v>
      </c>
      <c r="G27">
        <v>0.27593690450984498</v>
      </c>
      <c r="H27">
        <v>2.0114334109676002E-3</v>
      </c>
      <c r="I27">
        <v>6.88121956383654E-4</v>
      </c>
      <c r="J27">
        <v>1.05864916366716E-4</v>
      </c>
      <c r="K27">
        <v>5.8225704001693798E-4</v>
      </c>
      <c r="L27">
        <v>2.1172983273343201E-4</v>
      </c>
      <c r="M27">
        <v>3.2818124073681898E-3</v>
      </c>
      <c r="N27">
        <v>4.71098877831886E-3</v>
      </c>
      <c r="O27">
        <v>5.3991107347025197E-3</v>
      </c>
      <c r="P27">
        <v>3.2818124073681898E-3</v>
      </c>
      <c r="Q27">
        <v>1.20156680076222E-2</v>
      </c>
      <c r="R27">
        <v>8.41626085115392E-3</v>
      </c>
      <c r="S27">
        <v>6.8335803514715202E-2</v>
      </c>
      <c r="U27">
        <f t="shared" si="1"/>
        <v>7.5905145034935367E-2</v>
      </c>
      <c r="V27">
        <f t="shared" si="2"/>
        <v>7.2517467711200436E-3</v>
      </c>
      <c r="W27">
        <f t="shared" si="3"/>
        <v>1.5826804996824005E-2</v>
      </c>
      <c r="X27">
        <f t="shared" si="4"/>
        <v>6.087232691086164E-2</v>
      </c>
      <c r="Y27">
        <f t="shared" si="5"/>
        <v>4.1604912132119351E-2</v>
      </c>
      <c r="Z27">
        <f t="shared" si="6"/>
        <v>0.34755452043192836</v>
      </c>
      <c r="AB27">
        <f t="shared" si="7"/>
        <v>91.143654114365418</v>
      </c>
      <c r="AC27">
        <f t="shared" si="8"/>
        <v>2.6499302649930216</v>
      </c>
      <c r="AD27">
        <f t="shared" si="9"/>
        <v>6.2064156206415593</v>
      </c>
      <c r="AE27">
        <f t="shared" si="10"/>
        <v>16.058394160583862</v>
      </c>
      <c r="AF27">
        <f t="shared" si="11"/>
        <v>9.4890510948905149</v>
      </c>
      <c r="AG27">
        <f t="shared" si="12"/>
        <v>74.452554744525628</v>
      </c>
      <c r="AH27">
        <f t="shared" si="13"/>
        <v>78.595317725752494</v>
      </c>
      <c r="AI27">
        <f t="shared" si="14"/>
        <v>0.66889632107023567</v>
      </c>
      <c r="AJ27">
        <f t="shared" si="15"/>
        <v>20.735785953177267</v>
      </c>
      <c r="AK27">
        <f t="shared" si="16"/>
        <v>79.304347826087039</v>
      </c>
      <c r="AL27">
        <f t="shared" si="17"/>
        <v>0.95652173913043559</v>
      </c>
      <c r="AM27">
        <f t="shared" si="18"/>
        <v>19.73913043478252</v>
      </c>
      <c r="AN27">
        <f t="shared" si="19"/>
        <v>79.262086513994902</v>
      </c>
      <c r="AO27">
        <f t="shared" si="20"/>
        <v>0.50890585241730324</v>
      </c>
      <c r="AP27">
        <f t="shared" si="21"/>
        <v>20.229007633587802</v>
      </c>
      <c r="AQ27">
        <f t="shared" si="22"/>
        <v>79.393847091075216</v>
      </c>
      <c r="AR27">
        <f t="shared" si="23"/>
        <v>0.94425830033505831</v>
      </c>
      <c r="AS27">
        <f t="shared" si="24"/>
        <v>19.661894608589726</v>
      </c>
    </row>
    <row r="28" spans="1:45" x14ac:dyDescent="0.2">
      <c r="A28" t="s">
        <v>33</v>
      </c>
      <c r="B28">
        <v>6.3518949820029599E-4</v>
      </c>
      <c r="C28">
        <v>6.3518949820029599E-4</v>
      </c>
      <c r="D28">
        <v>6.88121956383654E-4</v>
      </c>
      <c r="E28">
        <v>2.7524878255346099E-3</v>
      </c>
      <c r="F28">
        <v>1.7997035782341699E-3</v>
      </c>
      <c r="G28">
        <v>1.79441033241583E-2</v>
      </c>
      <c r="H28">
        <v>0</v>
      </c>
      <c r="I28">
        <v>0</v>
      </c>
      <c r="J28" s="1">
        <v>5.2932458183358002E-5</v>
      </c>
      <c r="K28">
        <v>1.58797374550074E-4</v>
      </c>
      <c r="L28" s="1">
        <v>5.2932458183358002E-5</v>
      </c>
      <c r="M28">
        <v>1.58797374550074E-4</v>
      </c>
      <c r="N28">
        <v>7.4105441456701199E-3</v>
      </c>
      <c r="O28">
        <v>4.71098877831886E-3</v>
      </c>
      <c r="P28">
        <v>3.9699343637518503E-3</v>
      </c>
      <c r="Q28">
        <v>1.8632225280542002E-2</v>
      </c>
      <c r="R28">
        <v>1.1062883760321799E-2</v>
      </c>
      <c r="S28">
        <v>7.8128308278636399E-2</v>
      </c>
      <c r="U28">
        <f t="shared" si="1"/>
        <v>8.0457336438704164E-3</v>
      </c>
      <c r="V28">
        <f t="shared" si="2"/>
        <v>5.3461782765191557E-3</v>
      </c>
      <c r="W28">
        <f t="shared" si="3"/>
        <v>4.7109887783188626E-3</v>
      </c>
      <c r="X28">
        <f t="shared" si="4"/>
        <v>2.1543510480626686E-2</v>
      </c>
      <c r="Y28">
        <f t="shared" si="5"/>
        <v>1.2915519796739328E-2</v>
      </c>
      <c r="Z28">
        <f t="shared" si="6"/>
        <v>9.6231208977344773E-2</v>
      </c>
      <c r="AB28">
        <f t="shared" si="7"/>
        <v>7.8947368421052628</v>
      </c>
      <c r="AC28">
        <f t="shared" si="8"/>
        <v>0</v>
      </c>
      <c r="AD28">
        <f t="shared" si="9"/>
        <v>92.10526315789474</v>
      </c>
      <c r="AE28">
        <f t="shared" si="10"/>
        <v>11.881188118811886</v>
      </c>
      <c r="AF28">
        <f t="shared" si="11"/>
        <v>0</v>
      </c>
      <c r="AG28">
        <f t="shared" si="12"/>
        <v>88.118811881188122</v>
      </c>
      <c r="AH28">
        <f t="shared" si="13"/>
        <v>14.606741573033705</v>
      </c>
      <c r="AI28">
        <f t="shared" si="14"/>
        <v>1.1235955056179774</v>
      </c>
      <c r="AJ28">
        <f t="shared" si="15"/>
        <v>84.269662921348313</v>
      </c>
      <c r="AK28">
        <f t="shared" si="16"/>
        <v>12.77641277641276</v>
      </c>
      <c r="AL28">
        <f t="shared" si="17"/>
        <v>0.73710073710073776</v>
      </c>
      <c r="AM28">
        <f t="shared" si="18"/>
        <v>86.486486486486498</v>
      </c>
      <c r="AN28">
        <f t="shared" si="19"/>
        <v>13.934426229508206</v>
      </c>
      <c r="AO28">
        <f t="shared" si="20"/>
        <v>0.40983606557377128</v>
      </c>
      <c r="AP28">
        <f t="shared" si="21"/>
        <v>85.655737704918025</v>
      </c>
      <c r="AQ28">
        <f t="shared" si="22"/>
        <v>18.646864686468597</v>
      </c>
      <c r="AR28">
        <f t="shared" si="23"/>
        <v>0.16501650165016513</v>
      </c>
      <c r="AS28">
        <f t="shared" si="24"/>
        <v>81.188118811881239</v>
      </c>
    </row>
    <row r="29" spans="1:45" x14ac:dyDescent="0.2">
      <c r="A29" t="s">
        <v>34</v>
      </c>
      <c r="B29">
        <v>0</v>
      </c>
      <c r="C29">
        <v>3.2288799491848401E-3</v>
      </c>
      <c r="D29">
        <v>5.2932458183357998E-4</v>
      </c>
      <c r="E29">
        <v>1.9055684946008801E-3</v>
      </c>
      <c r="F29">
        <v>1.53504128731738E-3</v>
      </c>
      <c r="G29">
        <v>2.9271649375396901E-2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1.58797374550074E-4</v>
      </c>
      <c r="Q29">
        <v>2.3290281600677502E-3</v>
      </c>
      <c r="R29">
        <v>2.2760957018843901E-3</v>
      </c>
      <c r="S29">
        <v>1.52974804149904E-2</v>
      </c>
      <c r="U29">
        <f t="shared" si="1"/>
        <v>0</v>
      </c>
      <c r="V29">
        <f t="shared" si="2"/>
        <v>3.2288799491848401E-3</v>
      </c>
      <c r="W29">
        <f t="shared" si="3"/>
        <v>6.88121956383654E-4</v>
      </c>
      <c r="X29">
        <f t="shared" si="4"/>
        <v>4.2345966546686303E-3</v>
      </c>
      <c r="Y29">
        <f t="shared" si="5"/>
        <v>3.8111369892017701E-3</v>
      </c>
      <c r="Z29">
        <f t="shared" si="6"/>
        <v>4.4569129790387303E-2</v>
      </c>
      <c r="AB29">
        <v>0</v>
      </c>
      <c r="AC29">
        <v>0</v>
      </c>
      <c r="AD29">
        <v>0</v>
      </c>
      <c r="AE29">
        <f t="shared" si="10"/>
        <v>100</v>
      </c>
      <c r="AF29">
        <f t="shared" si="11"/>
        <v>0</v>
      </c>
      <c r="AG29">
        <f t="shared" si="12"/>
        <v>0</v>
      </c>
      <c r="AH29">
        <f t="shared" si="13"/>
        <v>76.92307692307692</v>
      </c>
      <c r="AI29">
        <f t="shared" si="14"/>
        <v>0</v>
      </c>
      <c r="AJ29">
        <f t="shared" si="15"/>
        <v>23.076923076923077</v>
      </c>
      <c r="AK29">
        <f t="shared" si="16"/>
        <v>44.999999999999915</v>
      </c>
      <c r="AL29">
        <f t="shared" si="17"/>
        <v>0</v>
      </c>
      <c r="AM29">
        <f t="shared" si="18"/>
        <v>55.000000000000085</v>
      </c>
      <c r="AN29">
        <f t="shared" si="19"/>
        <v>40.277777777777786</v>
      </c>
      <c r="AO29">
        <f t="shared" si="20"/>
        <v>0</v>
      </c>
      <c r="AP29">
        <f t="shared" si="21"/>
        <v>59.722222222222207</v>
      </c>
      <c r="AQ29">
        <f t="shared" si="22"/>
        <v>65.676959619952527</v>
      </c>
      <c r="AR29">
        <f t="shared" si="23"/>
        <v>0</v>
      </c>
      <c r="AS29">
        <f t="shared" si="24"/>
        <v>34.323040380047473</v>
      </c>
    </row>
    <row r="30" spans="1:45" x14ac:dyDescent="0.2">
      <c r="A30" t="s">
        <v>35</v>
      </c>
      <c r="B30">
        <v>4.4463264874020697E-3</v>
      </c>
      <c r="C30">
        <v>1.58797374550074E-4</v>
      </c>
      <c r="D30">
        <v>3.7052720728350599E-3</v>
      </c>
      <c r="E30">
        <v>8.0986661020537795E-3</v>
      </c>
      <c r="F30">
        <v>3.8111369892017701E-3</v>
      </c>
      <c r="G30">
        <v>7.9610417107770406E-2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2.80542028371797E-3</v>
      </c>
      <c r="O30">
        <v>2.80542028371797E-3</v>
      </c>
      <c r="P30">
        <v>2.3819606182511098E-3</v>
      </c>
      <c r="Q30">
        <v>5.8755028583527399E-3</v>
      </c>
      <c r="R30">
        <v>2.3290281600677502E-3</v>
      </c>
      <c r="S30">
        <v>3.0753758204530999E-2</v>
      </c>
      <c r="U30">
        <f t="shared" si="1"/>
        <v>7.2517467711200392E-3</v>
      </c>
      <c r="V30">
        <f t="shared" si="2"/>
        <v>2.9642176582680441E-3</v>
      </c>
      <c r="W30">
        <f t="shared" si="3"/>
        <v>6.0872326910861698E-3</v>
      </c>
      <c r="X30">
        <f t="shared" si="4"/>
        <v>1.397416896040652E-2</v>
      </c>
      <c r="Y30">
        <f t="shared" si="5"/>
        <v>6.1401651492695199E-3</v>
      </c>
      <c r="Z30">
        <f t="shared" si="6"/>
        <v>0.1103641753123014</v>
      </c>
      <c r="AB30">
        <f t="shared" si="7"/>
        <v>61.313868613138709</v>
      </c>
      <c r="AC30">
        <f t="shared" si="8"/>
        <v>0</v>
      </c>
      <c r="AD30">
        <f t="shared" si="9"/>
        <v>38.686131386861291</v>
      </c>
      <c r="AE30">
        <f t="shared" si="10"/>
        <v>5.3571428571428639</v>
      </c>
      <c r="AF30">
        <f t="shared" si="11"/>
        <v>0</v>
      </c>
      <c r="AG30">
        <f t="shared" si="12"/>
        <v>94.642857142857125</v>
      </c>
      <c r="AH30">
        <f t="shared" si="13"/>
        <v>60.869565217391312</v>
      </c>
      <c r="AI30">
        <f t="shared" si="14"/>
        <v>0</v>
      </c>
      <c r="AJ30">
        <f t="shared" si="15"/>
        <v>39.130434782608688</v>
      </c>
      <c r="AK30">
        <f t="shared" si="16"/>
        <v>57.95454545454546</v>
      </c>
      <c r="AL30">
        <f t="shared" si="17"/>
        <v>0</v>
      </c>
      <c r="AM30">
        <f t="shared" si="18"/>
        <v>42.045454545454533</v>
      </c>
      <c r="AN30">
        <f t="shared" si="19"/>
        <v>62.068965517241367</v>
      </c>
      <c r="AO30">
        <f t="shared" si="20"/>
        <v>0</v>
      </c>
      <c r="AP30">
        <f t="shared" si="21"/>
        <v>37.931034482758641</v>
      </c>
      <c r="AQ30">
        <f t="shared" si="22"/>
        <v>72.134292565947234</v>
      </c>
      <c r="AR30">
        <f t="shared" si="23"/>
        <v>0</v>
      </c>
      <c r="AS30">
        <f t="shared" si="24"/>
        <v>27.865707434052766</v>
      </c>
    </row>
    <row r="31" spans="1:45" x14ac:dyDescent="0.2">
      <c r="A31" t="s">
        <v>36</v>
      </c>
      <c r="B31">
        <v>1.05864916366716E-4</v>
      </c>
      <c r="C31">
        <v>2.53017150116451E-2</v>
      </c>
      <c r="D31">
        <v>2.6466229091678999E-4</v>
      </c>
      <c r="E31">
        <v>5.8225704001693798E-4</v>
      </c>
      <c r="F31">
        <v>5.2932458183357998E-4</v>
      </c>
      <c r="G31">
        <v>5.92843531653609E-3</v>
      </c>
      <c r="H31">
        <v>2.6466229091678999E-4</v>
      </c>
      <c r="I31">
        <v>1.69383866186745E-3</v>
      </c>
      <c r="J31">
        <v>1.58797374550074E-3</v>
      </c>
      <c r="K31">
        <v>3.8640694473851302E-3</v>
      </c>
      <c r="L31">
        <v>2.5936904509845401E-3</v>
      </c>
      <c r="M31">
        <v>3.9699343637518501E-2</v>
      </c>
      <c r="N31">
        <v>6.0872326910861698E-3</v>
      </c>
      <c r="O31">
        <v>8.8397205166207901E-3</v>
      </c>
      <c r="P31">
        <v>8.2574634766038497E-3</v>
      </c>
      <c r="Q31">
        <v>3.0224433622697399E-2</v>
      </c>
      <c r="R31">
        <v>1.8102900698708398E-2</v>
      </c>
      <c r="S31">
        <v>0.119045098454372</v>
      </c>
      <c r="U31">
        <f t="shared" si="1"/>
        <v>6.4577598983696759E-3</v>
      </c>
      <c r="V31">
        <f t="shared" si="2"/>
        <v>3.583527419013334E-2</v>
      </c>
      <c r="W31">
        <f t="shared" si="3"/>
        <v>1.011009951302138E-2</v>
      </c>
      <c r="X31">
        <f t="shared" si="4"/>
        <v>3.4670760110099466E-2</v>
      </c>
      <c r="Y31">
        <f t="shared" si="5"/>
        <v>2.1225915731526518E-2</v>
      </c>
      <c r="Z31">
        <f t="shared" si="6"/>
        <v>0.16467287740842659</v>
      </c>
      <c r="AB31">
        <f t="shared" si="7"/>
        <v>1.639344262295082</v>
      </c>
      <c r="AC31">
        <f t="shared" si="8"/>
        <v>4.0983606557377046</v>
      </c>
      <c r="AD31">
        <f t="shared" si="9"/>
        <v>94.26229508196721</v>
      </c>
      <c r="AE31">
        <f t="shared" si="10"/>
        <v>70.605612998522886</v>
      </c>
      <c r="AF31">
        <f t="shared" si="11"/>
        <v>4.7267355982274601</v>
      </c>
      <c r="AG31">
        <f t="shared" si="12"/>
        <v>24.667651403249661</v>
      </c>
      <c r="AH31">
        <f t="shared" si="13"/>
        <v>2.6178010471204183</v>
      </c>
      <c r="AI31">
        <f t="shared" si="14"/>
        <v>15.706806282722511</v>
      </c>
      <c r="AJ31">
        <f t="shared" si="15"/>
        <v>81.67539267015708</v>
      </c>
      <c r="AK31">
        <f t="shared" si="16"/>
        <v>1.6793893129771003</v>
      </c>
      <c r="AL31">
        <f t="shared" si="17"/>
        <v>11.145038167938928</v>
      </c>
      <c r="AM31">
        <f t="shared" si="18"/>
        <v>87.175572519083971</v>
      </c>
      <c r="AN31">
        <f t="shared" si="19"/>
        <v>2.4937655860349173</v>
      </c>
      <c r="AO31">
        <f t="shared" si="20"/>
        <v>12.219451371571086</v>
      </c>
      <c r="AP31">
        <f t="shared" si="21"/>
        <v>85.286783042393992</v>
      </c>
      <c r="AQ31">
        <f t="shared" si="22"/>
        <v>3.6001285760205719</v>
      </c>
      <c r="AR31">
        <f t="shared" si="23"/>
        <v>24.108003857280639</v>
      </c>
      <c r="AS31">
        <f t="shared" si="24"/>
        <v>72.291867566698784</v>
      </c>
    </row>
    <row r="32" spans="1:45" x14ac:dyDescent="0.2">
      <c r="A32" t="s">
        <v>37</v>
      </c>
      <c r="B32">
        <v>9.9830616133813194E-2</v>
      </c>
      <c r="C32">
        <v>5.34617827651916E-3</v>
      </c>
      <c r="D32">
        <v>2.02201990260427E-2</v>
      </c>
      <c r="E32">
        <v>6.5847977980097394E-2</v>
      </c>
      <c r="F32">
        <v>4.8856658903239397E-2</v>
      </c>
      <c r="G32">
        <v>0.43171712894346798</v>
      </c>
      <c r="H32">
        <v>0</v>
      </c>
      <c r="I32">
        <v>0</v>
      </c>
      <c r="J32">
        <v>0</v>
      </c>
      <c r="K32" s="1">
        <v>5.2932458183358002E-5</v>
      </c>
      <c r="L32" s="1">
        <v>5.2932458183358002E-5</v>
      </c>
      <c r="M32">
        <v>1.58797374550074E-4</v>
      </c>
      <c r="N32">
        <v>2.8583527419013301E-3</v>
      </c>
      <c r="O32">
        <v>2.0114334109676002E-3</v>
      </c>
      <c r="P32">
        <v>1.53504128731738E-3</v>
      </c>
      <c r="Q32">
        <v>5.7696379419860198E-3</v>
      </c>
      <c r="R32">
        <v>4.4463264874020697E-3</v>
      </c>
      <c r="S32">
        <v>4.8644929070506E-2</v>
      </c>
      <c r="U32">
        <f t="shared" si="1"/>
        <v>0.10268896887571452</v>
      </c>
      <c r="V32">
        <f t="shared" si="2"/>
        <v>7.3576116874867602E-3</v>
      </c>
      <c r="W32">
        <f t="shared" si="3"/>
        <v>2.175524031336008E-2</v>
      </c>
      <c r="X32">
        <f t="shared" si="4"/>
        <v>7.1670548380266777E-2</v>
      </c>
      <c r="Y32">
        <f t="shared" si="5"/>
        <v>5.3355917848824826E-2</v>
      </c>
      <c r="Z32">
        <f t="shared" si="6"/>
        <v>0.48052085538852407</v>
      </c>
      <c r="AB32">
        <f t="shared" si="7"/>
        <v>97.216494845360842</v>
      </c>
      <c r="AC32">
        <f t="shared" si="8"/>
        <v>0</v>
      </c>
      <c r="AD32">
        <f t="shared" si="9"/>
        <v>2.7835051546391734</v>
      </c>
      <c r="AE32">
        <f t="shared" si="10"/>
        <v>72.661870503597171</v>
      </c>
      <c r="AF32">
        <f t="shared" si="11"/>
        <v>0</v>
      </c>
      <c r="AG32">
        <f t="shared" si="12"/>
        <v>27.338129496402829</v>
      </c>
      <c r="AH32">
        <f t="shared" si="13"/>
        <v>92.944038929440381</v>
      </c>
      <c r="AI32">
        <f t="shared" si="14"/>
        <v>0</v>
      </c>
      <c r="AJ32">
        <f t="shared" si="15"/>
        <v>7.0559610705596203</v>
      </c>
      <c r="AK32">
        <f t="shared" si="16"/>
        <v>91.87592319054653</v>
      </c>
      <c r="AL32">
        <f t="shared" si="17"/>
        <v>7.3855243722304231E-2</v>
      </c>
      <c r="AM32">
        <f t="shared" si="18"/>
        <v>8.0502215657311584</v>
      </c>
      <c r="AN32">
        <f t="shared" si="19"/>
        <v>91.567460317460316</v>
      </c>
      <c r="AO32">
        <f t="shared" si="20"/>
        <v>9.9206349206349284E-2</v>
      </c>
      <c r="AP32">
        <f t="shared" si="21"/>
        <v>8.3333333333333357</v>
      </c>
      <c r="AQ32">
        <f t="shared" si="22"/>
        <v>89.843577880590445</v>
      </c>
      <c r="AR32">
        <f t="shared" si="23"/>
        <v>3.3046926635822857E-2</v>
      </c>
      <c r="AS32">
        <f t="shared" si="24"/>
        <v>10.123375192773736</v>
      </c>
    </row>
    <row r="33" spans="1:45" x14ac:dyDescent="0.2">
      <c r="A33" t="s">
        <v>38</v>
      </c>
      <c r="B33">
        <v>2.0326063942409399E-2</v>
      </c>
      <c r="C33">
        <v>3.4511962735549399E-2</v>
      </c>
      <c r="D33">
        <v>6.5106923565530304E-3</v>
      </c>
      <c r="E33">
        <v>2.3131484226127399E-2</v>
      </c>
      <c r="F33">
        <v>1.21744653821723E-2</v>
      </c>
      <c r="G33">
        <v>0.12894346813466001</v>
      </c>
      <c r="H33">
        <v>0</v>
      </c>
      <c r="I33">
        <v>0</v>
      </c>
      <c r="J33">
        <v>0</v>
      </c>
      <c r="K33" s="1">
        <v>5.2932458183358002E-5</v>
      </c>
      <c r="L33">
        <v>0</v>
      </c>
      <c r="M33" s="1">
        <v>5.2932458183358002E-5</v>
      </c>
      <c r="N33">
        <v>4.2875291128520003E-3</v>
      </c>
      <c r="O33">
        <v>1.74677112005081E-3</v>
      </c>
      <c r="P33">
        <v>2.80542028371797E-3</v>
      </c>
      <c r="Q33">
        <v>9.3690450984543708E-3</v>
      </c>
      <c r="R33">
        <v>5.7696379419860198E-3</v>
      </c>
      <c r="S33">
        <v>4.0440398052085498E-2</v>
      </c>
      <c r="U33">
        <f t="shared" si="1"/>
        <v>2.4613593055261399E-2</v>
      </c>
      <c r="V33">
        <f t="shared" si="2"/>
        <v>3.625873385560021E-2</v>
      </c>
      <c r="W33">
        <f t="shared" si="3"/>
        <v>9.3161126402710008E-3</v>
      </c>
      <c r="X33">
        <f t="shared" si="4"/>
        <v>3.2553461782765129E-2</v>
      </c>
      <c r="Y33">
        <f t="shared" si="5"/>
        <v>1.7944103324158321E-2</v>
      </c>
      <c r="Z33">
        <f t="shared" si="6"/>
        <v>0.16943679864492886</v>
      </c>
      <c r="AB33">
        <f t="shared" si="7"/>
        <v>82.580645161290263</v>
      </c>
      <c r="AC33">
        <f t="shared" si="8"/>
        <v>0</v>
      </c>
      <c r="AD33">
        <f t="shared" si="9"/>
        <v>17.419354838709737</v>
      </c>
      <c r="AE33">
        <f t="shared" si="10"/>
        <v>95.182481751824824</v>
      </c>
      <c r="AF33">
        <f t="shared" si="11"/>
        <v>0</v>
      </c>
      <c r="AG33">
        <f t="shared" si="12"/>
        <v>4.8175182481751744</v>
      </c>
      <c r="AH33">
        <f t="shared" si="13"/>
        <v>69.88636363636364</v>
      </c>
      <c r="AI33">
        <f t="shared" si="14"/>
        <v>0</v>
      </c>
      <c r="AJ33">
        <f t="shared" si="15"/>
        <v>30.113636363636342</v>
      </c>
      <c r="AK33">
        <f t="shared" si="16"/>
        <v>71.056910569105639</v>
      </c>
      <c r="AL33">
        <f t="shared" si="17"/>
        <v>0.16260162601626038</v>
      </c>
      <c r="AM33">
        <f t="shared" si="18"/>
        <v>28.780487804878103</v>
      </c>
      <c r="AN33">
        <f t="shared" si="19"/>
        <v>67.846607669616446</v>
      </c>
      <c r="AO33">
        <f t="shared" si="20"/>
        <v>0</v>
      </c>
      <c r="AP33">
        <f t="shared" si="21"/>
        <v>32.153392330383539</v>
      </c>
      <c r="AQ33">
        <f t="shared" si="22"/>
        <v>76.101218369259598</v>
      </c>
      <c r="AR33">
        <f t="shared" si="23"/>
        <v>3.1240237425804458E-2</v>
      </c>
      <c r="AS33">
        <f t="shared" si="24"/>
        <v>23.867541393314596</v>
      </c>
    </row>
    <row r="34" spans="1:45" x14ac:dyDescent="0.2">
      <c r="A34" t="s">
        <v>39</v>
      </c>
      <c r="B34">
        <v>0.19468558119839</v>
      </c>
      <c r="C34">
        <v>2.5936904509845401E-3</v>
      </c>
      <c r="D34">
        <v>1.21215329239889E-2</v>
      </c>
      <c r="E34">
        <v>5.2191403768791E-2</v>
      </c>
      <c r="F34">
        <v>3.3029853906415399E-2</v>
      </c>
      <c r="G34">
        <v>0.23957230573787799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2.5195850095278399E-2</v>
      </c>
      <c r="O34">
        <v>8.6809231420707095E-3</v>
      </c>
      <c r="P34">
        <v>4.3404615710353504E-3</v>
      </c>
      <c r="Q34">
        <v>1.75206436586915E-2</v>
      </c>
      <c r="R34">
        <v>1.0957018843955099E-2</v>
      </c>
      <c r="S34">
        <v>6.7541816641964805E-2</v>
      </c>
      <c r="U34">
        <f t="shared" si="1"/>
        <v>0.21988143129366838</v>
      </c>
      <c r="V34">
        <f t="shared" si="2"/>
        <v>1.127461359305525E-2</v>
      </c>
      <c r="W34">
        <f t="shared" si="3"/>
        <v>1.6461994495024251E-2</v>
      </c>
      <c r="X34">
        <f t="shared" si="4"/>
        <v>6.9712047427482493E-2</v>
      </c>
      <c r="Y34">
        <f t="shared" si="5"/>
        <v>4.3986872750370498E-2</v>
      </c>
      <c r="Z34">
        <f t="shared" si="6"/>
        <v>0.30711412237984281</v>
      </c>
      <c r="AB34">
        <f t="shared" si="7"/>
        <v>88.541165142031744</v>
      </c>
      <c r="AC34">
        <f t="shared" si="8"/>
        <v>0</v>
      </c>
      <c r="AD34">
        <f t="shared" si="9"/>
        <v>11.45883485796826</v>
      </c>
      <c r="AE34">
        <f t="shared" si="10"/>
        <v>23.004694835680741</v>
      </c>
      <c r="AF34">
        <f t="shared" si="11"/>
        <v>0</v>
      </c>
      <c r="AG34">
        <f t="shared" si="12"/>
        <v>76.995305164319248</v>
      </c>
      <c r="AH34">
        <f t="shared" si="13"/>
        <v>73.633440514469342</v>
      </c>
      <c r="AI34">
        <f t="shared" si="14"/>
        <v>0</v>
      </c>
      <c r="AJ34">
        <f t="shared" si="15"/>
        <v>26.366559485530651</v>
      </c>
      <c r="AK34">
        <f t="shared" si="16"/>
        <v>74.867122247532279</v>
      </c>
      <c r="AL34">
        <f t="shared" si="17"/>
        <v>0</v>
      </c>
      <c r="AM34">
        <f t="shared" si="18"/>
        <v>25.132877752467731</v>
      </c>
      <c r="AN34">
        <f t="shared" si="19"/>
        <v>75.090252707581243</v>
      </c>
      <c r="AO34">
        <f t="shared" si="20"/>
        <v>0</v>
      </c>
      <c r="AP34">
        <f t="shared" si="21"/>
        <v>24.909747292418757</v>
      </c>
      <c r="AQ34">
        <f t="shared" si="22"/>
        <v>78.007583591864844</v>
      </c>
      <c r="AR34">
        <f t="shared" si="23"/>
        <v>0</v>
      </c>
      <c r="AS34">
        <f t="shared" si="24"/>
        <v>21.992416408135146</v>
      </c>
    </row>
    <row r="35" spans="1:45" x14ac:dyDescent="0.2">
      <c r="A35" t="s">
        <v>40</v>
      </c>
      <c r="B35">
        <v>2.6466229091678999E-4</v>
      </c>
      <c r="C35">
        <v>0</v>
      </c>
      <c r="D35">
        <v>2.3819606182511098E-3</v>
      </c>
      <c r="E35">
        <v>7.4105441456701199E-3</v>
      </c>
      <c r="F35">
        <v>3.0171501164513999E-3</v>
      </c>
      <c r="G35">
        <v>4.8591996612322601E-2</v>
      </c>
      <c r="H35">
        <v>0</v>
      </c>
      <c r="I35">
        <v>1.58797374550074E-4</v>
      </c>
      <c r="J35">
        <v>0</v>
      </c>
      <c r="K35">
        <v>1.58797374550074E-4</v>
      </c>
      <c r="L35" s="1">
        <v>5.2932458183358002E-5</v>
      </c>
      <c r="M35">
        <v>8.9985178911708603E-4</v>
      </c>
      <c r="N35">
        <v>2.6466229091679002E-3</v>
      </c>
      <c r="O35">
        <v>9.3161126402710095E-3</v>
      </c>
      <c r="P35">
        <v>1.18568706330721E-2</v>
      </c>
      <c r="Q35">
        <v>3.0806690662714301E-2</v>
      </c>
      <c r="R35">
        <v>1.27567224221892E-2</v>
      </c>
      <c r="S35">
        <v>0.153345331357188</v>
      </c>
      <c r="U35">
        <f t="shared" si="1"/>
        <v>2.9112852000846901E-3</v>
      </c>
      <c r="V35">
        <f t="shared" si="2"/>
        <v>9.4749100148210832E-3</v>
      </c>
      <c r="W35">
        <f t="shared" si="3"/>
        <v>1.4238831251323209E-2</v>
      </c>
      <c r="X35">
        <f t="shared" si="4"/>
        <v>3.8376032182934491E-2</v>
      </c>
      <c r="Y35">
        <f t="shared" si="5"/>
        <v>1.5826804996823957E-2</v>
      </c>
      <c r="Z35">
        <f t="shared" si="6"/>
        <v>0.20283717975862769</v>
      </c>
      <c r="AB35">
        <f t="shared" si="7"/>
        <v>9.0909090909090899</v>
      </c>
      <c r="AC35">
        <f t="shared" si="8"/>
        <v>0</v>
      </c>
      <c r="AD35">
        <f t="shared" si="9"/>
        <v>90.909090909090921</v>
      </c>
      <c r="AE35">
        <f t="shared" si="10"/>
        <v>0</v>
      </c>
      <c r="AF35">
        <f t="shared" si="11"/>
        <v>1.6759776536312845</v>
      </c>
      <c r="AG35">
        <f t="shared" si="12"/>
        <v>98.324022346368722</v>
      </c>
      <c r="AH35">
        <f t="shared" si="13"/>
        <v>16.72862453531609</v>
      </c>
      <c r="AI35">
        <f t="shared" si="14"/>
        <v>0</v>
      </c>
      <c r="AJ35">
        <f t="shared" si="15"/>
        <v>83.271375464683913</v>
      </c>
      <c r="AK35">
        <f t="shared" si="16"/>
        <v>19.310344827586238</v>
      </c>
      <c r="AL35">
        <f t="shared" si="17"/>
        <v>0.41379310344827647</v>
      </c>
      <c r="AM35">
        <f t="shared" si="18"/>
        <v>80.275862068965495</v>
      </c>
      <c r="AN35">
        <f t="shared" si="19"/>
        <v>19.063545150501739</v>
      </c>
      <c r="AO35">
        <f t="shared" si="20"/>
        <v>0.33444816053511889</v>
      </c>
      <c r="AP35">
        <f t="shared" si="21"/>
        <v>80.602006688963158</v>
      </c>
      <c r="AQ35">
        <f t="shared" si="22"/>
        <v>23.956158663883087</v>
      </c>
      <c r="AR35">
        <f t="shared" si="23"/>
        <v>0.44363256784968719</v>
      </c>
      <c r="AS35">
        <f t="shared" si="24"/>
        <v>75.600208768267223</v>
      </c>
    </row>
    <row r="36" spans="1:45" x14ac:dyDescent="0.2">
      <c r="A36" t="s">
        <v>41</v>
      </c>
      <c r="B36">
        <v>0</v>
      </c>
      <c r="C36">
        <v>3.14418801609146E-2</v>
      </c>
      <c r="D36">
        <v>0</v>
      </c>
      <c r="E36">
        <v>2.1172983273343201E-4</v>
      </c>
      <c r="F36" s="1">
        <v>5.2932458183358002E-5</v>
      </c>
      <c r="G36">
        <v>2.0643658691509598E-3</v>
      </c>
      <c r="H36">
        <v>0</v>
      </c>
      <c r="I36" s="1">
        <v>5.2932458183358002E-5</v>
      </c>
      <c r="J36">
        <v>0</v>
      </c>
      <c r="K36" s="1">
        <v>5.2932458183358002E-5</v>
      </c>
      <c r="L36">
        <v>1.05864916366716E-4</v>
      </c>
      <c r="M36">
        <v>5.7696379419860198E-3</v>
      </c>
      <c r="N36">
        <v>3.1653609993648101E-2</v>
      </c>
      <c r="O36">
        <v>1.34448443785729E-2</v>
      </c>
      <c r="P36">
        <v>9.4749100148210797E-3</v>
      </c>
      <c r="Q36">
        <v>2.8742324793563399E-2</v>
      </c>
      <c r="R36">
        <v>1.79970357823417E-2</v>
      </c>
      <c r="S36">
        <v>0.26614439974592402</v>
      </c>
      <c r="U36">
        <f t="shared" si="1"/>
        <v>3.1653609993648101E-2</v>
      </c>
      <c r="V36">
        <f t="shared" si="2"/>
        <v>4.4939656997670857E-2</v>
      </c>
      <c r="W36">
        <f t="shared" si="3"/>
        <v>9.4749100148210797E-3</v>
      </c>
      <c r="X36">
        <f t="shared" si="4"/>
        <v>2.9006987084480188E-2</v>
      </c>
      <c r="Y36">
        <f t="shared" si="5"/>
        <v>1.8155833156891774E-2</v>
      </c>
      <c r="Z36">
        <f t="shared" si="6"/>
        <v>0.27397840355706099</v>
      </c>
      <c r="AB36">
        <f t="shared" si="7"/>
        <v>0</v>
      </c>
      <c r="AC36">
        <f t="shared" si="8"/>
        <v>0</v>
      </c>
      <c r="AD36">
        <f t="shared" si="9"/>
        <v>100</v>
      </c>
      <c r="AE36">
        <f t="shared" si="10"/>
        <v>69.964664310954078</v>
      </c>
      <c r="AF36">
        <f t="shared" si="11"/>
        <v>0.11778563015312155</v>
      </c>
      <c r="AG36">
        <f t="shared" si="12"/>
        <v>29.9175500588928</v>
      </c>
      <c r="AH36">
        <f t="shared" si="13"/>
        <v>0</v>
      </c>
      <c r="AI36">
        <f t="shared" si="14"/>
        <v>0</v>
      </c>
      <c r="AJ36">
        <f t="shared" si="15"/>
        <v>100</v>
      </c>
      <c r="AK36">
        <f t="shared" si="16"/>
        <v>0.72992700729926996</v>
      </c>
      <c r="AL36">
        <f t="shared" si="17"/>
        <v>0.18248175182481749</v>
      </c>
      <c r="AM36">
        <f t="shared" si="18"/>
        <v>99.087591240875923</v>
      </c>
      <c r="AN36">
        <f t="shared" si="19"/>
        <v>0.29154518950437353</v>
      </c>
      <c r="AO36">
        <f t="shared" si="20"/>
        <v>0.58309037900874705</v>
      </c>
      <c r="AP36">
        <f t="shared" si="21"/>
        <v>99.125364431486886</v>
      </c>
      <c r="AQ36">
        <f t="shared" si="22"/>
        <v>0.7534775888717149</v>
      </c>
      <c r="AR36">
        <f t="shared" si="23"/>
        <v>2.1058732612055637</v>
      </c>
      <c r="AS36">
        <f t="shared" si="24"/>
        <v>97.140649149922737</v>
      </c>
    </row>
    <row r="37" spans="1:45" x14ac:dyDescent="0.2">
      <c r="A37" t="s">
        <v>42</v>
      </c>
      <c r="B37">
        <v>1.64090620368409E-2</v>
      </c>
      <c r="C37">
        <v>3.3876773237349099E-3</v>
      </c>
      <c r="D37">
        <v>2.42959983061613E-2</v>
      </c>
      <c r="E37">
        <v>5.9125555790810899E-2</v>
      </c>
      <c r="F37">
        <v>2.65720940080457E-2</v>
      </c>
      <c r="G37">
        <v>0.25883972051662002</v>
      </c>
      <c r="H37">
        <v>1.42917637095066E-3</v>
      </c>
      <c r="I37">
        <v>1.9055684946008801E-3</v>
      </c>
      <c r="J37">
        <v>1.58797374550074E-3</v>
      </c>
      <c r="K37">
        <v>3.6523396146516999E-3</v>
      </c>
      <c r="L37">
        <v>1.4821088291340199E-3</v>
      </c>
      <c r="M37">
        <v>7.6752064365869102E-3</v>
      </c>
      <c r="N37">
        <v>1.21744653821723E-3</v>
      </c>
      <c r="O37">
        <v>6.9870844802032601E-3</v>
      </c>
      <c r="P37">
        <v>5.8755028583527399E-3</v>
      </c>
      <c r="Q37">
        <v>1.16451408003387E-2</v>
      </c>
      <c r="R37">
        <v>4.71098877831886E-3</v>
      </c>
      <c r="S37">
        <v>5.0074105441456698E-2</v>
      </c>
      <c r="U37">
        <f t="shared" si="1"/>
        <v>1.9055684946008788E-2</v>
      </c>
      <c r="V37">
        <f t="shared" si="2"/>
        <v>1.228033029853905E-2</v>
      </c>
      <c r="W37">
        <f t="shared" si="3"/>
        <v>3.1759474910014782E-2</v>
      </c>
      <c r="X37">
        <f t="shared" si="4"/>
        <v>7.4423036205801291E-2</v>
      </c>
      <c r="Y37">
        <f t="shared" si="5"/>
        <v>3.2765191615498582E-2</v>
      </c>
      <c r="Z37">
        <f t="shared" si="6"/>
        <v>0.31658903239466363</v>
      </c>
      <c r="AB37">
        <f t="shared" si="7"/>
        <v>86.1111111111111</v>
      </c>
      <c r="AC37">
        <f t="shared" si="8"/>
        <v>7.5000000000000053</v>
      </c>
      <c r="AD37">
        <f t="shared" si="9"/>
        <v>6.3888888888888982</v>
      </c>
      <c r="AE37">
        <f t="shared" si="10"/>
        <v>27.586206896551719</v>
      </c>
      <c r="AF37">
        <f t="shared" si="11"/>
        <v>15.517241379310287</v>
      </c>
      <c r="AG37">
        <f t="shared" si="12"/>
        <v>56.896551724137993</v>
      </c>
      <c r="AH37">
        <f t="shared" si="13"/>
        <v>76.499999999999986</v>
      </c>
      <c r="AI37">
        <f t="shared" si="14"/>
        <v>5.0000000000000027</v>
      </c>
      <c r="AJ37">
        <f t="shared" si="15"/>
        <v>18.500000000000018</v>
      </c>
      <c r="AK37">
        <f t="shared" si="16"/>
        <v>79.44523470839269</v>
      </c>
      <c r="AL37">
        <f t="shared" si="17"/>
        <v>4.9075391180654346</v>
      </c>
      <c r="AM37">
        <f t="shared" si="18"/>
        <v>15.647226173541895</v>
      </c>
      <c r="AN37">
        <f t="shared" si="19"/>
        <v>81.098546042003235</v>
      </c>
      <c r="AO37">
        <f t="shared" si="20"/>
        <v>4.5234248788368241</v>
      </c>
      <c r="AP37">
        <f t="shared" si="21"/>
        <v>14.378029079159937</v>
      </c>
      <c r="AQ37">
        <f t="shared" si="22"/>
        <v>81.75890319344586</v>
      </c>
      <c r="AR37">
        <f t="shared" si="23"/>
        <v>2.4243437552248834</v>
      </c>
      <c r="AS37">
        <f t="shared" si="24"/>
        <v>15.816753051329247</v>
      </c>
    </row>
    <row r="38" spans="1:45" x14ac:dyDescent="0.2">
      <c r="A38" t="s">
        <v>43</v>
      </c>
      <c r="B38">
        <v>1.9055684946008801E-3</v>
      </c>
      <c r="C38">
        <v>0</v>
      </c>
      <c r="D38">
        <v>3.44060978191827E-3</v>
      </c>
      <c r="E38">
        <v>1.3603641753122999E-2</v>
      </c>
      <c r="F38">
        <v>1.32860470040228E-2</v>
      </c>
      <c r="G38">
        <v>0.16869574423036199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1.27037899640059E-3</v>
      </c>
      <c r="O38">
        <v>1.21744653821723E-3</v>
      </c>
      <c r="P38">
        <v>1.9055684946008801E-3</v>
      </c>
      <c r="Q38">
        <v>6.0343002329028101E-3</v>
      </c>
      <c r="R38">
        <v>3.5994071564683398E-3</v>
      </c>
      <c r="S38">
        <v>4.5945373703154699E-2</v>
      </c>
      <c r="U38">
        <f t="shared" si="1"/>
        <v>3.1759474910014701E-3</v>
      </c>
      <c r="V38">
        <f t="shared" si="2"/>
        <v>1.21744653821723E-3</v>
      </c>
      <c r="W38">
        <f t="shared" si="3"/>
        <v>5.3461782765191496E-3</v>
      </c>
      <c r="X38">
        <f t="shared" si="4"/>
        <v>1.9637941986025809E-2</v>
      </c>
      <c r="Y38">
        <f t="shared" si="5"/>
        <v>1.6885454160491139E-2</v>
      </c>
      <c r="Z38">
        <f t="shared" si="6"/>
        <v>0.2146411179335167</v>
      </c>
      <c r="AB38">
        <f t="shared" si="7"/>
        <v>59.999999999999943</v>
      </c>
      <c r="AC38">
        <f t="shared" si="8"/>
        <v>0</v>
      </c>
      <c r="AD38">
        <f t="shared" si="9"/>
        <v>40.000000000000064</v>
      </c>
      <c r="AE38">
        <f t="shared" si="10"/>
        <v>0</v>
      </c>
      <c r="AF38">
        <f t="shared" si="11"/>
        <v>0</v>
      </c>
      <c r="AG38">
        <f t="shared" si="12"/>
        <v>100</v>
      </c>
      <c r="AH38">
        <f t="shared" si="13"/>
        <v>64.356435643564453</v>
      </c>
      <c r="AI38">
        <f t="shared" si="14"/>
        <v>0</v>
      </c>
      <c r="AJ38">
        <f t="shared" si="15"/>
        <v>35.643564356435554</v>
      </c>
      <c r="AK38">
        <f t="shared" si="16"/>
        <v>69.272237196765502</v>
      </c>
      <c r="AL38">
        <f t="shared" si="17"/>
        <v>0</v>
      </c>
      <c r="AM38">
        <f t="shared" si="18"/>
        <v>30.727762803234505</v>
      </c>
      <c r="AN38">
        <f t="shared" si="19"/>
        <v>78.683385579937266</v>
      </c>
      <c r="AO38">
        <f t="shared" si="20"/>
        <v>0</v>
      </c>
      <c r="AP38">
        <f t="shared" si="21"/>
        <v>21.316614420062752</v>
      </c>
      <c r="AQ38">
        <f>G38/Z38*100</f>
        <v>78.594327990135653</v>
      </c>
      <c r="AR38">
        <f>M38/Z38*100</f>
        <v>0</v>
      </c>
      <c r="AS38">
        <f>S38/Z38*100</f>
        <v>21.405672009864343</v>
      </c>
    </row>
    <row r="39" spans="1:45" x14ac:dyDescent="0.2">
      <c r="A39" t="s">
        <v>45</v>
      </c>
      <c r="B39">
        <v>0</v>
      </c>
      <c r="C39">
        <v>8.9985178911708603E-4</v>
      </c>
      <c r="D39">
        <v>0</v>
      </c>
      <c r="E39">
        <v>0</v>
      </c>
      <c r="F39">
        <v>0</v>
      </c>
      <c r="G39">
        <v>0</v>
      </c>
      <c r="H39">
        <v>5.8225704001693798E-4</v>
      </c>
      <c r="I39">
        <v>2.6466229091679002E-3</v>
      </c>
      <c r="J39">
        <v>7.9398687275037002E-4</v>
      </c>
      <c r="K39">
        <v>5.1344484437857198E-3</v>
      </c>
      <c r="L39">
        <v>4.2875291128520003E-3</v>
      </c>
      <c r="M39">
        <v>4.2716493753969902E-2</v>
      </c>
      <c r="N39">
        <v>4.39339402921871E-3</v>
      </c>
      <c r="O39">
        <v>6.88121956383654E-3</v>
      </c>
      <c r="P39">
        <v>3.3876773237349099E-3</v>
      </c>
      <c r="Q39">
        <v>1.45564260004234E-2</v>
      </c>
      <c r="R39">
        <v>1.21215329239889E-2</v>
      </c>
      <c r="S39">
        <v>8.3950878678805796E-2</v>
      </c>
      <c r="U39">
        <f t="shared" si="1"/>
        <v>4.9756510692356478E-3</v>
      </c>
      <c r="V39">
        <f t="shared" si="2"/>
        <v>1.0427694262121527E-2</v>
      </c>
      <c r="W39">
        <f t="shared" si="3"/>
        <v>4.1816641964852802E-3</v>
      </c>
      <c r="X39">
        <f t="shared" si="4"/>
        <v>1.9690874444209118E-2</v>
      </c>
      <c r="Y39">
        <f t="shared" si="5"/>
        <v>1.64090620368409E-2</v>
      </c>
      <c r="Z39">
        <f t="shared" si="6"/>
        <v>0.1266673724327757</v>
      </c>
      <c r="AB39">
        <f t="shared" si="7"/>
        <v>0</v>
      </c>
      <c r="AC39">
        <f t="shared" si="8"/>
        <v>11.702127659574478</v>
      </c>
      <c r="AD39">
        <f t="shared" si="9"/>
        <v>88.297872340425528</v>
      </c>
      <c r="AE39">
        <f t="shared" si="10"/>
        <v>8.6294416243654819</v>
      </c>
      <c r="AF39">
        <f t="shared" si="11"/>
        <v>25.380710659898476</v>
      </c>
      <c r="AG39">
        <f t="shared" si="12"/>
        <v>65.989847715736033</v>
      </c>
      <c r="AH39">
        <f t="shared" si="13"/>
        <v>0</v>
      </c>
      <c r="AI39">
        <f t="shared" si="14"/>
        <v>18.987341772151908</v>
      </c>
      <c r="AJ39">
        <f t="shared" si="15"/>
        <v>81.012658227848092</v>
      </c>
      <c r="AK39">
        <f t="shared" si="16"/>
        <v>0</v>
      </c>
      <c r="AL39">
        <f t="shared" si="17"/>
        <v>26.075268817204346</v>
      </c>
      <c r="AM39">
        <f t="shared" si="18"/>
        <v>73.924731182795668</v>
      </c>
      <c r="AN39">
        <f t="shared" si="19"/>
        <v>0</v>
      </c>
      <c r="AO39">
        <f t="shared" si="20"/>
        <v>26.129032258064655</v>
      </c>
      <c r="AP39">
        <f t="shared" si="21"/>
        <v>73.870967741935345</v>
      </c>
      <c r="AQ39">
        <f t="shared" ref="AQ39:AQ56" si="25">G39/Z39*100</f>
        <v>0</v>
      </c>
      <c r="AR39">
        <f t="shared" ref="AR39:AR56" si="26">M39/Z39*100</f>
        <v>33.723359799414951</v>
      </c>
      <c r="AS39">
        <f t="shared" ref="AS39:AS56" si="27">S39/Z39*100</f>
        <v>66.276640200585035</v>
      </c>
    </row>
    <row r="40" spans="1:45" x14ac:dyDescent="0.2">
      <c r="A40" t="s">
        <v>46</v>
      </c>
      <c r="B40">
        <v>2.17023078551767E-3</v>
      </c>
      <c r="C40">
        <v>0</v>
      </c>
      <c r="D40">
        <v>6.3518949820029599E-4</v>
      </c>
      <c r="E40">
        <v>2.1172983273343199E-3</v>
      </c>
      <c r="F40">
        <v>2.3819606182511098E-3</v>
      </c>
      <c r="G40">
        <v>2.7577810713529501E-2</v>
      </c>
      <c r="H40">
        <v>1.42917637095066E-3</v>
      </c>
      <c r="I40">
        <v>3.70527207283506E-4</v>
      </c>
      <c r="J40">
        <v>1.58797374550074E-4</v>
      </c>
      <c r="K40">
        <v>1.0057167054838001E-3</v>
      </c>
      <c r="L40">
        <v>7.9398687275037002E-4</v>
      </c>
      <c r="M40">
        <v>9.6337073893711603E-3</v>
      </c>
      <c r="N40">
        <v>1.6409062036840899E-3</v>
      </c>
      <c r="O40">
        <v>6.88121956383654E-4</v>
      </c>
      <c r="P40">
        <v>5.2932458183357998E-4</v>
      </c>
      <c r="Q40">
        <v>2.0643658691509598E-3</v>
      </c>
      <c r="R40">
        <v>1.74677112005081E-3</v>
      </c>
      <c r="S40">
        <v>1.8896887571458802E-2</v>
      </c>
      <c r="U40">
        <f t="shared" si="1"/>
        <v>5.24031336015242E-3</v>
      </c>
      <c r="V40">
        <f t="shared" si="2"/>
        <v>1.05864916366716E-3</v>
      </c>
      <c r="W40">
        <f t="shared" si="3"/>
        <v>1.3233114545839501E-3</v>
      </c>
      <c r="X40">
        <f t="shared" si="4"/>
        <v>5.1873809019690794E-3</v>
      </c>
      <c r="Y40">
        <f t="shared" si="5"/>
        <v>4.9227186110522899E-3</v>
      </c>
      <c r="Z40">
        <f t="shared" si="6"/>
        <v>5.6108405674359457E-2</v>
      </c>
      <c r="AB40">
        <f t="shared" si="7"/>
        <v>41.41414141414144</v>
      </c>
      <c r="AC40">
        <f t="shared" si="8"/>
        <v>27.272727272727277</v>
      </c>
      <c r="AD40">
        <f t="shared" si="9"/>
        <v>31.313131313131294</v>
      </c>
      <c r="AE40">
        <f t="shared" si="10"/>
        <v>0</v>
      </c>
      <c r="AF40">
        <f t="shared" si="11"/>
        <v>35</v>
      </c>
      <c r="AG40">
        <f t="shared" si="12"/>
        <v>65</v>
      </c>
      <c r="AH40">
        <f t="shared" si="13"/>
        <v>48</v>
      </c>
      <c r="AI40">
        <f t="shared" si="14"/>
        <v>12</v>
      </c>
      <c r="AJ40">
        <f t="shared" si="15"/>
        <v>40</v>
      </c>
      <c r="AK40">
        <f t="shared" si="16"/>
        <v>40.81632653061228</v>
      </c>
      <c r="AL40">
        <f t="shared" si="17"/>
        <v>19.387755102040796</v>
      </c>
      <c r="AM40">
        <f t="shared" si="18"/>
        <v>39.795918367346935</v>
      </c>
      <c r="AN40">
        <f t="shared" si="19"/>
        <v>48.38709677419358</v>
      </c>
      <c r="AO40">
        <f t="shared" si="20"/>
        <v>16.12903225806453</v>
      </c>
      <c r="AP40">
        <f t="shared" si="21"/>
        <v>35.483870967741886</v>
      </c>
      <c r="AQ40">
        <f t="shared" si="25"/>
        <v>49.150943396226403</v>
      </c>
      <c r="AR40">
        <f t="shared" si="26"/>
        <v>17.169811320754732</v>
      </c>
      <c r="AS40">
        <f t="shared" si="27"/>
        <v>33.679245283018872</v>
      </c>
    </row>
    <row r="41" spans="1:45" x14ac:dyDescent="0.2">
      <c r="A41" t="s">
        <v>47</v>
      </c>
      <c r="B41">
        <v>0</v>
      </c>
      <c r="C41">
        <v>1.28096548803726E-2</v>
      </c>
      <c r="D41">
        <v>0</v>
      </c>
      <c r="E41">
        <v>0</v>
      </c>
      <c r="F41">
        <v>0</v>
      </c>
      <c r="G41">
        <v>0</v>
      </c>
      <c r="H41">
        <v>4.5521914037687898E-3</v>
      </c>
      <c r="I41">
        <v>2.0114334109676002E-3</v>
      </c>
      <c r="J41">
        <v>1.3233114545839501E-3</v>
      </c>
      <c r="K41">
        <v>3.44060978191827E-3</v>
      </c>
      <c r="L41">
        <v>2.6995553673512598E-3</v>
      </c>
      <c r="M41">
        <v>2.65720940080457E-2</v>
      </c>
      <c r="N41">
        <v>8.5750582257040006E-3</v>
      </c>
      <c r="O41">
        <v>4.6051238619521399E-3</v>
      </c>
      <c r="P41">
        <v>3.0700825746347599E-3</v>
      </c>
      <c r="Q41">
        <v>1.07452890112216E-2</v>
      </c>
      <c r="R41">
        <v>5.5579081092525899E-3</v>
      </c>
      <c r="S41">
        <v>5.3620580139741601E-2</v>
      </c>
      <c r="U41">
        <f t="shared" si="1"/>
        <v>1.312724962947279E-2</v>
      </c>
      <c r="V41">
        <f t="shared" si="2"/>
        <v>1.9426212153292339E-2</v>
      </c>
      <c r="W41">
        <f t="shared" si="3"/>
        <v>4.39339402921871E-3</v>
      </c>
      <c r="X41">
        <f t="shared" si="4"/>
        <v>1.418589879313987E-2</v>
      </c>
      <c r="Y41">
        <f t="shared" si="5"/>
        <v>8.2574634766038497E-3</v>
      </c>
      <c r="Z41">
        <f t="shared" si="6"/>
        <v>8.0192674147787302E-2</v>
      </c>
      <c r="AB41">
        <f t="shared" si="7"/>
        <v>0</v>
      </c>
      <c r="AC41">
        <f t="shared" si="8"/>
        <v>34.677419354838705</v>
      </c>
      <c r="AD41">
        <f t="shared" si="9"/>
        <v>65.322580645161295</v>
      </c>
      <c r="AE41">
        <f t="shared" si="10"/>
        <v>65.940054495912776</v>
      </c>
      <c r="AF41">
        <f t="shared" si="11"/>
        <v>10.354223433242513</v>
      </c>
      <c r="AG41">
        <f t="shared" si="12"/>
        <v>23.705722070844711</v>
      </c>
      <c r="AH41">
        <f t="shared" si="13"/>
        <v>0</v>
      </c>
      <c r="AI41">
        <f t="shared" si="14"/>
        <v>30.120481927710873</v>
      </c>
      <c r="AJ41">
        <f t="shared" si="15"/>
        <v>69.87951807228913</v>
      </c>
      <c r="AK41">
        <f t="shared" si="16"/>
        <v>0</v>
      </c>
      <c r="AL41">
        <f t="shared" si="17"/>
        <v>24.253731343283707</v>
      </c>
      <c r="AM41">
        <f t="shared" si="18"/>
        <v>75.746268656716282</v>
      </c>
      <c r="AN41">
        <f t="shared" si="19"/>
        <v>0</v>
      </c>
      <c r="AO41">
        <f t="shared" si="20"/>
        <v>32.692307692307708</v>
      </c>
      <c r="AP41">
        <f t="shared" si="21"/>
        <v>67.307692307692292</v>
      </c>
      <c r="AQ41">
        <f t="shared" si="25"/>
        <v>0</v>
      </c>
      <c r="AR41">
        <f t="shared" si="26"/>
        <v>33.135313531353141</v>
      </c>
      <c r="AS41">
        <f t="shared" si="27"/>
        <v>66.864686468646866</v>
      </c>
    </row>
    <row r="42" spans="1:45" x14ac:dyDescent="0.2">
      <c r="A42" t="s">
        <v>48</v>
      </c>
      <c r="B42">
        <v>2.42959983061613E-2</v>
      </c>
      <c r="C42">
        <v>2.2231632437010301E-3</v>
      </c>
      <c r="D42">
        <v>1.3603641753122999E-2</v>
      </c>
      <c r="E42">
        <v>3.5253017150116403E-2</v>
      </c>
      <c r="F42">
        <v>3.0436163455430799E-2</v>
      </c>
      <c r="G42">
        <v>0.42261274613592997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9.05145034935422E-3</v>
      </c>
      <c r="O42">
        <v>6.3518949820029601E-3</v>
      </c>
      <c r="P42">
        <v>1.02688968875714E-2</v>
      </c>
      <c r="Q42">
        <v>3.2077069659114901E-2</v>
      </c>
      <c r="R42">
        <v>2.2496294727927101E-2</v>
      </c>
      <c r="S42">
        <v>0.25471098877831799</v>
      </c>
      <c r="U42">
        <f t="shared" si="1"/>
        <v>3.3347448655515519E-2</v>
      </c>
      <c r="V42">
        <f t="shared" si="2"/>
        <v>8.5750582257039902E-3</v>
      </c>
      <c r="W42">
        <f t="shared" si="3"/>
        <v>2.3872538640694399E-2</v>
      </c>
      <c r="X42">
        <f t="shared" si="4"/>
        <v>6.7330086809231304E-2</v>
      </c>
      <c r="Y42">
        <f t="shared" si="5"/>
        <v>5.29324581833579E-2</v>
      </c>
      <c r="Z42">
        <f t="shared" si="6"/>
        <v>0.67732373491424802</v>
      </c>
      <c r="AB42">
        <f t="shared" si="7"/>
        <v>72.857142857142847</v>
      </c>
      <c r="AC42">
        <f t="shared" si="8"/>
        <v>0</v>
      </c>
      <c r="AD42">
        <f t="shared" si="9"/>
        <v>27.142857142857167</v>
      </c>
      <c r="AE42">
        <f t="shared" si="10"/>
        <v>25.925925925925874</v>
      </c>
      <c r="AF42">
        <f t="shared" si="11"/>
        <v>0</v>
      </c>
      <c r="AG42">
        <f t="shared" si="12"/>
        <v>74.074074074074119</v>
      </c>
      <c r="AH42">
        <f t="shared" si="13"/>
        <v>56.984478935698554</v>
      </c>
      <c r="AI42">
        <f t="shared" si="14"/>
        <v>0</v>
      </c>
      <c r="AJ42">
        <f t="shared" si="15"/>
        <v>43.015521064301439</v>
      </c>
      <c r="AK42">
        <f t="shared" si="16"/>
        <v>52.358490566037752</v>
      </c>
      <c r="AL42">
        <f t="shared" si="17"/>
        <v>0</v>
      </c>
      <c r="AM42">
        <f t="shared" si="18"/>
        <v>47.641509433962248</v>
      </c>
      <c r="AN42">
        <f t="shared" si="19"/>
        <v>57.500000000000014</v>
      </c>
      <c r="AO42">
        <f t="shared" si="20"/>
        <v>0</v>
      </c>
      <c r="AP42">
        <f t="shared" si="21"/>
        <v>42.499999999999986</v>
      </c>
      <c r="AQ42">
        <f t="shared" si="25"/>
        <v>62.39449828071276</v>
      </c>
      <c r="AR42">
        <f t="shared" si="26"/>
        <v>0</v>
      </c>
      <c r="AS42">
        <f t="shared" si="27"/>
        <v>37.605501719287226</v>
      </c>
    </row>
    <row r="43" spans="1:45" x14ac:dyDescent="0.2">
      <c r="A43" t="s">
        <v>49</v>
      </c>
      <c r="B43">
        <v>1.9585009527842401E-3</v>
      </c>
      <c r="C43">
        <v>0</v>
      </c>
      <c r="D43">
        <v>1.7997035782341699E-3</v>
      </c>
      <c r="E43">
        <v>9.05145034935422E-3</v>
      </c>
      <c r="F43">
        <v>8.2045310184204901E-3</v>
      </c>
      <c r="G43">
        <v>7.4105441456701199E-2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8.4691933093372803E-4</v>
      </c>
      <c r="O43">
        <v>2.6995553673512598E-3</v>
      </c>
      <c r="P43">
        <v>2.3290281600677502E-3</v>
      </c>
      <c r="Q43">
        <v>1.19098030912555E-2</v>
      </c>
      <c r="R43">
        <v>9.7395723057378692E-3</v>
      </c>
      <c r="S43">
        <v>5.1026889688757099E-2</v>
      </c>
      <c r="U43">
        <f t="shared" si="1"/>
        <v>2.8054202837179683E-3</v>
      </c>
      <c r="V43">
        <f t="shared" si="2"/>
        <v>2.6995553673512598E-3</v>
      </c>
      <c r="W43">
        <f t="shared" si="3"/>
        <v>4.1287317383019197E-3</v>
      </c>
      <c r="X43">
        <f t="shared" si="4"/>
        <v>2.0961253440609721E-2</v>
      </c>
      <c r="Y43">
        <f t="shared" si="5"/>
        <v>1.7944103324158359E-2</v>
      </c>
      <c r="Z43">
        <f t="shared" si="6"/>
        <v>0.1251323311454583</v>
      </c>
      <c r="AB43">
        <f t="shared" si="7"/>
        <v>69.811320754716917</v>
      </c>
      <c r="AC43">
        <f t="shared" si="8"/>
        <v>0</v>
      </c>
      <c r="AD43">
        <f t="shared" si="9"/>
        <v>30.18867924528308</v>
      </c>
      <c r="AE43">
        <f t="shared" si="10"/>
        <v>0</v>
      </c>
      <c r="AF43">
        <f t="shared" si="11"/>
        <v>0</v>
      </c>
      <c r="AG43">
        <f t="shared" si="12"/>
        <v>100</v>
      </c>
      <c r="AH43">
        <f>D43/W43*100</f>
        <v>43.589743589743584</v>
      </c>
      <c r="AI43">
        <f>J43/W43*100</f>
        <v>0</v>
      </c>
      <c r="AJ43">
        <f>P43/W43*100</f>
        <v>56.410256410256423</v>
      </c>
      <c r="AK43">
        <f t="shared" si="16"/>
        <v>43.181818181818286</v>
      </c>
      <c r="AL43">
        <f t="shared" si="17"/>
        <v>0</v>
      </c>
      <c r="AM43">
        <f t="shared" si="18"/>
        <v>56.818181818181699</v>
      </c>
      <c r="AN43">
        <f t="shared" si="19"/>
        <v>45.72271386430679</v>
      </c>
      <c r="AO43">
        <f t="shared" si="20"/>
        <v>0</v>
      </c>
      <c r="AP43">
        <f t="shared" si="21"/>
        <v>54.277286135693203</v>
      </c>
      <c r="AQ43">
        <f t="shared" si="25"/>
        <v>59.221658206429787</v>
      </c>
      <c r="AR43">
        <f t="shared" si="26"/>
        <v>0</v>
      </c>
      <c r="AS43">
        <f t="shared" si="27"/>
        <v>40.778341793570213</v>
      </c>
    </row>
    <row r="44" spans="1:45" x14ac:dyDescent="0.2">
      <c r="A44" t="s">
        <v>50</v>
      </c>
      <c r="B44">
        <v>1.05864916366716E-4</v>
      </c>
      <c r="C44">
        <v>5.7696379419860198E-3</v>
      </c>
      <c r="D44">
        <v>0</v>
      </c>
      <c r="E44">
        <v>0</v>
      </c>
      <c r="F44">
        <v>0</v>
      </c>
      <c r="G44">
        <v>0</v>
      </c>
      <c r="H44" s="1">
        <v>5.2932458183358002E-5</v>
      </c>
      <c r="I44">
        <v>0</v>
      </c>
      <c r="J44">
        <v>0</v>
      </c>
      <c r="K44">
        <v>0</v>
      </c>
      <c r="L44">
        <v>0</v>
      </c>
      <c r="M44">
        <v>1.05864916366716E-4</v>
      </c>
      <c r="N44">
        <v>7.1988143129366897E-2</v>
      </c>
      <c r="O44">
        <v>9.7925047639212306E-3</v>
      </c>
      <c r="P44">
        <v>6.3518949820029601E-3</v>
      </c>
      <c r="Q44">
        <v>1.9373279695108998E-2</v>
      </c>
      <c r="R44">
        <v>1.1539275883972E-2</v>
      </c>
      <c r="S44">
        <v>0.102424306584797</v>
      </c>
      <c r="U44">
        <f t="shared" si="1"/>
        <v>7.214694050391697E-2</v>
      </c>
      <c r="V44">
        <f t="shared" si="2"/>
        <v>1.556214270590725E-2</v>
      </c>
      <c r="W44">
        <f t="shared" si="3"/>
        <v>6.3518949820029601E-3</v>
      </c>
      <c r="X44">
        <f t="shared" si="4"/>
        <v>1.9373279695108998E-2</v>
      </c>
      <c r="Y44">
        <f t="shared" si="5"/>
        <v>1.1539275883972E-2</v>
      </c>
      <c r="Z44">
        <f t="shared" si="6"/>
        <v>0.10253017150116371</v>
      </c>
      <c r="AB44">
        <f t="shared" si="7"/>
        <v>0.14673514306676447</v>
      </c>
      <c r="AC44">
        <f t="shared" si="8"/>
        <v>7.3367571533382234E-2</v>
      </c>
      <c r="AD44">
        <f t="shared" si="9"/>
        <v>99.779897285399855</v>
      </c>
      <c r="AE44">
        <f t="shared" si="10"/>
        <v>37.074829931972779</v>
      </c>
      <c r="AF44">
        <f t="shared" si="11"/>
        <v>0</v>
      </c>
      <c r="AG44">
        <f t="shared" si="12"/>
        <v>62.925170068027228</v>
      </c>
      <c r="AH44">
        <f t="shared" ref="AH44:AH56" si="28">D44/W44*100</f>
        <v>0</v>
      </c>
      <c r="AI44">
        <f t="shared" ref="AI44:AI56" si="29">J44/W44*100</f>
        <v>0</v>
      </c>
      <c r="AJ44">
        <f t="shared" ref="AJ44:AJ56" si="30">P44/W44*100</f>
        <v>100</v>
      </c>
      <c r="AK44">
        <f t="shared" si="16"/>
        <v>0</v>
      </c>
      <c r="AL44">
        <f t="shared" si="17"/>
        <v>0</v>
      </c>
      <c r="AM44">
        <f t="shared" si="18"/>
        <v>100</v>
      </c>
      <c r="AN44">
        <f>F44/Y44*100</f>
        <v>0</v>
      </c>
      <c r="AO44">
        <f>L44/Y44*100</f>
        <v>0</v>
      </c>
      <c r="AP44">
        <f>R44/Y44*100</f>
        <v>100</v>
      </c>
      <c r="AQ44">
        <f t="shared" si="25"/>
        <v>0</v>
      </c>
      <c r="AR44">
        <f t="shared" si="26"/>
        <v>0.10325245224574159</v>
      </c>
      <c r="AS44">
        <f t="shared" si="27"/>
        <v>99.896747547754259</v>
      </c>
    </row>
    <row r="45" spans="1:45" x14ac:dyDescent="0.2">
      <c r="A45" t="s">
        <v>51</v>
      </c>
      <c r="B45">
        <v>2.1172983273343201E-4</v>
      </c>
      <c r="C45" s="1">
        <v>5.2932458183358002E-5</v>
      </c>
      <c r="D45">
        <v>5.5049756510692303E-3</v>
      </c>
      <c r="E45">
        <v>1.23861952149057E-2</v>
      </c>
      <c r="F45">
        <v>7.8869362693203392E-3</v>
      </c>
      <c r="G45">
        <v>0.118886301079822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1.3762439127673E-3</v>
      </c>
      <c r="O45">
        <v>5.2932458183358004E-3</v>
      </c>
      <c r="P45">
        <v>6.1930976074528899E-3</v>
      </c>
      <c r="Q45">
        <v>1.64090620368409E-2</v>
      </c>
      <c r="R45">
        <v>7.0400169383866102E-3</v>
      </c>
      <c r="S45">
        <v>6.6430235020114303E-2</v>
      </c>
      <c r="U45">
        <f>SUM(B45,H45,N45)</f>
        <v>1.587973745500732E-3</v>
      </c>
      <c r="V45">
        <f>SUM(C45,I45,O45)</f>
        <v>5.3461782765191583E-3</v>
      </c>
      <c r="W45">
        <f t="shared" si="3"/>
        <v>1.169807325852212E-2</v>
      </c>
      <c r="X45">
        <f t="shared" si="4"/>
        <v>2.87952572517466E-2</v>
      </c>
      <c r="Y45">
        <f t="shared" si="5"/>
        <v>1.4926953207706949E-2</v>
      </c>
      <c r="Z45">
        <f t="shared" si="6"/>
        <v>0.18531653609993631</v>
      </c>
      <c r="AB45">
        <f t="shared" si="7"/>
        <v>13.3333333333334</v>
      </c>
      <c r="AC45">
        <f t="shared" si="8"/>
        <v>0</v>
      </c>
      <c r="AD45">
        <f t="shared" si="9"/>
        <v>86.6666666666666</v>
      </c>
      <c r="AE45">
        <f t="shared" si="10"/>
        <v>0.99009900990099009</v>
      </c>
      <c r="AF45">
        <f t="shared" si="11"/>
        <v>0</v>
      </c>
      <c r="AG45">
        <f t="shared" si="12"/>
        <v>99.009900990099013</v>
      </c>
      <c r="AH45">
        <f t="shared" si="28"/>
        <v>47.05882352941174</v>
      </c>
      <c r="AI45">
        <f t="shared" si="29"/>
        <v>0</v>
      </c>
      <c r="AJ45">
        <f t="shared" si="30"/>
        <v>52.94117647058826</v>
      </c>
      <c r="AK45">
        <f t="shared" si="16"/>
        <v>43.014705882352914</v>
      </c>
      <c r="AL45">
        <f t="shared" si="17"/>
        <v>0</v>
      </c>
      <c r="AM45">
        <f t="shared" si="18"/>
        <v>56.985294117647079</v>
      </c>
      <c r="AN45">
        <f t="shared" ref="AN45:AN56" si="31">F45/Y45*100</f>
        <v>52.836879432624116</v>
      </c>
      <c r="AO45">
        <f t="shared" ref="AO45:AO56" si="32">L45/Y45*100</f>
        <v>0</v>
      </c>
      <c r="AP45">
        <f t="shared" ref="AP45:AP56" si="33">R45/Y45*100</f>
        <v>47.163120567375884</v>
      </c>
      <c r="AQ45">
        <f t="shared" si="25"/>
        <v>64.153099114538676</v>
      </c>
      <c r="AR45">
        <f t="shared" si="26"/>
        <v>0</v>
      </c>
      <c r="AS45">
        <f t="shared" si="27"/>
        <v>35.846900885461316</v>
      </c>
    </row>
    <row r="46" spans="1:45" x14ac:dyDescent="0.2">
      <c r="A46" t="s">
        <v>52</v>
      </c>
      <c r="B46">
        <v>0</v>
      </c>
      <c r="C46">
        <v>3.44060978191827E-3</v>
      </c>
      <c r="D46">
        <v>0</v>
      </c>
      <c r="E46">
        <v>1.05864916366716E-4</v>
      </c>
      <c r="F46">
        <v>1.58797374550074E-4</v>
      </c>
      <c r="G46">
        <v>9.5278424730044404E-4</v>
      </c>
      <c r="H46" s="1">
        <v>5.2932458183358002E-5</v>
      </c>
      <c r="I46" s="1">
        <v>5.2932458183358002E-5</v>
      </c>
      <c r="J46">
        <v>0</v>
      </c>
      <c r="K46" s="1">
        <v>5.2932458183358002E-5</v>
      </c>
      <c r="L46">
        <v>0</v>
      </c>
      <c r="M46">
        <v>4.2345966546686401E-4</v>
      </c>
      <c r="N46">
        <v>5.9813677747194496E-3</v>
      </c>
      <c r="O46">
        <v>8.3103959347872094E-3</v>
      </c>
      <c r="P46">
        <v>7.1458818547533304E-3</v>
      </c>
      <c r="Q46">
        <v>1.9690874444209101E-2</v>
      </c>
      <c r="R46">
        <v>1.04806267203048E-2</v>
      </c>
      <c r="S46">
        <v>0.110522972686851</v>
      </c>
      <c r="U46">
        <f t="shared" ref="U46:U56" si="34">SUM(B46,H46,N46)</f>
        <v>6.0343002329028075E-3</v>
      </c>
      <c r="V46">
        <f t="shared" ref="V46:V56" si="35">SUM(C46,I46,O46)</f>
        <v>1.1803938174888838E-2</v>
      </c>
      <c r="W46">
        <f t="shared" ref="W46:W56" si="36">SUM(D46,J46,P46)</f>
        <v>7.1458818547533304E-3</v>
      </c>
      <c r="X46">
        <f t="shared" ref="X46:X56" si="37">SUM(E46,K46,Q46)</f>
        <v>1.9849671818759174E-2</v>
      </c>
      <c r="Y46">
        <f t="shared" ref="Y46:Y56" si="38">SUM(F46,L46,R46)</f>
        <v>1.0639424094854874E-2</v>
      </c>
      <c r="Z46">
        <f t="shared" ref="Z46:Z56" si="39">SUM(G46,M46,S46)</f>
        <v>0.11189921659961831</v>
      </c>
      <c r="AB46">
        <f t="shared" si="7"/>
        <v>0</v>
      </c>
      <c r="AC46">
        <f t="shared" si="8"/>
        <v>0.87719298245614097</v>
      </c>
      <c r="AD46">
        <f t="shared" si="9"/>
        <v>99.122807017543863</v>
      </c>
      <c r="AE46">
        <f t="shared" si="10"/>
        <v>29.147982062780258</v>
      </c>
      <c r="AF46">
        <f t="shared" si="11"/>
        <v>0.44843049327354251</v>
      </c>
      <c r="AG46">
        <f t="shared" si="12"/>
        <v>70.403587443946194</v>
      </c>
      <c r="AH46">
        <f t="shared" si="28"/>
        <v>0</v>
      </c>
      <c r="AI46">
        <f t="shared" si="29"/>
        <v>0</v>
      </c>
      <c r="AJ46">
        <f t="shared" si="30"/>
        <v>100</v>
      </c>
      <c r="AK46">
        <f t="shared" si="16"/>
        <v>0.53333333333333544</v>
      </c>
      <c r="AL46">
        <f t="shared" si="17"/>
        <v>0.26666666666666772</v>
      </c>
      <c r="AM46">
        <f t="shared" si="18"/>
        <v>99.2</v>
      </c>
      <c r="AN46">
        <f t="shared" si="31"/>
        <v>1.4925373134328477</v>
      </c>
      <c r="AO46">
        <f t="shared" si="32"/>
        <v>0</v>
      </c>
      <c r="AP46">
        <f t="shared" si="33"/>
        <v>98.507462686567166</v>
      </c>
      <c r="AQ46">
        <f t="shared" si="25"/>
        <v>0.85146641438032555</v>
      </c>
      <c r="AR46">
        <f t="shared" si="26"/>
        <v>0.37842951750236686</v>
      </c>
      <c r="AS46">
        <f t="shared" si="27"/>
        <v>98.77010406811732</v>
      </c>
    </row>
    <row r="47" spans="1:45" x14ac:dyDescent="0.2">
      <c r="A47" t="s">
        <v>53</v>
      </c>
      <c r="B47">
        <v>5.8225704001693798E-4</v>
      </c>
      <c r="C47">
        <v>1.82087656150751E-2</v>
      </c>
      <c r="D47">
        <v>3.0171501164513999E-3</v>
      </c>
      <c r="E47">
        <v>1.18568706330721E-2</v>
      </c>
      <c r="F47">
        <v>5.8755028583527399E-3</v>
      </c>
      <c r="G47">
        <v>4.6368833368621597E-2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1.58797374550074E-4</v>
      </c>
      <c r="O47">
        <v>2.9112852000846901E-3</v>
      </c>
      <c r="P47">
        <v>1.21744653821723E-3</v>
      </c>
      <c r="Q47">
        <v>5.7167054838026601E-3</v>
      </c>
      <c r="R47">
        <v>2.9642176582680398E-3</v>
      </c>
      <c r="S47">
        <v>2.0326063942409399E-2</v>
      </c>
      <c r="U47">
        <f t="shared" si="34"/>
        <v>7.4105441456701201E-4</v>
      </c>
      <c r="V47">
        <f t="shared" si="35"/>
        <v>2.1120050815159792E-2</v>
      </c>
      <c r="W47">
        <f t="shared" si="36"/>
        <v>4.2345966546686303E-3</v>
      </c>
      <c r="X47">
        <f t="shared" si="37"/>
        <v>1.757357611687476E-2</v>
      </c>
      <c r="Y47">
        <f t="shared" si="38"/>
        <v>8.8397205166207797E-3</v>
      </c>
      <c r="Z47">
        <f t="shared" si="39"/>
        <v>6.6694897311030996E-2</v>
      </c>
      <c r="AB47">
        <f t="shared" si="7"/>
        <v>78.571428571428569</v>
      </c>
      <c r="AC47">
        <f t="shared" si="8"/>
        <v>0</v>
      </c>
      <c r="AD47">
        <f t="shared" si="9"/>
        <v>21.428571428571427</v>
      </c>
      <c r="AE47">
        <f>C47/V47*100</f>
        <v>86.215538847117756</v>
      </c>
      <c r="AF47">
        <f>I47/V47*100</f>
        <v>0</v>
      </c>
      <c r="AG47">
        <f>O47/V47*100</f>
        <v>13.784461152882239</v>
      </c>
      <c r="AH47">
        <f t="shared" si="28"/>
        <v>71.250000000000028</v>
      </c>
      <c r="AI47">
        <f t="shared" si="29"/>
        <v>0</v>
      </c>
      <c r="AJ47">
        <f t="shared" si="30"/>
        <v>28.749999999999972</v>
      </c>
      <c r="AK47">
        <f t="shared" si="16"/>
        <v>67.469879518072133</v>
      </c>
      <c r="AL47">
        <f t="shared" si="17"/>
        <v>0</v>
      </c>
      <c r="AM47">
        <f t="shared" si="18"/>
        <v>32.530120481927867</v>
      </c>
      <c r="AN47">
        <f t="shared" si="31"/>
        <v>66.467065868263546</v>
      </c>
      <c r="AO47">
        <f t="shared" si="32"/>
        <v>0</v>
      </c>
      <c r="AP47">
        <f t="shared" si="33"/>
        <v>33.532934131736461</v>
      </c>
      <c r="AQ47">
        <f t="shared" si="25"/>
        <v>69.523809523809604</v>
      </c>
      <c r="AR47">
        <f t="shared" si="26"/>
        <v>0</v>
      </c>
      <c r="AS47">
        <f t="shared" si="27"/>
        <v>30.476190476190407</v>
      </c>
    </row>
    <row r="48" spans="1:45" x14ac:dyDescent="0.2">
      <c r="A48" t="s">
        <v>54</v>
      </c>
      <c r="B48">
        <v>2.76307431717128E-2</v>
      </c>
      <c r="C48">
        <v>1.8367562989625202E-2</v>
      </c>
      <c r="D48">
        <v>1.17510057167054E-2</v>
      </c>
      <c r="E48">
        <v>3.9487613804785097E-2</v>
      </c>
      <c r="F48">
        <v>1.92144823205589E-2</v>
      </c>
      <c r="G48">
        <v>0.195955960194791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4.6580563201355004E-3</v>
      </c>
      <c r="O48">
        <v>2.0643658691509598E-3</v>
      </c>
      <c r="P48">
        <v>1.9055684946008801E-3</v>
      </c>
      <c r="Q48">
        <v>5.8755028583527399E-3</v>
      </c>
      <c r="R48">
        <v>3.6523396146516999E-3</v>
      </c>
      <c r="S48">
        <v>3.1283082786364602E-2</v>
      </c>
      <c r="U48">
        <f t="shared" si="34"/>
        <v>3.2288799491848298E-2</v>
      </c>
      <c r="V48">
        <f t="shared" si="35"/>
        <v>2.0431928858776163E-2</v>
      </c>
      <c r="W48">
        <f t="shared" si="36"/>
        <v>1.3656574211306279E-2</v>
      </c>
      <c r="X48">
        <f t="shared" si="37"/>
        <v>4.5363116663137838E-2</v>
      </c>
      <c r="Y48">
        <f t="shared" si="38"/>
        <v>2.2866821935210599E-2</v>
      </c>
      <c r="Z48">
        <f t="shared" si="39"/>
        <v>0.2272390429811556</v>
      </c>
      <c r="AB48">
        <f t="shared" si="7"/>
        <v>85.573770491803259</v>
      </c>
      <c r="AC48">
        <f t="shared" si="8"/>
        <v>0</v>
      </c>
      <c r="AD48">
        <f t="shared" si="9"/>
        <v>14.426229508196748</v>
      </c>
      <c r="AE48">
        <f t="shared" ref="AE48:AE56" si="40">C48/V48*100</f>
        <v>89.896373056994804</v>
      </c>
      <c r="AF48">
        <f t="shared" ref="AF48:AF56" si="41">I48/V48*100</f>
        <v>0</v>
      </c>
      <c r="AG48">
        <f t="shared" ref="AG48:AG56" si="42">O48/V48*100</f>
        <v>10.103626943005182</v>
      </c>
      <c r="AH48">
        <f t="shared" si="28"/>
        <v>86.046511627906952</v>
      </c>
      <c r="AI48">
        <f t="shared" si="29"/>
        <v>0</v>
      </c>
      <c r="AJ48">
        <f t="shared" si="30"/>
        <v>13.953488372093052</v>
      </c>
      <c r="AK48">
        <f t="shared" si="16"/>
        <v>87.047841306884493</v>
      </c>
      <c r="AL48">
        <f t="shared" si="17"/>
        <v>0</v>
      </c>
      <c r="AM48">
        <f t="shared" si="18"/>
        <v>12.952158693115514</v>
      </c>
      <c r="AN48">
        <f t="shared" si="31"/>
        <v>84.027777777777757</v>
      </c>
      <c r="AO48">
        <f t="shared" si="32"/>
        <v>0</v>
      </c>
      <c r="AP48">
        <f t="shared" si="33"/>
        <v>15.972222222222252</v>
      </c>
      <c r="AQ48">
        <f t="shared" si="25"/>
        <v>86.233403214535258</v>
      </c>
      <c r="AR48">
        <f t="shared" si="26"/>
        <v>0</v>
      </c>
      <c r="AS48">
        <f t="shared" si="27"/>
        <v>13.766596785464738</v>
      </c>
    </row>
    <row r="49" spans="1:45" x14ac:dyDescent="0.2">
      <c r="A49" t="s">
        <v>55</v>
      </c>
      <c r="B49">
        <v>8.4691933093372803E-4</v>
      </c>
      <c r="C49">
        <v>2.3290281600677502E-3</v>
      </c>
      <c r="D49">
        <v>1.53504128731738E-3</v>
      </c>
      <c r="E49">
        <v>6.56362481473639E-3</v>
      </c>
      <c r="F49">
        <v>2.48782553461782E-3</v>
      </c>
      <c r="G49">
        <v>2.2337497353376999E-2</v>
      </c>
      <c r="H49">
        <v>0</v>
      </c>
      <c r="I49" s="1">
        <v>5.2932458183358002E-5</v>
      </c>
      <c r="J49">
        <v>0</v>
      </c>
      <c r="K49">
        <v>0</v>
      </c>
      <c r="L49">
        <v>0</v>
      </c>
      <c r="M49">
        <v>0</v>
      </c>
      <c r="N49">
        <v>2.4348930764344599E-3</v>
      </c>
      <c r="O49">
        <v>1.38153715858564E-2</v>
      </c>
      <c r="P49">
        <v>1.69913190768579E-2</v>
      </c>
      <c r="Q49">
        <v>6.8124073681981798E-2</v>
      </c>
      <c r="R49">
        <v>3.5782341731950003E-2</v>
      </c>
      <c r="S49">
        <v>0.39805208553885202</v>
      </c>
      <c r="U49">
        <f t="shared" si="34"/>
        <v>3.2818124073681881E-3</v>
      </c>
      <c r="V49">
        <f t="shared" si="35"/>
        <v>1.6197332204107507E-2</v>
      </c>
      <c r="W49">
        <f t="shared" si="36"/>
        <v>1.8526360364175279E-2</v>
      </c>
      <c r="X49">
        <f t="shared" si="37"/>
        <v>7.4687698496718191E-2</v>
      </c>
      <c r="Y49">
        <f t="shared" si="38"/>
        <v>3.8270167266567824E-2</v>
      </c>
      <c r="Z49">
        <f t="shared" si="39"/>
        <v>0.420389582892229</v>
      </c>
      <c r="AB49">
        <f t="shared" si="7"/>
        <v>25.806451612903292</v>
      </c>
      <c r="AC49">
        <f t="shared" si="8"/>
        <v>0</v>
      </c>
      <c r="AD49">
        <f t="shared" si="9"/>
        <v>74.193548387096712</v>
      </c>
      <c r="AE49">
        <f t="shared" si="40"/>
        <v>14.379084967320289</v>
      </c>
      <c r="AF49">
        <f t="shared" si="41"/>
        <v>0.32679738562091587</v>
      </c>
      <c r="AG49">
        <f t="shared" si="42"/>
        <v>85.294117647058798</v>
      </c>
      <c r="AH49">
        <f t="shared" si="28"/>
        <v>8.2857142857142829</v>
      </c>
      <c r="AI49">
        <f t="shared" si="29"/>
        <v>0</v>
      </c>
      <c r="AJ49">
        <f t="shared" si="30"/>
        <v>91.714285714285722</v>
      </c>
      <c r="AK49">
        <f t="shared" si="16"/>
        <v>8.7880935506732722</v>
      </c>
      <c r="AL49">
        <f t="shared" si="17"/>
        <v>0</v>
      </c>
      <c r="AM49">
        <f t="shared" si="18"/>
        <v>91.211906449326719</v>
      </c>
      <c r="AN49">
        <f t="shared" si="31"/>
        <v>6.5006915629322135</v>
      </c>
      <c r="AO49">
        <f t="shared" si="32"/>
        <v>0</v>
      </c>
      <c r="AP49">
        <f t="shared" si="33"/>
        <v>93.499308437067782</v>
      </c>
      <c r="AQ49">
        <f t="shared" si="25"/>
        <v>5.3135230420548831</v>
      </c>
      <c r="AR49">
        <f t="shared" si="26"/>
        <v>0</v>
      </c>
      <c r="AS49">
        <f t="shared" si="27"/>
        <v>94.686476957945118</v>
      </c>
    </row>
    <row r="50" spans="1:45" x14ac:dyDescent="0.2">
      <c r="A50" t="s">
        <v>56</v>
      </c>
      <c r="B50">
        <v>4.39339402921871E-3</v>
      </c>
      <c r="C50">
        <v>2.9112852000846901E-3</v>
      </c>
      <c r="D50">
        <v>5.8225704001693798E-4</v>
      </c>
      <c r="E50">
        <v>3.7052720728350599E-3</v>
      </c>
      <c r="F50">
        <v>2.8583527419013301E-3</v>
      </c>
      <c r="G50">
        <v>2.3449078975227598E-2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7.2517467711200496E-3</v>
      </c>
      <c r="O50">
        <v>2.7524878255346099E-3</v>
      </c>
      <c r="P50">
        <v>3.2818124073681898E-3</v>
      </c>
      <c r="Q50">
        <v>8.9455854329875007E-3</v>
      </c>
      <c r="R50">
        <v>4.6580563201355004E-3</v>
      </c>
      <c r="S50">
        <v>2.5513444844378501E-2</v>
      </c>
      <c r="U50">
        <f t="shared" si="34"/>
        <v>1.1645140800338759E-2</v>
      </c>
      <c r="V50">
        <f t="shared" si="35"/>
        <v>5.6637730256193005E-3</v>
      </c>
      <c r="W50">
        <f t="shared" si="36"/>
        <v>3.8640694473851276E-3</v>
      </c>
      <c r="X50">
        <f t="shared" si="37"/>
        <v>1.2650857505822561E-2</v>
      </c>
      <c r="Y50">
        <f t="shared" si="38"/>
        <v>7.5164090620368305E-3</v>
      </c>
      <c r="Z50">
        <f t="shared" si="39"/>
        <v>4.8962523819606099E-2</v>
      </c>
      <c r="AB50">
        <f t="shared" si="7"/>
        <v>37.727272727272698</v>
      </c>
      <c r="AC50">
        <f t="shared" si="8"/>
        <v>0</v>
      </c>
      <c r="AD50">
        <f t="shared" si="9"/>
        <v>62.272727272727316</v>
      </c>
      <c r="AE50">
        <f t="shared" si="40"/>
        <v>51.401869158878554</v>
      </c>
      <c r="AF50">
        <f t="shared" si="41"/>
        <v>0</v>
      </c>
      <c r="AG50">
        <f t="shared" si="42"/>
        <v>48.598130841121431</v>
      </c>
      <c r="AH50">
        <f t="shared" si="28"/>
        <v>15.068493150684956</v>
      </c>
      <c r="AI50">
        <f t="shared" si="29"/>
        <v>0</v>
      </c>
      <c r="AJ50">
        <f t="shared" si="30"/>
        <v>84.931506849315056</v>
      </c>
      <c r="AK50">
        <f t="shared" si="16"/>
        <v>29.288702928870297</v>
      </c>
      <c r="AL50">
        <f t="shared" si="17"/>
        <v>0</v>
      </c>
      <c r="AM50">
        <f t="shared" si="18"/>
        <v>70.711297071129707</v>
      </c>
      <c r="AN50">
        <f t="shared" si="31"/>
        <v>38.028169014084511</v>
      </c>
      <c r="AO50">
        <f t="shared" si="32"/>
        <v>0</v>
      </c>
      <c r="AP50">
        <f t="shared" si="33"/>
        <v>61.971830985915489</v>
      </c>
      <c r="AQ50">
        <f t="shared" si="25"/>
        <v>47.891891891891952</v>
      </c>
      <c r="AR50">
        <f t="shared" si="26"/>
        <v>0</v>
      </c>
      <c r="AS50">
        <f t="shared" si="27"/>
        <v>52.108108108108055</v>
      </c>
    </row>
    <row r="51" spans="1:45" x14ac:dyDescent="0.2">
      <c r="A51" t="s">
        <v>57</v>
      </c>
      <c r="B51">
        <v>1.11158162185051E-3</v>
      </c>
      <c r="C51">
        <v>8.9985178911708603E-4</v>
      </c>
      <c r="D51">
        <v>3.0171501164513999E-3</v>
      </c>
      <c r="E51">
        <v>1.1433410967605299E-2</v>
      </c>
      <c r="F51">
        <v>5.1344484437857198E-3</v>
      </c>
      <c r="G51">
        <v>4.6898157950455197E-2</v>
      </c>
      <c r="H51">
        <v>6.24603006563624E-3</v>
      </c>
      <c r="I51">
        <v>7.2517467711200496E-3</v>
      </c>
      <c r="J51">
        <v>1.06394240948549E-2</v>
      </c>
      <c r="K51">
        <v>4.4727927164937502E-2</v>
      </c>
      <c r="L51">
        <v>2.2919754393393998E-2</v>
      </c>
      <c r="M51">
        <v>0.117404192250688</v>
      </c>
      <c r="N51">
        <v>2.30256193097607E-2</v>
      </c>
      <c r="O51">
        <v>3.4564895193732799E-2</v>
      </c>
      <c r="P51">
        <v>3.3135718822782101E-2</v>
      </c>
      <c r="Q51">
        <v>0.112640271014185</v>
      </c>
      <c r="R51">
        <v>5.8225704001693801E-2</v>
      </c>
      <c r="S51">
        <v>0.34384924835909297</v>
      </c>
      <c r="U51">
        <f t="shared" si="34"/>
        <v>3.0383230997247448E-2</v>
      </c>
      <c r="V51">
        <f t="shared" si="35"/>
        <v>4.2716493753969936E-2</v>
      </c>
      <c r="W51">
        <f t="shared" si="36"/>
        <v>4.6792293034088397E-2</v>
      </c>
      <c r="X51">
        <f t="shared" si="37"/>
        <v>0.16880160914672782</v>
      </c>
      <c r="Y51">
        <f t="shared" si="38"/>
        <v>8.6279906838873516E-2</v>
      </c>
      <c r="Z51">
        <f t="shared" si="39"/>
        <v>0.50815159856023617</v>
      </c>
      <c r="AB51">
        <f t="shared" si="7"/>
        <v>3.6585365853658325</v>
      </c>
      <c r="AC51">
        <f t="shared" si="8"/>
        <v>20.557491289198623</v>
      </c>
      <c r="AD51">
        <f t="shared" si="9"/>
        <v>75.783972125435554</v>
      </c>
      <c r="AE51">
        <f t="shared" si="40"/>
        <v>2.1065675340768264</v>
      </c>
      <c r="AF51">
        <f t="shared" si="41"/>
        <v>16.976456009913253</v>
      </c>
      <c r="AG51">
        <f t="shared" si="42"/>
        <v>80.91697645600992</v>
      </c>
      <c r="AH51">
        <f t="shared" si="28"/>
        <v>6.447963800904974</v>
      </c>
      <c r="AI51">
        <f t="shared" si="29"/>
        <v>22.737556561085885</v>
      </c>
      <c r="AJ51">
        <f t="shared" si="30"/>
        <v>70.814479638009146</v>
      </c>
      <c r="AK51">
        <f t="shared" si="16"/>
        <v>6.7732831608654926</v>
      </c>
      <c r="AL51">
        <f t="shared" si="17"/>
        <v>26.49733458764516</v>
      </c>
      <c r="AM51">
        <f t="shared" si="18"/>
        <v>66.729382251489341</v>
      </c>
      <c r="AN51">
        <f t="shared" si="31"/>
        <v>5.950920245398768</v>
      </c>
      <c r="AO51">
        <f t="shared" si="32"/>
        <v>26.564417177914102</v>
      </c>
      <c r="AP51">
        <f t="shared" si="33"/>
        <v>67.484662576687143</v>
      </c>
      <c r="AQ51">
        <f t="shared" si="25"/>
        <v>9.2291666666666803</v>
      </c>
      <c r="AR51">
        <f t="shared" si="26"/>
        <v>23.104166666666686</v>
      </c>
      <c r="AS51">
        <f t="shared" si="27"/>
        <v>67.666666666666629</v>
      </c>
    </row>
    <row r="52" spans="1:45" x14ac:dyDescent="0.2">
      <c r="A52" t="s">
        <v>58</v>
      </c>
      <c r="B52">
        <v>1.1645140800338699E-3</v>
      </c>
      <c r="C52">
        <v>5.2932458183358004E-3</v>
      </c>
      <c r="D52">
        <v>5.2932458183357998E-4</v>
      </c>
      <c r="E52">
        <v>2.2760957018843901E-3</v>
      </c>
      <c r="F52">
        <v>1.42917637095066E-3</v>
      </c>
      <c r="G52">
        <v>1.72559813677747E-2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8.4691933093372803E-4</v>
      </c>
      <c r="O52">
        <v>6.3518949820029599E-4</v>
      </c>
      <c r="P52">
        <v>7.9398687275037002E-4</v>
      </c>
      <c r="Q52">
        <v>5.2932458183358004E-3</v>
      </c>
      <c r="R52">
        <v>3.5464746982849802E-3</v>
      </c>
      <c r="S52">
        <v>2.3660808807960999E-2</v>
      </c>
      <c r="U52">
        <f t="shared" si="34"/>
        <v>2.011433410967598E-3</v>
      </c>
      <c r="V52">
        <f t="shared" si="35"/>
        <v>5.9284353165360961E-3</v>
      </c>
      <c r="W52">
        <f t="shared" si="36"/>
        <v>1.3233114545839501E-3</v>
      </c>
      <c r="X52">
        <f t="shared" si="37"/>
        <v>7.5693415202201901E-3</v>
      </c>
      <c r="Y52">
        <f t="shared" si="38"/>
        <v>4.97565106923564E-3</v>
      </c>
      <c r="Z52">
        <f t="shared" si="39"/>
        <v>4.0916790175735698E-2</v>
      </c>
      <c r="AB52">
        <f t="shared" si="7"/>
        <v>57.894736842105132</v>
      </c>
      <c r="AC52">
        <f t="shared" si="8"/>
        <v>0</v>
      </c>
      <c r="AD52">
        <f t="shared" si="9"/>
        <v>42.105263157894861</v>
      </c>
      <c r="AE52">
        <f t="shared" si="40"/>
        <v>89.285714285714292</v>
      </c>
      <c r="AF52">
        <f t="shared" si="41"/>
        <v>0</v>
      </c>
      <c r="AG52">
        <f t="shared" si="42"/>
        <v>10.714285714285714</v>
      </c>
      <c r="AH52">
        <f t="shared" si="28"/>
        <v>40</v>
      </c>
      <c r="AI52">
        <f t="shared" si="29"/>
        <v>0</v>
      </c>
      <c r="AJ52">
        <f t="shared" si="30"/>
        <v>60</v>
      </c>
      <c r="AK52">
        <f t="shared" si="16"/>
        <v>30.069930069930034</v>
      </c>
      <c r="AL52">
        <f t="shared" si="17"/>
        <v>0</v>
      </c>
      <c r="AM52">
        <f t="shared" si="18"/>
        <v>69.930069930069976</v>
      </c>
      <c r="AN52">
        <f t="shared" si="31"/>
        <v>28.723404255319096</v>
      </c>
      <c r="AO52">
        <f t="shared" si="32"/>
        <v>0</v>
      </c>
      <c r="AP52">
        <f t="shared" si="33"/>
        <v>71.276595744680904</v>
      </c>
      <c r="AQ52">
        <f t="shared" si="25"/>
        <v>42.173350582147492</v>
      </c>
      <c r="AR52">
        <f t="shared" si="26"/>
        <v>0</v>
      </c>
      <c r="AS52">
        <f t="shared" si="27"/>
        <v>57.826649417852508</v>
      </c>
    </row>
    <row r="53" spans="1:45" x14ac:dyDescent="0.2">
      <c r="A53" t="s">
        <v>59</v>
      </c>
      <c r="B53">
        <v>7.19881431293669E-3</v>
      </c>
      <c r="C53">
        <v>9.5278424730044404E-4</v>
      </c>
      <c r="D53">
        <v>1.85263603641753E-3</v>
      </c>
      <c r="E53">
        <v>5.6108405674359504E-3</v>
      </c>
      <c r="F53">
        <v>3.1759474910014801E-3</v>
      </c>
      <c r="G53">
        <v>3.9752276095701797E-2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1.25449925894558E-2</v>
      </c>
      <c r="O53">
        <v>4.4992589455854302E-3</v>
      </c>
      <c r="P53">
        <v>2.7524878255346099E-3</v>
      </c>
      <c r="Q53">
        <v>1.25449925894558E-2</v>
      </c>
      <c r="R53">
        <v>7.3576116874867602E-3</v>
      </c>
      <c r="S53">
        <v>9.7554520431928804E-2</v>
      </c>
      <c r="U53">
        <f t="shared" si="34"/>
        <v>1.974380690239249E-2</v>
      </c>
      <c r="V53">
        <f t="shared" si="35"/>
        <v>5.4520431928858741E-3</v>
      </c>
      <c r="W53">
        <f t="shared" si="36"/>
        <v>4.6051238619521399E-3</v>
      </c>
      <c r="X53">
        <f t="shared" si="37"/>
        <v>1.8155833156891749E-2</v>
      </c>
      <c r="Y53">
        <f t="shared" si="38"/>
        <v>1.0533559178488239E-2</v>
      </c>
      <c r="Z53">
        <f t="shared" si="39"/>
        <v>0.13730679652763061</v>
      </c>
      <c r="AB53">
        <f t="shared" si="7"/>
        <v>36.461126005362019</v>
      </c>
      <c r="AC53">
        <f t="shared" si="8"/>
        <v>0</v>
      </c>
      <c r="AD53">
        <f t="shared" si="9"/>
        <v>63.538873994637981</v>
      </c>
      <c r="AE53">
        <f t="shared" si="40"/>
        <v>17.475728155339805</v>
      </c>
      <c r="AF53">
        <f t="shared" si="41"/>
        <v>0</v>
      </c>
      <c r="AG53">
        <f t="shared" si="42"/>
        <v>82.524271844660191</v>
      </c>
      <c r="AH53">
        <f t="shared" si="28"/>
        <v>40.229885057471314</v>
      </c>
      <c r="AI53">
        <f t="shared" si="29"/>
        <v>0</v>
      </c>
      <c r="AJ53">
        <f t="shared" si="30"/>
        <v>59.770114942528686</v>
      </c>
      <c r="AK53">
        <f t="shared" si="16"/>
        <v>30.903790087463644</v>
      </c>
      <c r="AL53">
        <f t="shared" si="17"/>
        <v>0</v>
      </c>
      <c r="AM53">
        <f t="shared" si="18"/>
        <v>69.096209912536352</v>
      </c>
      <c r="AN53">
        <f t="shared" si="31"/>
        <v>30.150753768844229</v>
      </c>
      <c r="AO53">
        <f t="shared" si="32"/>
        <v>0</v>
      </c>
      <c r="AP53">
        <f t="shared" si="33"/>
        <v>69.849246231155774</v>
      </c>
      <c r="AQ53">
        <f t="shared" si="25"/>
        <v>28.951426368542755</v>
      </c>
      <c r="AR53">
        <f t="shared" si="26"/>
        <v>0</v>
      </c>
      <c r="AS53">
        <f t="shared" si="27"/>
        <v>71.048573631457231</v>
      </c>
    </row>
    <row r="54" spans="1:45" x14ac:dyDescent="0.2">
      <c r="A54" t="s">
        <v>60</v>
      </c>
      <c r="B54">
        <v>0</v>
      </c>
      <c r="C54">
        <v>3.12301503281812E-3</v>
      </c>
      <c r="D54">
        <v>1.58797374550074E-3</v>
      </c>
      <c r="E54">
        <v>2.2231632437010301E-3</v>
      </c>
      <c r="F54">
        <v>9.5278424730044404E-4</v>
      </c>
      <c r="G54">
        <v>1.29155197967393E-2</v>
      </c>
      <c r="H54">
        <v>3.70527207283506E-4</v>
      </c>
      <c r="I54">
        <v>3.17594749100148E-4</v>
      </c>
      <c r="J54">
        <v>0</v>
      </c>
      <c r="K54">
        <v>5.8225704001693798E-4</v>
      </c>
      <c r="L54">
        <v>2.6466229091678999E-4</v>
      </c>
      <c r="M54">
        <v>9.68663984755452E-3</v>
      </c>
      <c r="N54">
        <v>2.4454795680711398E-2</v>
      </c>
      <c r="O54">
        <v>7.6222739784035497E-3</v>
      </c>
      <c r="P54">
        <v>9.5807749311878007E-3</v>
      </c>
      <c r="Q54">
        <v>2.8583527419013301E-2</v>
      </c>
      <c r="R54">
        <v>1.4238831251323299E-2</v>
      </c>
      <c r="S54">
        <v>0.21691721363540101</v>
      </c>
      <c r="U54">
        <f t="shared" si="34"/>
        <v>2.4825322887994904E-2</v>
      </c>
      <c r="V54">
        <f t="shared" si="35"/>
        <v>1.1062883760321818E-2</v>
      </c>
      <c r="W54">
        <f t="shared" si="36"/>
        <v>1.1168748676688541E-2</v>
      </c>
      <c r="X54">
        <f t="shared" si="37"/>
        <v>3.1388947702731269E-2</v>
      </c>
      <c r="Y54">
        <f t="shared" si="38"/>
        <v>1.5456277789540533E-2</v>
      </c>
      <c r="Z54">
        <f t="shared" si="39"/>
        <v>0.23951937327969483</v>
      </c>
      <c r="AB54">
        <f>B54/U54*100</f>
        <v>0</v>
      </c>
      <c r="AC54">
        <f>H54/U54*100</f>
        <v>1.4925373134328357</v>
      </c>
      <c r="AD54">
        <f>N54/U54*100</f>
        <v>98.507462686567166</v>
      </c>
      <c r="AE54">
        <f t="shared" si="40"/>
        <v>28.229665071770327</v>
      </c>
      <c r="AF54">
        <f t="shared" si="41"/>
        <v>2.8708133971291874</v>
      </c>
      <c r="AG54">
        <f t="shared" si="42"/>
        <v>68.899521531100476</v>
      </c>
      <c r="AH54">
        <f t="shared" si="28"/>
        <v>14.218009478672982</v>
      </c>
      <c r="AI54">
        <f t="shared" si="29"/>
        <v>0</v>
      </c>
      <c r="AJ54">
        <f t="shared" si="30"/>
        <v>85.781990521327018</v>
      </c>
      <c r="AK54">
        <f t="shared" si="16"/>
        <v>7.0826306913996495</v>
      </c>
      <c r="AL54">
        <f t="shared" si="17"/>
        <v>1.8549747048903893</v>
      </c>
      <c r="AM54">
        <f t="shared" si="18"/>
        <v>91.062394603709961</v>
      </c>
      <c r="AN54">
        <f t="shared" si="31"/>
        <v>6.1643835616438372</v>
      </c>
      <c r="AO54">
        <f t="shared" si="32"/>
        <v>1.7123287671232879</v>
      </c>
      <c r="AP54">
        <f t="shared" si="33"/>
        <v>92.123287671232873</v>
      </c>
      <c r="AQ54">
        <f t="shared" si="25"/>
        <v>5.3922651933701466</v>
      </c>
      <c r="AR54">
        <f t="shared" si="26"/>
        <v>4.0441988950276286</v>
      </c>
      <c r="AS54">
        <f t="shared" si="27"/>
        <v>90.563535911602216</v>
      </c>
    </row>
    <row r="55" spans="1:45" x14ac:dyDescent="0.2">
      <c r="A55" t="s">
        <v>61</v>
      </c>
      <c r="B55">
        <v>4.9227186110522899E-3</v>
      </c>
      <c r="C55">
        <v>2.48253228879949E-2</v>
      </c>
      <c r="D55">
        <v>1.9585009527842401E-3</v>
      </c>
      <c r="E55">
        <v>5.02858352741901E-3</v>
      </c>
      <c r="F55">
        <v>5.34617827651916E-3</v>
      </c>
      <c r="G55">
        <v>4.2451831463053098E-2</v>
      </c>
      <c r="H55">
        <v>0</v>
      </c>
      <c r="I55">
        <v>0</v>
      </c>
      <c r="J55">
        <v>0</v>
      </c>
      <c r="K55">
        <v>0</v>
      </c>
      <c r="L55">
        <v>0</v>
      </c>
      <c r="M55" s="1">
        <v>5.2932458183358002E-5</v>
      </c>
      <c r="N55">
        <v>1.0427694262121499E-2</v>
      </c>
      <c r="O55">
        <v>1.18568706330721E-2</v>
      </c>
      <c r="P55">
        <v>6.0872326910861698E-3</v>
      </c>
      <c r="Q55">
        <v>1.53504128731738E-2</v>
      </c>
      <c r="R55">
        <v>1.1062883760321799E-2</v>
      </c>
      <c r="S55">
        <v>5.8596231208977299E-2</v>
      </c>
      <c r="U55">
        <f t="shared" si="34"/>
        <v>1.5350412873173789E-2</v>
      </c>
      <c r="V55">
        <f t="shared" si="35"/>
        <v>3.6682193521066997E-2</v>
      </c>
      <c r="W55">
        <f t="shared" si="36"/>
        <v>8.0457336438704095E-3</v>
      </c>
      <c r="X55">
        <f t="shared" si="37"/>
        <v>2.0378996400592809E-2</v>
      </c>
      <c r="Y55">
        <f t="shared" si="38"/>
        <v>1.6409062036840959E-2</v>
      </c>
      <c r="Z55">
        <f t="shared" si="39"/>
        <v>0.10110099513021376</v>
      </c>
      <c r="AB55">
        <f t="shared" ref="AB55:AB56" si="43">B55/U55*100</f>
        <v>32.068965517241416</v>
      </c>
      <c r="AC55">
        <f t="shared" ref="AC55:AC56" si="44">H55/U55*100</f>
        <v>0</v>
      </c>
      <c r="AD55">
        <f t="shared" ref="AD55:AD56" si="45">N55/U55*100</f>
        <v>67.931034482758577</v>
      </c>
      <c r="AE55">
        <f t="shared" si="40"/>
        <v>67.676767676767852</v>
      </c>
      <c r="AF55">
        <f t="shared" si="41"/>
        <v>0</v>
      </c>
      <c r="AG55">
        <f t="shared" si="42"/>
        <v>32.323232323232162</v>
      </c>
      <c r="AH55">
        <f t="shared" si="28"/>
        <v>24.342105263157844</v>
      </c>
      <c r="AI55">
        <f t="shared" si="29"/>
        <v>0</v>
      </c>
      <c r="AJ55">
        <f t="shared" si="30"/>
        <v>75.657894736842167</v>
      </c>
      <c r="AK55">
        <f t="shared" si="16"/>
        <v>24.675324675324699</v>
      </c>
      <c r="AL55">
        <f t="shared" si="17"/>
        <v>0</v>
      </c>
      <c r="AM55">
        <f t="shared" si="18"/>
        <v>75.324675324675312</v>
      </c>
      <c r="AN55">
        <f t="shared" si="31"/>
        <v>32.580645161290377</v>
      </c>
      <c r="AO55">
        <f t="shared" si="32"/>
        <v>0</v>
      </c>
      <c r="AP55">
        <f t="shared" si="33"/>
        <v>67.419354838709623</v>
      </c>
      <c r="AQ55">
        <f t="shared" si="25"/>
        <v>41.989528795811509</v>
      </c>
      <c r="AR55">
        <f t="shared" si="26"/>
        <v>5.2356020942408391E-2</v>
      </c>
      <c r="AS55">
        <f t="shared" si="27"/>
        <v>57.958115183246086</v>
      </c>
    </row>
    <row r="56" spans="1:45" x14ac:dyDescent="0.2">
      <c r="A56" t="s">
        <v>62</v>
      </c>
      <c r="B56">
        <v>4.0228668219352099E-3</v>
      </c>
      <c r="D56">
        <v>1.54033453313571E-2</v>
      </c>
      <c r="E56">
        <v>5.0285835274190102E-2</v>
      </c>
      <c r="F56">
        <v>2.53546474698285E-2</v>
      </c>
      <c r="G56">
        <v>0.30250899851789098</v>
      </c>
      <c r="H56">
        <v>0</v>
      </c>
      <c r="I56">
        <v>1.05864916366716E-4</v>
      </c>
      <c r="J56">
        <v>2.6466229091678999E-4</v>
      </c>
      <c r="K56">
        <v>1.21744653821723E-3</v>
      </c>
      <c r="L56">
        <v>8.4691933093372803E-4</v>
      </c>
      <c r="M56">
        <v>8.6809231420707095E-3</v>
      </c>
      <c r="N56">
        <v>5.2932458183357998E-4</v>
      </c>
      <c r="O56">
        <v>2.9642176582680398E-3</v>
      </c>
      <c r="P56">
        <v>2.5407579928011801E-3</v>
      </c>
      <c r="Q56">
        <v>7.4634766038534804E-3</v>
      </c>
      <c r="R56">
        <v>4.0228668219352099E-3</v>
      </c>
      <c r="S56">
        <v>3.0753758204530999E-2</v>
      </c>
      <c r="U56">
        <f t="shared" si="34"/>
        <v>4.5521914037687898E-3</v>
      </c>
      <c r="V56">
        <f t="shared" si="35"/>
        <v>3.0700825746347556E-3</v>
      </c>
      <c r="W56">
        <f t="shared" si="36"/>
        <v>1.8208765615075069E-2</v>
      </c>
      <c r="X56">
        <f t="shared" si="37"/>
        <v>5.8966758416260812E-2</v>
      </c>
      <c r="Y56">
        <f t="shared" si="38"/>
        <v>3.0224433622697437E-2</v>
      </c>
      <c r="Z56">
        <f t="shared" si="39"/>
        <v>0.3419436798644927</v>
      </c>
      <c r="AB56">
        <f t="shared" si="43"/>
        <v>88.372093023255829</v>
      </c>
      <c r="AC56">
        <f t="shared" si="44"/>
        <v>0</v>
      </c>
      <c r="AD56">
        <f t="shared" si="45"/>
        <v>11.62790697674418</v>
      </c>
      <c r="AE56">
        <f t="shared" si="40"/>
        <v>0</v>
      </c>
      <c r="AF56">
        <f t="shared" si="41"/>
        <v>3.4482758620689751</v>
      </c>
      <c r="AG56">
        <f t="shared" si="42"/>
        <v>96.551724137931032</v>
      </c>
      <c r="AH56">
        <f t="shared" si="28"/>
        <v>84.593023255813918</v>
      </c>
      <c r="AI56">
        <f t="shared" si="29"/>
        <v>1.4534883720930298</v>
      </c>
      <c r="AJ56">
        <f t="shared" si="30"/>
        <v>13.953488372093064</v>
      </c>
      <c r="AK56">
        <f t="shared" si="16"/>
        <v>85.278276481149021</v>
      </c>
      <c r="AL56">
        <f t="shared" si="17"/>
        <v>2.0646319569120219</v>
      </c>
      <c r="AM56">
        <f t="shared" si="18"/>
        <v>12.657091561938962</v>
      </c>
      <c r="AN56">
        <f t="shared" si="31"/>
        <v>83.887915936952723</v>
      </c>
      <c r="AO56">
        <f t="shared" si="32"/>
        <v>2.8021015761821348</v>
      </c>
      <c r="AP56">
        <f t="shared" si="33"/>
        <v>13.309982486865145</v>
      </c>
      <c r="AQ56">
        <f t="shared" si="25"/>
        <v>88.467492260061917</v>
      </c>
      <c r="AR56">
        <f t="shared" si="26"/>
        <v>2.5386996904024759</v>
      </c>
      <c r="AS56">
        <f t="shared" si="27"/>
        <v>8.9938080495356036</v>
      </c>
    </row>
    <row r="58" spans="1:45" x14ac:dyDescent="0.2">
      <c r="AA58" t="s">
        <v>96</v>
      </c>
      <c r="AB58">
        <f>AVERAGE(AB2:AB56)</f>
        <v>35.615735635720497</v>
      </c>
      <c r="AC58">
        <f>AVERAGE(AC2:AC56)</f>
        <v>3.3364938925423853</v>
      </c>
      <c r="AD58">
        <f>AVERAGE(AD2:AD56)</f>
        <v>59.229588653555297</v>
      </c>
      <c r="AE58">
        <f t="shared" ref="AE58:AO58" si="46">AVERAGE(AE2:AE56)</f>
        <v>31.571476503120795</v>
      </c>
      <c r="AF58">
        <f t="shared" si="46"/>
        <v>5.442565779384088</v>
      </c>
      <c r="AG58">
        <f t="shared" si="46"/>
        <v>62.98595771749514</v>
      </c>
      <c r="AH58">
        <f t="shared" si="46"/>
        <v>33.652711928961146</v>
      </c>
      <c r="AI58">
        <f t="shared" si="46"/>
        <v>3.5645095919752325</v>
      </c>
      <c r="AJ58">
        <f t="shared" si="46"/>
        <v>62.782778479063623</v>
      </c>
      <c r="AK58">
        <f t="shared" si="46"/>
        <v>33.197808173431731</v>
      </c>
      <c r="AL58">
        <f t="shared" si="46"/>
        <v>3.8900230495969832</v>
      </c>
      <c r="AM58">
        <f t="shared" si="46"/>
        <v>62.912168776971278</v>
      </c>
      <c r="AN58">
        <f t="shared" si="46"/>
        <v>34.172907908773006</v>
      </c>
      <c r="AO58">
        <f t="shared" si="46"/>
        <v>3.964753456458356</v>
      </c>
      <c r="AP58">
        <f>AVERAGE(AP2:AP56)</f>
        <v>61.862338634768633</v>
      </c>
      <c r="AQ58">
        <f>AVERAGE(AQ2:AQ56)</f>
        <v>37.70500416472796</v>
      </c>
      <c r="AR58">
        <f t="shared" ref="AR58:AS58" si="47">AVERAGE(AR2:AR56)</f>
        <v>4.246573146272917</v>
      </c>
      <c r="AS58">
        <f t="shared" si="47"/>
        <v>58.048422688999125</v>
      </c>
    </row>
    <row r="59" spans="1:45" x14ac:dyDescent="0.2">
      <c r="AB59">
        <f>_xlfn.STDEV.P(AB2:AB56)</f>
        <v>36.149421518773551</v>
      </c>
      <c r="AC59">
        <f t="shared" ref="AC59:AS59" si="48">_xlfn.STDEV.P(AC2:AC56)</f>
        <v>8.0658615981072597</v>
      </c>
      <c r="AD59">
        <f t="shared" si="48"/>
        <v>36.673277750529884</v>
      </c>
      <c r="AE59">
        <f t="shared" si="48"/>
        <v>32.464379047709947</v>
      </c>
      <c r="AF59">
        <f t="shared" si="48"/>
        <v>12.881778253761064</v>
      </c>
      <c r="AG59">
        <f t="shared" si="48"/>
        <v>32.293511721599472</v>
      </c>
      <c r="AH59">
        <f t="shared" si="48"/>
        <v>31.653309546681882</v>
      </c>
      <c r="AI59">
        <f t="shared" si="48"/>
        <v>8.3773009822662257</v>
      </c>
      <c r="AJ59">
        <f t="shared" si="48"/>
        <v>31.31600856080539</v>
      </c>
      <c r="AK59">
        <f t="shared" si="48"/>
        <v>31.337565776240741</v>
      </c>
      <c r="AL59">
        <f t="shared" si="48"/>
        <v>8.6101765292917616</v>
      </c>
      <c r="AM59">
        <f t="shared" si="48"/>
        <v>31.155589353969678</v>
      </c>
      <c r="AN59">
        <f t="shared" si="48"/>
        <v>32.185158436324258</v>
      </c>
      <c r="AO59">
        <f t="shared" si="48"/>
        <v>9.0654380274078239</v>
      </c>
      <c r="AP59">
        <f t="shared" si="48"/>
        <v>31.797491613152715</v>
      </c>
      <c r="AQ59">
        <f t="shared" si="48"/>
        <v>33.248665867809578</v>
      </c>
      <c r="AR59">
        <f t="shared" si="48"/>
        <v>9.5843375952381535</v>
      </c>
      <c r="AS59">
        <f t="shared" si="48"/>
        <v>31.929261412041892</v>
      </c>
    </row>
    <row r="60" spans="1:45" x14ac:dyDescent="0.2">
      <c r="AB60">
        <v>55</v>
      </c>
      <c r="AC60">
        <v>55</v>
      </c>
      <c r="AD60">
        <v>55</v>
      </c>
      <c r="AE60">
        <v>55</v>
      </c>
      <c r="AF60">
        <v>55</v>
      </c>
      <c r="AG60">
        <v>55</v>
      </c>
      <c r="AH60">
        <v>55</v>
      </c>
      <c r="AI60">
        <v>55</v>
      </c>
      <c r="AJ60">
        <v>55</v>
      </c>
      <c r="AK60">
        <v>55</v>
      </c>
      <c r="AL60">
        <v>55</v>
      </c>
      <c r="AM60">
        <v>55</v>
      </c>
      <c r="AN60">
        <v>55</v>
      </c>
      <c r="AO60">
        <v>55</v>
      </c>
      <c r="AP60">
        <v>55</v>
      </c>
      <c r="AQ60">
        <v>55</v>
      </c>
      <c r="AR60">
        <v>55</v>
      </c>
      <c r="AS60">
        <v>55</v>
      </c>
    </row>
  </sheetData>
  <mergeCells count="6">
    <mergeCell ref="AB1:AD1"/>
    <mergeCell ref="AE1:AG1"/>
    <mergeCell ref="AH1:AJ1"/>
    <mergeCell ref="AK1:AM1"/>
    <mergeCell ref="AN1:AP1"/>
    <mergeCell ref="AQ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2018-03-23T18:21:45Z</dcterms:created>
  <dcterms:modified xsi:type="dcterms:W3CDTF">2018-03-23T19:28:10Z</dcterms:modified>
</cp:coreProperties>
</file>