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30"/>
  <workbookPr showInkAnnotation="0"/>
  <mc:AlternateContent xmlns:mc="http://schemas.openxmlformats.org/markup-compatibility/2006">
    <mc:Choice Requires="x15">
      <x15ac:absPath xmlns:x15ac="http://schemas.microsoft.com/office/spreadsheetml/2010/11/ac" url="/Users/ting/Doc/ComputerS/Test_objects/openSourcePJ/File_Commit/"/>
    </mc:Choice>
  </mc:AlternateContent>
  <bookViews>
    <workbookView xWindow="640" yWindow="1180" windowWidth="28160" windowHeight="16880" tabRatio="500" activeTab="2"/>
  </bookViews>
  <sheets>
    <sheet name="Sheet1" sheetId="1" r:id="rId1"/>
    <sheet name="Sheet2" sheetId="2" r:id="rId2"/>
    <sheet name="Sheet3" sheetId="3" r:id="rId3"/>
  </sheets>
  <definedNames>
    <definedName name="JavaCount" localSheetId="0">Sheet1!$A$1:$V$76</definedName>
    <definedName name="JavaPect" localSheetId="1">Sheet2!$A$1:$BX$76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W3" i="3" l="1"/>
  <c r="AX3" i="3"/>
  <c r="AY3" i="3"/>
  <c r="AZ3" i="3"/>
  <c r="BA3" i="3"/>
  <c r="BB3" i="3"/>
  <c r="BC3" i="3"/>
  <c r="BD3" i="3"/>
  <c r="BE3" i="3"/>
  <c r="BF3" i="3"/>
  <c r="BG3" i="3"/>
  <c r="BH3" i="3"/>
  <c r="BI3" i="3"/>
  <c r="BJ3" i="3"/>
  <c r="BK3" i="3"/>
  <c r="BL3" i="3"/>
  <c r="BM3" i="3"/>
  <c r="AV3" i="3"/>
  <c r="AW2" i="3"/>
  <c r="AX2" i="3"/>
  <c r="AY2" i="3"/>
  <c r="AZ2" i="3"/>
  <c r="BA2" i="3"/>
  <c r="BB2" i="3"/>
  <c r="BC2" i="3"/>
  <c r="BD2" i="3"/>
  <c r="BE2" i="3"/>
  <c r="BF2" i="3"/>
  <c r="BG2" i="3"/>
  <c r="BH2" i="3"/>
  <c r="BI2" i="3"/>
  <c r="BJ2" i="3"/>
  <c r="BK2" i="3"/>
  <c r="BL2" i="3"/>
  <c r="BM2" i="3"/>
  <c r="AV2" i="3"/>
  <c r="AN63" i="3"/>
  <c r="AO63" i="3"/>
  <c r="AP63" i="3"/>
  <c r="AQ63" i="3"/>
  <c r="AR63" i="3"/>
  <c r="AS63" i="3"/>
  <c r="AN64" i="3"/>
  <c r="AO64" i="3"/>
  <c r="AP64" i="3"/>
  <c r="AQ64" i="3"/>
  <c r="AR64" i="3"/>
  <c r="AS64" i="3"/>
  <c r="AN65" i="3"/>
  <c r="AO65" i="3"/>
  <c r="AP65" i="3"/>
  <c r="AQ65" i="3"/>
  <c r="AR65" i="3"/>
  <c r="AS65" i="3"/>
  <c r="AN66" i="3"/>
  <c r="AO66" i="3"/>
  <c r="AP66" i="3"/>
  <c r="AQ66" i="3"/>
  <c r="AR66" i="3"/>
  <c r="AS66" i="3"/>
  <c r="AN67" i="3"/>
  <c r="AO67" i="3"/>
  <c r="AP67" i="3"/>
  <c r="AQ67" i="3"/>
  <c r="AR67" i="3"/>
  <c r="AS67" i="3"/>
  <c r="AN68" i="3"/>
  <c r="AO68" i="3"/>
  <c r="AP68" i="3"/>
  <c r="AQ68" i="3"/>
  <c r="AR68" i="3"/>
  <c r="AS68" i="3"/>
  <c r="AN69" i="3"/>
  <c r="AO69" i="3"/>
  <c r="AP69" i="3"/>
  <c r="AQ69" i="3"/>
  <c r="AR69" i="3"/>
  <c r="AS69" i="3"/>
  <c r="AN70" i="3"/>
  <c r="AO70" i="3"/>
  <c r="AP70" i="3"/>
  <c r="AQ70" i="3"/>
  <c r="AR70" i="3"/>
  <c r="AS70" i="3"/>
  <c r="AN71" i="3"/>
  <c r="AO71" i="3"/>
  <c r="AP71" i="3"/>
  <c r="AQ71" i="3"/>
  <c r="AR71" i="3"/>
  <c r="AS71" i="3"/>
  <c r="AN72" i="3"/>
  <c r="AO72" i="3"/>
  <c r="AP72" i="3"/>
  <c r="AQ72" i="3"/>
  <c r="AR72" i="3"/>
  <c r="AS72" i="3"/>
  <c r="AN73" i="3"/>
  <c r="AO73" i="3"/>
  <c r="AP73" i="3"/>
  <c r="AQ73" i="3"/>
  <c r="AR73" i="3"/>
  <c r="AS73" i="3"/>
  <c r="AN74" i="3"/>
  <c r="AO74" i="3"/>
  <c r="AP74" i="3"/>
  <c r="AQ74" i="3"/>
  <c r="AR74" i="3"/>
  <c r="AS74" i="3"/>
  <c r="AN75" i="3"/>
  <c r="AO75" i="3"/>
  <c r="AP75" i="3"/>
  <c r="AQ75" i="3"/>
  <c r="AR75" i="3"/>
  <c r="AS75" i="3"/>
  <c r="AN76" i="3"/>
  <c r="AO76" i="3"/>
  <c r="AP76" i="3"/>
  <c r="AQ76" i="3"/>
  <c r="AR76" i="3"/>
  <c r="AS76" i="3"/>
  <c r="AN77" i="3"/>
  <c r="AO77" i="3"/>
  <c r="AP77" i="3"/>
  <c r="AQ77" i="3"/>
  <c r="AR77" i="3"/>
  <c r="AS77" i="3"/>
  <c r="AN38" i="3"/>
  <c r="AO38" i="3"/>
  <c r="AP38" i="3"/>
  <c r="AQ38" i="3"/>
  <c r="AR38" i="3"/>
  <c r="AS38" i="3"/>
  <c r="AN39" i="3"/>
  <c r="AO39" i="3"/>
  <c r="AP39" i="3"/>
  <c r="AQ39" i="3"/>
  <c r="AR39" i="3"/>
  <c r="AS39" i="3"/>
  <c r="AN40" i="3"/>
  <c r="AO40" i="3"/>
  <c r="AP40" i="3"/>
  <c r="AQ40" i="3"/>
  <c r="AR40" i="3"/>
  <c r="AS40" i="3"/>
  <c r="AN41" i="3"/>
  <c r="AO41" i="3"/>
  <c r="AP41" i="3"/>
  <c r="AQ41" i="3"/>
  <c r="AR41" i="3"/>
  <c r="AS41" i="3"/>
  <c r="AN42" i="3"/>
  <c r="AO42" i="3"/>
  <c r="AP42" i="3"/>
  <c r="AQ42" i="3"/>
  <c r="AR42" i="3"/>
  <c r="AS42" i="3"/>
  <c r="AN43" i="3"/>
  <c r="AO43" i="3"/>
  <c r="AP43" i="3"/>
  <c r="AQ43" i="3"/>
  <c r="AR43" i="3"/>
  <c r="AS43" i="3"/>
  <c r="AN44" i="3"/>
  <c r="AO44" i="3"/>
  <c r="AP44" i="3"/>
  <c r="AQ44" i="3"/>
  <c r="AR44" i="3"/>
  <c r="AS44" i="3"/>
  <c r="AN45" i="3"/>
  <c r="AO45" i="3"/>
  <c r="AP45" i="3"/>
  <c r="AQ45" i="3"/>
  <c r="AR45" i="3"/>
  <c r="AS45" i="3"/>
  <c r="AN46" i="3"/>
  <c r="AO46" i="3"/>
  <c r="AP46" i="3"/>
  <c r="AQ46" i="3"/>
  <c r="AR46" i="3"/>
  <c r="AS46" i="3"/>
  <c r="AN47" i="3"/>
  <c r="AO47" i="3"/>
  <c r="AP47" i="3"/>
  <c r="AQ47" i="3"/>
  <c r="AR47" i="3"/>
  <c r="AS47" i="3"/>
  <c r="AN48" i="3"/>
  <c r="AO48" i="3"/>
  <c r="AP48" i="3"/>
  <c r="AQ48" i="3"/>
  <c r="AR48" i="3"/>
  <c r="AS48" i="3"/>
  <c r="AN49" i="3"/>
  <c r="AO49" i="3"/>
  <c r="AP49" i="3"/>
  <c r="AQ49" i="3"/>
  <c r="AR49" i="3"/>
  <c r="AS49" i="3"/>
  <c r="AN50" i="3"/>
  <c r="AO50" i="3"/>
  <c r="AP50" i="3"/>
  <c r="AQ50" i="3"/>
  <c r="AR50" i="3"/>
  <c r="AS50" i="3"/>
  <c r="AN51" i="3"/>
  <c r="AO51" i="3"/>
  <c r="AP51" i="3"/>
  <c r="AQ51" i="3"/>
  <c r="AR51" i="3"/>
  <c r="AS51" i="3"/>
  <c r="AN52" i="3"/>
  <c r="AO52" i="3"/>
  <c r="AP52" i="3"/>
  <c r="AQ52" i="3"/>
  <c r="AR52" i="3"/>
  <c r="AS52" i="3"/>
  <c r="AN53" i="3"/>
  <c r="AO53" i="3"/>
  <c r="AP53" i="3"/>
  <c r="AQ53" i="3"/>
  <c r="AR53" i="3"/>
  <c r="AS53" i="3"/>
  <c r="AN54" i="3"/>
  <c r="AO54" i="3"/>
  <c r="AP54" i="3"/>
  <c r="AQ54" i="3"/>
  <c r="AR54" i="3"/>
  <c r="AS54" i="3"/>
  <c r="AN55" i="3"/>
  <c r="AO55" i="3"/>
  <c r="AP55" i="3"/>
  <c r="AQ55" i="3"/>
  <c r="AR55" i="3"/>
  <c r="AS55" i="3"/>
  <c r="AN56" i="3"/>
  <c r="AO56" i="3"/>
  <c r="AP56" i="3"/>
  <c r="AQ56" i="3"/>
  <c r="AR56" i="3"/>
  <c r="AS56" i="3"/>
  <c r="AN57" i="3"/>
  <c r="AO57" i="3"/>
  <c r="AP57" i="3"/>
  <c r="AQ57" i="3"/>
  <c r="AR57" i="3"/>
  <c r="AS57" i="3"/>
  <c r="AN58" i="3"/>
  <c r="AO58" i="3"/>
  <c r="AP58" i="3"/>
  <c r="AQ58" i="3"/>
  <c r="AR58" i="3"/>
  <c r="AS58" i="3"/>
  <c r="AN59" i="3"/>
  <c r="AO59" i="3"/>
  <c r="AP59" i="3"/>
  <c r="AQ59" i="3"/>
  <c r="AR59" i="3"/>
  <c r="AS59" i="3"/>
  <c r="AN60" i="3"/>
  <c r="AO60" i="3"/>
  <c r="AP60" i="3"/>
  <c r="AQ60" i="3"/>
  <c r="AR60" i="3"/>
  <c r="AS60" i="3"/>
  <c r="AN61" i="3"/>
  <c r="AO61" i="3"/>
  <c r="AP61" i="3"/>
  <c r="AQ61" i="3"/>
  <c r="AR61" i="3"/>
  <c r="AS61" i="3"/>
  <c r="AN62" i="3"/>
  <c r="AO62" i="3"/>
  <c r="AP62" i="3"/>
  <c r="AQ62" i="3"/>
  <c r="AR62" i="3"/>
  <c r="AS62" i="3"/>
  <c r="AN23" i="3"/>
  <c r="AO23" i="3"/>
  <c r="AP23" i="3"/>
  <c r="AQ23" i="3"/>
  <c r="AR23" i="3"/>
  <c r="AS23" i="3"/>
  <c r="AN24" i="3"/>
  <c r="AO24" i="3"/>
  <c r="AP24" i="3"/>
  <c r="AQ24" i="3"/>
  <c r="AR24" i="3"/>
  <c r="AS24" i="3"/>
  <c r="AN25" i="3"/>
  <c r="AO25" i="3"/>
  <c r="AP25" i="3"/>
  <c r="AQ25" i="3"/>
  <c r="AR25" i="3"/>
  <c r="AS25" i="3"/>
  <c r="AN26" i="3"/>
  <c r="AO26" i="3"/>
  <c r="AP26" i="3"/>
  <c r="AQ26" i="3"/>
  <c r="AR26" i="3"/>
  <c r="AS26" i="3"/>
  <c r="AN27" i="3"/>
  <c r="AO27" i="3"/>
  <c r="AP27" i="3"/>
  <c r="AQ27" i="3"/>
  <c r="AR27" i="3"/>
  <c r="AS27" i="3"/>
  <c r="AN28" i="3"/>
  <c r="AO28" i="3"/>
  <c r="AP28" i="3"/>
  <c r="AQ28" i="3"/>
  <c r="AR28" i="3"/>
  <c r="AS28" i="3"/>
  <c r="AN29" i="3"/>
  <c r="AO29" i="3"/>
  <c r="AP29" i="3"/>
  <c r="AQ29" i="3"/>
  <c r="AR29" i="3"/>
  <c r="AS29" i="3"/>
  <c r="AN30" i="3"/>
  <c r="AO30" i="3"/>
  <c r="AP30" i="3"/>
  <c r="AQ30" i="3"/>
  <c r="AR30" i="3"/>
  <c r="AS30" i="3"/>
  <c r="AN31" i="3"/>
  <c r="AO31" i="3"/>
  <c r="AP31" i="3"/>
  <c r="AQ31" i="3"/>
  <c r="AR31" i="3"/>
  <c r="AS31" i="3"/>
  <c r="AN32" i="3"/>
  <c r="AO32" i="3"/>
  <c r="AP32" i="3"/>
  <c r="AQ32" i="3"/>
  <c r="AR32" i="3"/>
  <c r="AS32" i="3"/>
  <c r="AN33" i="3"/>
  <c r="AO33" i="3"/>
  <c r="AP33" i="3"/>
  <c r="AQ33" i="3"/>
  <c r="AR33" i="3"/>
  <c r="AS33" i="3"/>
  <c r="AN34" i="3"/>
  <c r="AO34" i="3"/>
  <c r="AP34" i="3"/>
  <c r="AQ34" i="3"/>
  <c r="AR34" i="3"/>
  <c r="AS34" i="3"/>
  <c r="AN35" i="3"/>
  <c r="AO35" i="3"/>
  <c r="AP35" i="3"/>
  <c r="AQ35" i="3"/>
  <c r="AR35" i="3"/>
  <c r="AS35" i="3"/>
  <c r="AN36" i="3"/>
  <c r="AO36" i="3"/>
  <c r="AP36" i="3"/>
  <c r="AQ36" i="3"/>
  <c r="AR36" i="3"/>
  <c r="AS36" i="3"/>
  <c r="AN37" i="3"/>
  <c r="AO37" i="3"/>
  <c r="AP37" i="3"/>
  <c r="AQ37" i="3"/>
  <c r="AR37" i="3"/>
  <c r="AS37" i="3"/>
  <c r="AN3" i="3"/>
  <c r="AO3" i="3"/>
  <c r="AP3" i="3"/>
  <c r="AQ3" i="3"/>
  <c r="AR3" i="3"/>
  <c r="AS3" i="3"/>
  <c r="AN4" i="3"/>
  <c r="AO4" i="3"/>
  <c r="AP4" i="3"/>
  <c r="AQ4" i="3"/>
  <c r="AR4" i="3"/>
  <c r="AS4" i="3"/>
  <c r="AN5" i="3"/>
  <c r="AO5" i="3"/>
  <c r="AP5" i="3"/>
  <c r="AQ5" i="3"/>
  <c r="AR5" i="3"/>
  <c r="AS5" i="3"/>
  <c r="AN6" i="3"/>
  <c r="AO6" i="3"/>
  <c r="AP6" i="3"/>
  <c r="AQ6" i="3"/>
  <c r="AR6" i="3"/>
  <c r="AS6" i="3"/>
  <c r="AN7" i="3"/>
  <c r="AO7" i="3"/>
  <c r="AP7" i="3"/>
  <c r="AQ7" i="3"/>
  <c r="AR7" i="3"/>
  <c r="AS7" i="3"/>
  <c r="AN8" i="3"/>
  <c r="AO8" i="3"/>
  <c r="AP8" i="3"/>
  <c r="AQ8" i="3"/>
  <c r="AR8" i="3"/>
  <c r="AS8" i="3"/>
  <c r="AN9" i="3"/>
  <c r="AO9" i="3"/>
  <c r="AP9" i="3"/>
  <c r="AQ9" i="3"/>
  <c r="AR9" i="3"/>
  <c r="AS9" i="3"/>
  <c r="AN10" i="3"/>
  <c r="AO10" i="3"/>
  <c r="AP10" i="3"/>
  <c r="AQ10" i="3"/>
  <c r="AR10" i="3"/>
  <c r="AS10" i="3"/>
  <c r="AN11" i="3"/>
  <c r="AO11" i="3"/>
  <c r="AP11" i="3"/>
  <c r="AQ11" i="3"/>
  <c r="AR11" i="3"/>
  <c r="AS11" i="3"/>
  <c r="AN12" i="3"/>
  <c r="AO12" i="3"/>
  <c r="AP12" i="3"/>
  <c r="AQ12" i="3"/>
  <c r="AR12" i="3"/>
  <c r="AS12" i="3"/>
  <c r="AN13" i="3"/>
  <c r="AO13" i="3"/>
  <c r="AP13" i="3"/>
  <c r="AQ13" i="3"/>
  <c r="AR13" i="3"/>
  <c r="AS13" i="3"/>
  <c r="AN14" i="3"/>
  <c r="AO14" i="3"/>
  <c r="AP14" i="3"/>
  <c r="AQ14" i="3"/>
  <c r="AR14" i="3"/>
  <c r="AS14" i="3"/>
  <c r="AN15" i="3"/>
  <c r="AO15" i="3"/>
  <c r="AP15" i="3"/>
  <c r="AQ15" i="3"/>
  <c r="AR15" i="3"/>
  <c r="AS15" i="3"/>
  <c r="AN16" i="3"/>
  <c r="AO16" i="3"/>
  <c r="AP16" i="3"/>
  <c r="AQ16" i="3"/>
  <c r="AR16" i="3"/>
  <c r="AS16" i="3"/>
  <c r="AN17" i="3"/>
  <c r="AO17" i="3"/>
  <c r="AP17" i="3"/>
  <c r="AQ17" i="3"/>
  <c r="AR17" i="3"/>
  <c r="AS17" i="3"/>
  <c r="AN18" i="3"/>
  <c r="AO18" i="3"/>
  <c r="AP18" i="3"/>
  <c r="AQ18" i="3"/>
  <c r="AR18" i="3"/>
  <c r="AS18" i="3"/>
  <c r="AN19" i="3"/>
  <c r="AO19" i="3"/>
  <c r="AP19" i="3"/>
  <c r="AQ19" i="3"/>
  <c r="AR19" i="3"/>
  <c r="AS19" i="3"/>
  <c r="AN20" i="3"/>
  <c r="AO20" i="3"/>
  <c r="AP20" i="3"/>
  <c r="AQ20" i="3"/>
  <c r="AR20" i="3"/>
  <c r="AS20" i="3"/>
  <c r="AN21" i="3"/>
  <c r="AO21" i="3"/>
  <c r="AP21" i="3"/>
  <c r="AQ21" i="3"/>
  <c r="AR21" i="3"/>
  <c r="AS21" i="3"/>
  <c r="AN22" i="3"/>
  <c r="AO22" i="3"/>
  <c r="AP22" i="3"/>
  <c r="AQ22" i="3"/>
  <c r="AR22" i="3"/>
  <c r="AS22" i="3"/>
  <c r="AS2" i="3"/>
  <c r="AR2" i="3"/>
  <c r="AQ2" i="3"/>
  <c r="AP2" i="3"/>
  <c r="AO2" i="3"/>
  <c r="AN2" i="3"/>
  <c r="AK56" i="3"/>
  <c r="AL56" i="3"/>
  <c r="AM56" i="3"/>
  <c r="AK57" i="3"/>
  <c r="AL57" i="3"/>
  <c r="AM57" i="3"/>
  <c r="AK58" i="3"/>
  <c r="AL58" i="3"/>
  <c r="AM58" i="3"/>
  <c r="AK59" i="3"/>
  <c r="AL59" i="3"/>
  <c r="AM59" i="3"/>
  <c r="AK60" i="3"/>
  <c r="AL60" i="3"/>
  <c r="AM60" i="3"/>
  <c r="AK61" i="3"/>
  <c r="AL61" i="3"/>
  <c r="AM61" i="3"/>
  <c r="AK62" i="3"/>
  <c r="AL62" i="3"/>
  <c r="AM62" i="3"/>
  <c r="AK63" i="3"/>
  <c r="AL63" i="3"/>
  <c r="AM63" i="3"/>
  <c r="AK64" i="3"/>
  <c r="AL64" i="3"/>
  <c r="AM64" i="3"/>
  <c r="AK65" i="3"/>
  <c r="AL65" i="3"/>
  <c r="AM65" i="3"/>
  <c r="AK66" i="3"/>
  <c r="AL66" i="3"/>
  <c r="AM66" i="3"/>
  <c r="AK67" i="3"/>
  <c r="AL67" i="3"/>
  <c r="AM67" i="3"/>
  <c r="AK68" i="3"/>
  <c r="AL68" i="3"/>
  <c r="AM68" i="3"/>
  <c r="AK69" i="3"/>
  <c r="AL69" i="3"/>
  <c r="AM69" i="3"/>
  <c r="AK70" i="3"/>
  <c r="AL70" i="3"/>
  <c r="AM70" i="3"/>
  <c r="AK71" i="3"/>
  <c r="AL71" i="3"/>
  <c r="AM71" i="3"/>
  <c r="AK72" i="3"/>
  <c r="AL72" i="3"/>
  <c r="AM72" i="3"/>
  <c r="AK73" i="3"/>
  <c r="AL73" i="3"/>
  <c r="AM73" i="3"/>
  <c r="AK74" i="3"/>
  <c r="AL74" i="3"/>
  <c r="AM74" i="3"/>
  <c r="AK75" i="3"/>
  <c r="AL75" i="3"/>
  <c r="AM75" i="3"/>
  <c r="AK76" i="3"/>
  <c r="AL76" i="3"/>
  <c r="AM76" i="3"/>
  <c r="AK77" i="3"/>
  <c r="AL77" i="3"/>
  <c r="AM77" i="3"/>
  <c r="AK42" i="3"/>
  <c r="AL42" i="3"/>
  <c r="AM42" i="3"/>
  <c r="AK43" i="3"/>
  <c r="AL43" i="3"/>
  <c r="AM43" i="3"/>
  <c r="AK44" i="3"/>
  <c r="AL44" i="3"/>
  <c r="AM44" i="3"/>
  <c r="AK45" i="3"/>
  <c r="AL45" i="3"/>
  <c r="AM45" i="3"/>
  <c r="AK46" i="3"/>
  <c r="AL46" i="3"/>
  <c r="AM46" i="3"/>
  <c r="AK47" i="3"/>
  <c r="AL47" i="3"/>
  <c r="AM47" i="3"/>
  <c r="AK48" i="3"/>
  <c r="AL48" i="3"/>
  <c r="AM48" i="3"/>
  <c r="AK49" i="3"/>
  <c r="AL49" i="3"/>
  <c r="AM49" i="3"/>
  <c r="AK50" i="3"/>
  <c r="AL50" i="3"/>
  <c r="AM50" i="3"/>
  <c r="AK51" i="3"/>
  <c r="AL51" i="3"/>
  <c r="AM51" i="3"/>
  <c r="AK52" i="3"/>
  <c r="AL52" i="3"/>
  <c r="AM52" i="3"/>
  <c r="AK53" i="3"/>
  <c r="AL53" i="3"/>
  <c r="AM53" i="3"/>
  <c r="AK54" i="3"/>
  <c r="AL54" i="3"/>
  <c r="AM54" i="3"/>
  <c r="AK55" i="3"/>
  <c r="AL55" i="3"/>
  <c r="AM55" i="3"/>
  <c r="AK3" i="3"/>
  <c r="AL3" i="3"/>
  <c r="AM3" i="3"/>
  <c r="AK4" i="3"/>
  <c r="AL4" i="3"/>
  <c r="AM4" i="3"/>
  <c r="AK5" i="3"/>
  <c r="AL5" i="3"/>
  <c r="AM5" i="3"/>
  <c r="AK6" i="3"/>
  <c r="AL6" i="3"/>
  <c r="AM6" i="3"/>
  <c r="AK7" i="3"/>
  <c r="AL7" i="3"/>
  <c r="AM7" i="3"/>
  <c r="AK8" i="3"/>
  <c r="AL8" i="3"/>
  <c r="AM8" i="3"/>
  <c r="AK9" i="3"/>
  <c r="AL9" i="3"/>
  <c r="AM9" i="3"/>
  <c r="AK10" i="3"/>
  <c r="AL10" i="3"/>
  <c r="AM10" i="3"/>
  <c r="AK11" i="3"/>
  <c r="AL11" i="3"/>
  <c r="AM11" i="3"/>
  <c r="AK12" i="3"/>
  <c r="AL12" i="3"/>
  <c r="AM12" i="3"/>
  <c r="AK13" i="3"/>
  <c r="AL13" i="3"/>
  <c r="AM13" i="3"/>
  <c r="AK14" i="3"/>
  <c r="AL14" i="3"/>
  <c r="AM14" i="3"/>
  <c r="AK15" i="3"/>
  <c r="AL15" i="3"/>
  <c r="AM15" i="3"/>
  <c r="AK16" i="3"/>
  <c r="AL16" i="3"/>
  <c r="AM16" i="3"/>
  <c r="AK17" i="3"/>
  <c r="AL17" i="3"/>
  <c r="AM17" i="3"/>
  <c r="AK18" i="3"/>
  <c r="AL18" i="3"/>
  <c r="AM18" i="3"/>
  <c r="AK19" i="3"/>
  <c r="AL19" i="3"/>
  <c r="AM19" i="3"/>
  <c r="AK20" i="3"/>
  <c r="AL20" i="3"/>
  <c r="AM20" i="3"/>
  <c r="AK21" i="3"/>
  <c r="AL21" i="3"/>
  <c r="AM21" i="3"/>
  <c r="AK22" i="3"/>
  <c r="AL22" i="3"/>
  <c r="AM22" i="3"/>
  <c r="AK23" i="3"/>
  <c r="AL23" i="3"/>
  <c r="AM23" i="3"/>
  <c r="AK24" i="3"/>
  <c r="AL24" i="3"/>
  <c r="AM24" i="3"/>
  <c r="AK25" i="3"/>
  <c r="AL25" i="3"/>
  <c r="AM25" i="3"/>
  <c r="AK26" i="3"/>
  <c r="AL26" i="3"/>
  <c r="AM26" i="3"/>
  <c r="AK27" i="3"/>
  <c r="AL27" i="3"/>
  <c r="AM27" i="3"/>
  <c r="AK28" i="3"/>
  <c r="AL28" i="3"/>
  <c r="AM28" i="3"/>
  <c r="AK29" i="3"/>
  <c r="AL29" i="3"/>
  <c r="AM29" i="3"/>
  <c r="AK30" i="3"/>
  <c r="AL30" i="3"/>
  <c r="AM30" i="3"/>
  <c r="AK31" i="3"/>
  <c r="AL31" i="3"/>
  <c r="AM31" i="3"/>
  <c r="AK32" i="3"/>
  <c r="AL32" i="3"/>
  <c r="AM32" i="3"/>
  <c r="AK33" i="3"/>
  <c r="AL33" i="3"/>
  <c r="AM33" i="3"/>
  <c r="AK34" i="3"/>
  <c r="AL34" i="3"/>
  <c r="AM34" i="3"/>
  <c r="AK35" i="3"/>
  <c r="AL35" i="3"/>
  <c r="AM35" i="3"/>
  <c r="AK36" i="3"/>
  <c r="AL36" i="3"/>
  <c r="AM36" i="3"/>
  <c r="AK37" i="3"/>
  <c r="AL37" i="3"/>
  <c r="AM37" i="3"/>
  <c r="AK38" i="3"/>
  <c r="AL38" i="3"/>
  <c r="AM38" i="3"/>
  <c r="AK39" i="3"/>
  <c r="AL39" i="3"/>
  <c r="AM39" i="3"/>
  <c r="AK40" i="3"/>
  <c r="AL40" i="3"/>
  <c r="AM40" i="3"/>
  <c r="AK41" i="3"/>
  <c r="AL41" i="3"/>
  <c r="AM41" i="3"/>
  <c r="AL2" i="3"/>
  <c r="AM2" i="3"/>
  <c r="AK2" i="3"/>
  <c r="AH40" i="3"/>
  <c r="AI40" i="3"/>
  <c r="AJ40" i="3"/>
  <c r="AH41" i="3"/>
  <c r="AI41" i="3"/>
  <c r="AJ41" i="3"/>
  <c r="AH42" i="3"/>
  <c r="AI42" i="3"/>
  <c r="AJ42" i="3"/>
  <c r="AH43" i="3"/>
  <c r="AI43" i="3"/>
  <c r="AJ43" i="3"/>
  <c r="AH44" i="3"/>
  <c r="AI44" i="3"/>
  <c r="AJ44" i="3"/>
  <c r="AH45" i="3"/>
  <c r="AI45" i="3"/>
  <c r="AJ45" i="3"/>
  <c r="AH46" i="3"/>
  <c r="AI46" i="3"/>
  <c r="AJ46" i="3"/>
  <c r="AH47" i="3"/>
  <c r="AI47" i="3"/>
  <c r="AJ47" i="3"/>
  <c r="AH48" i="3"/>
  <c r="AI48" i="3"/>
  <c r="AJ48" i="3"/>
  <c r="AH49" i="3"/>
  <c r="AI49" i="3"/>
  <c r="AJ49" i="3"/>
  <c r="AH50" i="3"/>
  <c r="AI50" i="3"/>
  <c r="AJ50" i="3"/>
  <c r="AH51" i="3"/>
  <c r="AI51" i="3"/>
  <c r="AJ51" i="3"/>
  <c r="AH52" i="3"/>
  <c r="AI52" i="3"/>
  <c r="AJ52" i="3"/>
  <c r="AH53" i="3"/>
  <c r="AI53" i="3"/>
  <c r="AJ53" i="3"/>
  <c r="AH54" i="3"/>
  <c r="AI54" i="3"/>
  <c r="AJ54" i="3"/>
  <c r="AH55" i="3"/>
  <c r="AI55" i="3"/>
  <c r="AJ55" i="3"/>
  <c r="AH56" i="3"/>
  <c r="AI56" i="3"/>
  <c r="AJ56" i="3"/>
  <c r="AH57" i="3"/>
  <c r="AI57" i="3"/>
  <c r="AJ57" i="3"/>
  <c r="AH58" i="3"/>
  <c r="AI58" i="3"/>
  <c r="AJ58" i="3"/>
  <c r="AH59" i="3"/>
  <c r="AI59" i="3"/>
  <c r="AJ59" i="3"/>
  <c r="AH60" i="3"/>
  <c r="AI60" i="3"/>
  <c r="AJ60" i="3"/>
  <c r="AH61" i="3"/>
  <c r="AI61" i="3"/>
  <c r="AJ61" i="3"/>
  <c r="AH62" i="3"/>
  <c r="AI62" i="3"/>
  <c r="AJ62" i="3"/>
  <c r="AH63" i="3"/>
  <c r="AI63" i="3"/>
  <c r="AJ63" i="3"/>
  <c r="AH64" i="3"/>
  <c r="AI64" i="3"/>
  <c r="AJ64" i="3"/>
  <c r="AH65" i="3"/>
  <c r="AI65" i="3"/>
  <c r="AJ65" i="3"/>
  <c r="AH66" i="3"/>
  <c r="AI66" i="3"/>
  <c r="AJ66" i="3"/>
  <c r="AH67" i="3"/>
  <c r="AI67" i="3"/>
  <c r="AJ67" i="3"/>
  <c r="AH68" i="3"/>
  <c r="AI68" i="3"/>
  <c r="AJ68" i="3"/>
  <c r="AH69" i="3"/>
  <c r="AI69" i="3"/>
  <c r="AJ69" i="3"/>
  <c r="AH70" i="3"/>
  <c r="AI70" i="3"/>
  <c r="AJ70" i="3"/>
  <c r="AH71" i="3"/>
  <c r="AI71" i="3"/>
  <c r="AJ71" i="3"/>
  <c r="AH72" i="3"/>
  <c r="AI72" i="3"/>
  <c r="AJ72" i="3"/>
  <c r="AH73" i="3"/>
  <c r="AI73" i="3"/>
  <c r="AJ73" i="3"/>
  <c r="AH74" i="3"/>
  <c r="AI74" i="3"/>
  <c r="AJ74" i="3"/>
  <c r="AH75" i="3"/>
  <c r="AI75" i="3"/>
  <c r="AJ75" i="3"/>
  <c r="AH76" i="3"/>
  <c r="AI76" i="3"/>
  <c r="AJ76" i="3"/>
  <c r="AH77" i="3"/>
  <c r="AI77" i="3"/>
  <c r="AJ77" i="3"/>
  <c r="AH3" i="3"/>
  <c r="AI3" i="3"/>
  <c r="AJ3" i="3"/>
  <c r="AH4" i="3"/>
  <c r="AI4" i="3"/>
  <c r="AJ4" i="3"/>
  <c r="AH5" i="3"/>
  <c r="AI5" i="3"/>
  <c r="AJ5" i="3"/>
  <c r="AH6" i="3"/>
  <c r="AI6" i="3"/>
  <c r="AJ6" i="3"/>
  <c r="AH7" i="3"/>
  <c r="AI7" i="3"/>
  <c r="AJ7" i="3"/>
  <c r="AH8" i="3"/>
  <c r="AI8" i="3"/>
  <c r="AJ8" i="3"/>
  <c r="AH9" i="3"/>
  <c r="AI9" i="3"/>
  <c r="AJ9" i="3"/>
  <c r="AH10" i="3"/>
  <c r="AI10" i="3"/>
  <c r="AJ10" i="3"/>
  <c r="AH11" i="3"/>
  <c r="AI11" i="3"/>
  <c r="AJ11" i="3"/>
  <c r="AH12" i="3"/>
  <c r="AI12" i="3"/>
  <c r="AJ12" i="3"/>
  <c r="AH13" i="3"/>
  <c r="AI13" i="3"/>
  <c r="AJ13" i="3"/>
  <c r="AH14" i="3"/>
  <c r="AI14" i="3"/>
  <c r="AJ14" i="3"/>
  <c r="AH15" i="3"/>
  <c r="AI15" i="3"/>
  <c r="AJ15" i="3"/>
  <c r="AH16" i="3"/>
  <c r="AI16" i="3"/>
  <c r="AJ16" i="3"/>
  <c r="AH17" i="3"/>
  <c r="AI17" i="3"/>
  <c r="AJ17" i="3"/>
  <c r="AH18" i="3"/>
  <c r="AI18" i="3"/>
  <c r="AJ18" i="3"/>
  <c r="AH19" i="3"/>
  <c r="AI19" i="3"/>
  <c r="AJ19" i="3"/>
  <c r="AH20" i="3"/>
  <c r="AI20" i="3"/>
  <c r="AJ20" i="3"/>
  <c r="AH21" i="3"/>
  <c r="AI21" i="3"/>
  <c r="AJ21" i="3"/>
  <c r="AH22" i="3"/>
  <c r="AI22" i="3"/>
  <c r="AJ22" i="3"/>
  <c r="AH23" i="3"/>
  <c r="AI23" i="3"/>
  <c r="AJ23" i="3"/>
  <c r="AH24" i="3"/>
  <c r="AI24" i="3"/>
  <c r="AJ24" i="3"/>
  <c r="AH25" i="3"/>
  <c r="AI25" i="3"/>
  <c r="AJ25" i="3"/>
  <c r="AH26" i="3"/>
  <c r="AI26" i="3"/>
  <c r="AJ26" i="3"/>
  <c r="AH27" i="3"/>
  <c r="AI27" i="3"/>
  <c r="AJ27" i="3"/>
  <c r="AH28" i="3"/>
  <c r="AI28" i="3"/>
  <c r="AJ28" i="3"/>
  <c r="AH29" i="3"/>
  <c r="AI29" i="3"/>
  <c r="AJ29" i="3"/>
  <c r="AH30" i="3"/>
  <c r="AI30" i="3"/>
  <c r="AJ30" i="3"/>
  <c r="AH31" i="3"/>
  <c r="AI31" i="3"/>
  <c r="AJ31" i="3"/>
  <c r="AH32" i="3"/>
  <c r="AI32" i="3"/>
  <c r="AJ32" i="3"/>
  <c r="AH33" i="3"/>
  <c r="AI33" i="3"/>
  <c r="AJ33" i="3"/>
  <c r="AH34" i="3"/>
  <c r="AI34" i="3"/>
  <c r="AJ34" i="3"/>
  <c r="AH35" i="3"/>
  <c r="AI35" i="3"/>
  <c r="AJ35" i="3"/>
  <c r="AH36" i="3"/>
  <c r="AI36" i="3"/>
  <c r="AJ36" i="3"/>
  <c r="AH37" i="3"/>
  <c r="AI37" i="3"/>
  <c r="AJ37" i="3"/>
  <c r="AH38" i="3"/>
  <c r="AI38" i="3"/>
  <c r="AJ38" i="3"/>
  <c r="AH39" i="3"/>
  <c r="AI39" i="3"/>
  <c r="AJ39" i="3"/>
  <c r="AJ2" i="3"/>
  <c r="AI2" i="3"/>
  <c r="AH2" i="3"/>
  <c r="AE3" i="3"/>
  <c r="AF3" i="3"/>
  <c r="AG3" i="3"/>
  <c r="AE4" i="3"/>
  <c r="AF4" i="3"/>
  <c r="AG4" i="3"/>
  <c r="AE5" i="3"/>
  <c r="AF5" i="3"/>
  <c r="AG5" i="3"/>
  <c r="AE6" i="3"/>
  <c r="AF6" i="3"/>
  <c r="AG6" i="3"/>
  <c r="AE7" i="3"/>
  <c r="AF7" i="3"/>
  <c r="AG7" i="3"/>
  <c r="AE8" i="3"/>
  <c r="AF8" i="3"/>
  <c r="AG8" i="3"/>
  <c r="AE9" i="3"/>
  <c r="AF9" i="3"/>
  <c r="AG9" i="3"/>
  <c r="AE10" i="3"/>
  <c r="AF10" i="3"/>
  <c r="AG10" i="3"/>
  <c r="AE11" i="3"/>
  <c r="AF11" i="3"/>
  <c r="AG11" i="3"/>
  <c r="AE12" i="3"/>
  <c r="AF12" i="3"/>
  <c r="AG12" i="3"/>
  <c r="AE13" i="3"/>
  <c r="AF13" i="3"/>
  <c r="AG13" i="3"/>
  <c r="AE14" i="3"/>
  <c r="AF14" i="3"/>
  <c r="AG14" i="3"/>
  <c r="AE15" i="3"/>
  <c r="AF15" i="3"/>
  <c r="AG15" i="3"/>
  <c r="AE16" i="3"/>
  <c r="AF16" i="3"/>
  <c r="AG16" i="3"/>
  <c r="AE17" i="3"/>
  <c r="AF17" i="3"/>
  <c r="AG17" i="3"/>
  <c r="AE18" i="3"/>
  <c r="AF18" i="3"/>
  <c r="AG18" i="3"/>
  <c r="AE19" i="3"/>
  <c r="AF19" i="3"/>
  <c r="AG19" i="3"/>
  <c r="AE20" i="3"/>
  <c r="AF20" i="3"/>
  <c r="AG20" i="3"/>
  <c r="AE21" i="3"/>
  <c r="AF21" i="3"/>
  <c r="AG21" i="3"/>
  <c r="AE22" i="3"/>
  <c r="AF22" i="3"/>
  <c r="AG22" i="3"/>
  <c r="AE23" i="3"/>
  <c r="AF23" i="3"/>
  <c r="AG23" i="3"/>
  <c r="AE24" i="3"/>
  <c r="AF24" i="3"/>
  <c r="AG24" i="3"/>
  <c r="AE25" i="3"/>
  <c r="AF25" i="3"/>
  <c r="AG25" i="3"/>
  <c r="AE26" i="3"/>
  <c r="AF26" i="3"/>
  <c r="AG26" i="3"/>
  <c r="AE27" i="3"/>
  <c r="AF27" i="3"/>
  <c r="AG27" i="3"/>
  <c r="AE28" i="3"/>
  <c r="AF28" i="3"/>
  <c r="AG28" i="3"/>
  <c r="AE29" i="3"/>
  <c r="AF29" i="3"/>
  <c r="AG29" i="3"/>
  <c r="AE30" i="3"/>
  <c r="AF30" i="3"/>
  <c r="AG30" i="3"/>
  <c r="AE31" i="3"/>
  <c r="AF31" i="3"/>
  <c r="AG31" i="3"/>
  <c r="AE32" i="3"/>
  <c r="AF32" i="3"/>
  <c r="AG32" i="3"/>
  <c r="AE33" i="3"/>
  <c r="AF33" i="3"/>
  <c r="AG33" i="3"/>
  <c r="AE34" i="3"/>
  <c r="AF34" i="3"/>
  <c r="AG34" i="3"/>
  <c r="AE35" i="3"/>
  <c r="AF35" i="3"/>
  <c r="AG35" i="3"/>
  <c r="AE36" i="3"/>
  <c r="AF36" i="3"/>
  <c r="AG36" i="3"/>
  <c r="AE37" i="3"/>
  <c r="AF37" i="3"/>
  <c r="AG37" i="3"/>
  <c r="AE38" i="3"/>
  <c r="AF38" i="3"/>
  <c r="AG38" i="3"/>
  <c r="AE39" i="3"/>
  <c r="AF39" i="3"/>
  <c r="AG39" i="3"/>
  <c r="AE40" i="3"/>
  <c r="AF40" i="3"/>
  <c r="AG40" i="3"/>
  <c r="AE41" i="3"/>
  <c r="AF41" i="3"/>
  <c r="AG41" i="3"/>
  <c r="AE42" i="3"/>
  <c r="AF42" i="3"/>
  <c r="AG42" i="3"/>
  <c r="AE43" i="3"/>
  <c r="AF43" i="3"/>
  <c r="AG43" i="3"/>
  <c r="AE44" i="3"/>
  <c r="AF44" i="3"/>
  <c r="AG44" i="3"/>
  <c r="AE45" i="3"/>
  <c r="AF45" i="3"/>
  <c r="AG45" i="3"/>
  <c r="AE46" i="3"/>
  <c r="AF46" i="3"/>
  <c r="AG46" i="3"/>
  <c r="AE47" i="3"/>
  <c r="AF47" i="3"/>
  <c r="AG47" i="3"/>
  <c r="AE48" i="3"/>
  <c r="AF48" i="3"/>
  <c r="AG48" i="3"/>
  <c r="AE49" i="3"/>
  <c r="AF49" i="3"/>
  <c r="AG49" i="3"/>
  <c r="AE50" i="3"/>
  <c r="AF50" i="3"/>
  <c r="AG50" i="3"/>
  <c r="AE51" i="3"/>
  <c r="AF51" i="3"/>
  <c r="AG51" i="3"/>
  <c r="AE52" i="3"/>
  <c r="AF52" i="3"/>
  <c r="AG52" i="3"/>
  <c r="AE53" i="3"/>
  <c r="AF53" i="3"/>
  <c r="AG53" i="3"/>
  <c r="AE54" i="3"/>
  <c r="AF54" i="3"/>
  <c r="AG54" i="3"/>
  <c r="AE55" i="3"/>
  <c r="AF55" i="3"/>
  <c r="AG55" i="3"/>
  <c r="AE56" i="3"/>
  <c r="AF56" i="3"/>
  <c r="AG56" i="3"/>
  <c r="AE57" i="3"/>
  <c r="AF57" i="3"/>
  <c r="AG57" i="3"/>
  <c r="AE58" i="3"/>
  <c r="AF58" i="3"/>
  <c r="AG58" i="3"/>
  <c r="AE59" i="3"/>
  <c r="AF59" i="3"/>
  <c r="AG59" i="3"/>
  <c r="AE60" i="3"/>
  <c r="AF60" i="3"/>
  <c r="AG60" i="3"/>
  <c r="AE61" i="3"/>
  <c r="AF61" i="3"/>
  <c r="AG61" i="3"/>
  <c r="AE62" i="3"/>
  <c r="AF62" i="3"/>
  <c r="AG62" i="3"/>
  <c r="AE63" i="3"/>
  <c r="AF63" i="3"/>
  <c r="AG63" i="3"/>
  <c r="AE64" i="3"/>
  <c r="AF64" i="3"/>
  <c r="AG64" i="3"/>
  <c r="AE65" i="3"/>
  <c r="AF65" i="3"/>
  <c r="AG65" i="3"/>
  <c r="AE66" i="3"/>
  <c r="AF66" i="3"/>
  <c r="AG66" i="3"/>
  <c r="AE67" i="3"/>
  <c r="AF67" i="3"/>
  <c r="AG67" i="3"/>
  <c r="AE68" i="3"/>
  <c r="AF68" i="3"/>
  <c r="AG68" i="3"/>
  <c r="AE69" i="3"/>
  <c r="AF69" i="3"/>
  <c r="AG69" i="3"/>
  <c r="AE70" i="3"/>
  <c r="AF70" i="3"/>
  <c r="AG70" i="3"/>
  <c r="AE71" i="3"/>
  <c r="AF71" i="3"/>
  <c r="AG71" i="3"/>
  <c r="AE72" i="3"/>
  <c r="AF72" i="3"/>
  <c r="AG72" i="3"/>
  <c r="AE73" i="3"/>
  <c r="AF73" i="3"/>
  <c r="AG73" i="3"/>
  <c r="AE74" i="3"/>
  <c r="AF74" i="3"/>
  <c r="AG74" i="3"/>
  <c r="AE75" i="3"/>
  <c r="AF75" i="3"/>
  <c r="AG75" i="3"/>
  <c r="AE76" i="3"/>
  <c r="AF76" i="3"/>
  <c r="AG76" i="3"/>
  <c r="AE77" i="3"/>
  <c r="AF77" i="3"/>
  <c r="AG77" i="3"/>
  <c r="AG2" i="3"/>
  <c r="AF2" i="3"/>
  <c r="AE2" i="3"/>
  <c r="AB70" i="3"/>
  <c r="AC70" i="3"/>
  <c r="AD70" i="3"/>
  <c r="AB71" i="3"/>
  <c r="AC71" i="3"/>
  <c r="AD71" i="3"/>
  <c r="AB72" i="3"/>
  <c r="AC72" i="3"/>
  <c r="AD72" i="3"/>
  <c r="AB73" i="3"/>
  <c r="AC73" i="3"/>
  <c r="AD73" i="3"/>
  <c r="AB74" i="3"/>
  <c r="AC74" i="3"/>
  <c r="AD74" i="3"/>
  <c r="AB75" i="3"/>
  <c r="AC75" i="3"/>
  <c r="AD75" i="3"/>
  <c r="AB76" i="3"/>
  <c r="AC76" i="3"/>
  <c r="AD76" i="3"/>
  <c r="AB77" i="3"/>
  <c r="AC77" i="3"/>
  <c r="AD77" i="3"/>
  <c r="AB50" i="3"/>
  <c r="AC50" i="3"/>
  <c r="AD50" i="3"/>
  <c r="AB51" i="3"/>
  <c r="AC51" i="3"/>
  <c r="AD51" i="3"/>
  <c r="AB52" i="3"/>
  <c r="AC52" i="3"/>
  <c r="AD52" i="3"/>
  <c r="AB53" i="3"/>
  <c r="AC53" i="3"/>
  <c r="AD53" i="3"/>
  <c r="AB54" i="3"/>
  <c r="AC54" i="3"/>
  <c r="AD54" i="3"/>
  <c r="AB55" i="3"/>
  <c r="AC55" i="3"/>
  <c r="AD55" i="3"/>
  <c r="AB56" i="3"/>
  <c r="AC56" i="3"/>
  <c r="AD56" i="3"/>
  <c r="AB57" i="3"/>
  <c r="AC57" i="3"/>
  <c r="AD57" i="3"/>
  <c r="AB58" i="3"/>
  <c r="AC58" i="3"/>
  <c r="AD58" i="3"/>
  <c r="AB59" i="3"/>
  <c r="AC59" i="3"/>
  <c r="AD59" i="3"/>
  <c r="AB60" i="3"/>
  <c r="AC60" i="3"/>
  <c r="AD60" i="3"/>
  <c r="AB61" i="3"/>
  <c r="AC61" i="3"/>
  <c r="AD61" i="3"/>
  <c r="AB62" i="3"/>
  <c r="AC62" i="3"/>
  <c r="AD62" i="3"/>
  <c r="AB63" i="3"/>
  <c r="AC63" i="3"/>
  <c r="AD63" i="3"/>
  <c r="AB64" i="3"/>
  <c r="AC64" i="3"/>
  <c r="AD64" i="3"/>
  <c r="AB65" i="3"/>
  <c r="AC65" i="3"/>
  <c r="AD65" i="3"/>
  <c r="AB66" i="3"/>
  <c r="AC66" i="3"/>
  <c r="AD66" i="3"/>
  <c r="AB67" i="3"/>
  <c r="AC67" i="3"/>
  <c r="AD67" i="3"/>
  <c r="AB68" i="3"/>
  <c r="AC68" i="3"/>
  <c r="AD68" i="3"/>
  <c r="AB34" i="3"/>
  <c r="AC34" i="3"/>
  <c r="AD34" i="3"/>
  <c r="AB35" i="3"/>
  <c r="AC35" i="3"/>
  <c r="AD35" i="3"/>
  <c r="AB36" i="3"/>
  <c r="AC36" i="3"/>
  <c r="AD36" i="3"/>
  <c r="AB37" i="3"/>
  <c r="AC37" i="3"/>
  <c r="AD37" i="3"/>
  <c r="AB38" i="3"/>
  <c r="AC38" i="3"/>
  <c r="AD38" i="3"/>
  <c r="AB39" i="3"/>
  <c r="AC39" i="3"/>
  <c r="AD39" i="3"/>
  <c r="AB40" i="3"/>
  <c r="AC40" i="3"/>
  <c r="AD40" i="3"/>
  <c r="AB41" i="3"/>
  <c r="AC41" i="3"/>
  <c r="AD41" i="3"/>
  <c r="AB42" i="3"/>
  <c r="AC42" i="3"/>
  <c r="AD42" i="3"/>
  <c r="AB43" i="3"/>
  <c r="AC43" i="3"/>
  <c r="AD43" i="3"/>
  <c r="AB44" i="3"/>
  <c r="AC44" i="3"/>
  <c r="AD44" i="3"/>
  <c r="AB45" i="3"/>
  <c r="AC45" i="3"/>
  <c r="AD45" i="3"/>
  <c r="AB46" i="3"/>
  <c r="AC46" i="3"/>
  <c r="AD46" i="3"/>
  <c r="AB47" i="3"/>
  <c r="AC47" i="3"/>
  <c r="AD47" i="3"/>
  <c r="AB48" i="3"/>
  <c r="AC48" i="3"/>
  <c r="AD48" i="3"/>
  <c r="AB49" i="3"/>
  <c r="AC49" i="3"/>
  <c r="AD49" i="3"/>
  <c r="AB3" i="3"/>
  <c r="AC3" i="3"/>
  <c r="AD3" i="3"/>
  <c r="AB4" i="3"/>
  <c r="AC4" i="3"/>
  <c r="AD4" i="3"/>
  <c r="AB5" i="3"/>
  <c r="AC5" i="3"/>
  <c r="AD5" i="3"/>
  <c r="AB6" i="3"/>
  <c r="AC6" i="3"/>
  <c r="AD6" i="3"/>
  <c r="AB7" i="3"/>
  <c r="AC7" i="3"/>
  <c r="AD7" i="3"/>
  <c r="AB8" i="3"/>
  <c r="AC8" i="3"/>
  <c r="AD8" i="3"/>
  <c r="AB9" i="3"/>
  <c r="AC9" i="3"/>
  <c r="AD9" i="3"/>
  <c r="AB10" i="3"/>
  <c r="AC10" i="3"/>
  <c r="AD10" i="3"/>
  <c r="AB11" i="3"/>
  <c r="AC11" i="3"/>
  <c r="AD11" i="3"/>
  <c r="AB12" i="3"/>
  <c r="AC12" i="3"/>
  <c r="AD12" i="3"/>
  <c r="AB13" i="3"/>
  <c r="AC13" i="3"/>
  <c r="AD13" i="3"/>
  <c r="AB14" i="3"/>
  <c r="AC14" i="3"/>
  <c r="AD14" i="3"/>
  <c r="AB15" i="3"/>
  <c r="AC15" i="3"/>
  <c r="AD15" i="3"/>
  <c r="AB16" i="3"/>
  <c r="AC16" i="3"/>
  <c r="AD16" i="3"/>
  <c r="AB17" i="3"/>
  <c r="AC17" i="3"/>
  <c r="AD17" i="3"/>
  <c r="AB18" i="3"/>
  <c r="AC18" i="3"/>
  <c r="AD18" i="3"/>
  <c r="AB19" i="3"/>
  <c r="AC19" i="3"/>
  <c r="AD19" i="3"/>
  <c r="AB20" i="3"/>
  <c r="AC20" i="3"/>
  <c r="AD20" i="3"/>
  <c r="AB21" i="3"/>
  <c r="AC21" i="3"/>
  <c r="AD21" i="3"/>
  <c r="AB22" i="3"/>
  <c r="AC22" i="3"/>
  <c r="AD22" i="3"/>
  <c r="AB23" i="3"/>
  <c r="AC23" i="3"/>
  <c r="AD23" i="3"/>
  <c r="AB24" i="3"/>
  <c r="AC24" i="3"/>
  <c r="AD24" i="3"/>
  <c r="AB25" i="3"/>
  <c r="AC25" i="3"/>
  <c r="AD25" i="3"/>
  <c r="AB26" i="3"/>
  <c r="AC26" i="3"/>
  <c r="AD26" i="3"/>
  <c r="AB27" i="3"/>
  <c r="AC27" i="3"/>
  <c r="AD27" i="3"/>
  <c r="AB28" i="3"/>
  <c r="AC28" i="3"/>
  <c r="AD28" i="3"/>
  <c r="AB29" i="3"/>
  <c r="AC29" i="3"/>
  <c r="AD29" i="3"/>
  <c r="AB30" i="3"/>
  <c r="AC30" i="3"/>
  <c r="AD30" i="3"/>
  <c r="AB31" i="3"/>
  <c r="AC31" i="3"/>
  <c r="AD31" i="3"/>
  <c r="AB32" i="3"/>
  <c r="AC32" i="3"/>
  <c r="AD32" i="3"/>
  <c r="AB33" i="3"/>
  <c r="AC33" i="3"/>
  <c r="AD33" i="3"/>
  <c r="AC2" i="3"/>
  <c r="AD2" i="3"/>
  <c r="AB2" i="3"/>
  <c r="U3" i="3"/>
  <c r="V3" i="3"/>
  <c r="W3" i="3"/>
  <c r="X3" i="3"/>
  <c r="Y3" i="3"/>
  <c r="Z3" i="3"/>
  <c r="U4" i="3"/>
  <c r="V4" i="3"/>
  <c r="W4" i="3"/>
  <c r="X4" i="3"/>
  <c r="Y4" i="3"/>
  <c r="Z4" i="3"/>
  <c r="U5" i="3"/>
  <c r="V5" i="3"/>
  <c r="W5" i="3"/>
  <c r="X5" i="3"/>
  <c r="Y5" i="3"/>
  <c r="Z5" i="3"/>
  <c r="U6" i="3"/>
  <c r="V6" i="3"/>
  <c r="W6" i="3"/>
  <c r="X6" i="3"/>
  <c r="Y6" i="3"/>
  <c r="Z6" i="3"/>
  <c r="U7" i="3"/>
  <c r="V7" i="3"/>
  <c r="W7" i="3"/>
  <c r="X7" i="3"/>
  <c r="Y7" i="3"/>
  <c r="Z7" i="3"/>
  <c r="U8" i="3"/>
  <c r="V8" i="3"/>
  <c r="W8" i="3"/>
  <c r="X8" i="3"/>
  <c r="Y8" i="3"/>
  <c r="Z8" i="3"/>
  <c r="U9" i="3"/>
  <c r="V9" i="3"/>
  <c r="W9" i="3"/>
  <c r="X9" i="3"/>
  <c r="Y9" i="3"/>
  <c r="Z9" i="3"/>
  <c r="U10" i="3"/>
  <c r="V10" i="3"/>
  <c r="W10" i="3"/>
  <c r="X10" i="3"/>
  <c r="Y10" i="3"/>
  <c r="Z10" i="3"/>
  <c r="U11" i="3"/>
  <c r="V11" i="3"/>
  <c r="W11" i="3"/>
  <c r="X11" i="3"/>
  <c r="Y11" i="3"/>
  <c r="Z11" i="3"/>
  <c r="U12" i="3"/>
  <c r="V12" i="3"/>
  <c r="W12" i="3"/>
  <c r="X12" i="3"/>
  <c r="Y12" i="3"/>
  <c r="Z12" i="3"/>
  <c r="U13" i="3"/>
  <c r="V13" i="3"/>
  <c r="W13" i="3"/>
  <c r="X13" i="3"/>
  <c r="Y13" i="3"/>
  <c r="Z13" i="3"/>
  <c r="U14" i="3"/>
  <c r="V14" i="3"/>
  <c r="W14" i="3"/>
  <c r="X14" i="3"/>
  <c r="Y14" i="3"/>
  <c r="Z14" i="3"/>
  <c r="U15" i="3"/>
  <c r="V15" i="3"/>
  <c r="W15" i="3"/>
  <c r="X15" i="3"/>
  <c r="Y15" i="3"/>
  <c r="Z15" i="3"/>
  <c r="U16" i="3"/>
  <c r="V16" i="3"/>
  <c r="W16" i="3"/>
  <c r="X16" i="3"/>
  <c r="Y16" i="3"/>
  <c r="Z16" i="3"/>
  <c r="U17" i="3"/>
  <c r="V17" i="3"/>
  <c r="W17" i="3"/>
  <c r="X17" i="3"/>
  <c r="Y17" i="3"/>
  <c r="Z17" i="3"/>
  <c r="U18" i="3"/>
  <c r="V18" i="3"/>
  <c r="W18" i="3"/>
  <c r="X18" i="3"/>
  <c r="Y18" i="3"/>
  <c r="Z18" i="3"/>
  <c r="U19" i="3"/>
  <c r="V19" i="3"/>
  <c r="W19" i="3"/>
  <c r="X19" i="3"/>
  <c r="Y19" i="3"/>
  <c r="Z19" i="3"/>
  <c r="U20" i="3"/>
  <c r="V20" i="3"/>
  <c r="W20" i="3"/>
  <c r="X20" i="3"/>
  <c r="Y20" i="3"/>
  <c r="Z20" i="3"/>
  <c r="U21" i="3"/>
  <c r="V21" i="3"/>
  <c r="W21" i="3"/>
  <c r="X21" i="3"/>
  <c r="Y21" i="3"/>
  <c r="Z21" i="3"/>
  <c r="U22" i="3"/>
  <c r="V22" i="3"/>
  <c r="W22" i="3"/>
  <c r="X22" i="3"/>
  <c r="Y22" i="3"/>
  <c r="Z22" i="3"/>
  <c r="U23" i="3"/>
  <c r="V23" i="3"/>
  <c r="W23" i="3"/>
  <c r="X23" i="3"/>
  <c r="Y23" i="3"/>
  <c r="Z23" i="3"/>
  <c r="U24" i="3"/>
  <c r="V24" i="3"/>
  <c r="W24" i="3"/>
  <c r="X24" i="3"/>
  <c r="Y24" i="3"/>
  <c r="Z24" i="3"/>
  <c r="U25" i="3"/>
  <c r="V25" i="3"/>
  <c r="W25" i="3"/>
  <c r="X25" i="3"/>
  <c r="Y25" i="3"/>
  <c r="Z25" i="3"/>
  <c r="U26" i="3"/>
  <c r="V26" i="3"/>
  <c r="W26" i="3"/>
  <c r="X26" i="3"/>
  <c r="Y26" i="3"/>
  <c r="Z26" i="3"/>
  <c r="U27" i="3"/>
  <c r="V27" i="3"/>
  <c r="W27" i="3"/>
  <c r="X27" i="3"/>
  <c r="Y27" i="3"/>
  <c r="Z27" i="3"/>
  <c r="U28" i="3"/>
  <c r="V28" i="3"/>
  <c r="W28" i="3"/>
  <c r="X28" i="3"/>
  <c r="Y28" i="3"/>
  <c r="Z28" i="3"/>
  <c r="U29" i="3"/>
  <c r="V29" i="3"/>
  <c r="W29" i="3"/>
  <c r="X29" i="3"/>
  <c r="Y29" i="3"/>
  <c r="Z29" i="3"/>
  <c r="U30" i="3"/>
  <c r="V30" i="3"/>
  <c r="W30" i="3"/>
  <c r="X30" i="3"/>
  <c r="Y30" i="3"/>
  <c r="Z30" i="3"/>
  <c r="U31" i="3"/>
  <c r="V31" i="3"/>
  <c r="W31" i="3"/>
  <c r="X31" i="3"/>
  <c r="Y31" i="3"/>
  <c r="Z31" i="3"/>
  <c r="U32" i="3"/>
  <c r="V32" i="3"/>
  <c r="W32" i="3"/>
  <c r="X32" i="3"/>
  <c r="Y32" i="3"/>
  <c r="Z32" i="3"/>
  <c r="U33" i="3"/>
  <c r="V33" i="3"/>
  <c r="W33" i="3"/>
  <c r="X33" i="3"/>
  <c r="Y33" i="3"/>
  <c r="Z33" i="3"/>
  <c r="U34" i="3"/>
  <c r="V34" i="3"/>
  <c r="W34" i="3"/>
  <c r="X34" i="3"/>
  <c r="Y34" i="3"/>
  <c r="Z34" i="3"/>
  <c r="U35" i="3"/>
  <c r="V35" i="3"/>
  <c r="W35" i="3"/>
  <c r="X35" i="3"/>
  <c r="Y35" i="3"/>
  <c r="Z35" i="3"/>
  <c r="U36" i="3"/>
  <c r="V36" i="3"/>
  <c r="W36" i="3"/>
  <c r="X36" i="3"/>
  <c r="Y36" i="3"/>
  <c r="Z36" i="3"/>
  <c r="U37" i="3"/>
  <c r="V37" i="3"/>
  <c r="W37" i="3"/>
  <c r="X37" i="3"/>
  <c r="Y37" i="3"/>
  <c r="Z37" i="3"/>
  <c r="U38" i="3"/>
  <c r="V38" i="3"/>
  <c r="W38" i="3"/>
  <c r="X38" i="3"/>
  <c r="Y38" i="3"/>
  <c r="Z38" i="3"/>
  <c r="U39" i="3"/>
  <c r="V39" i="3"/>
  <c r="W39" i="3"/>
  <c r="X39" i="3"/>
  <c r="Y39" i="3"/>
  <c r="Z39" i="3"/>
  <c r="U40" i="3"/>
  <c r="V40" i="3"/>
  <c r="W40" i="3"/>
  <c r="X40" i="3"/>
  <c r="Y40" i="3"/>
  <c r="Z40" i="3"/>
  <c r="U41" i="3"/>
  <c r="V41" i="3"/>
  <c r="W41" i="3"/>
  <c r="X41" i="3"/>
  <c r="Y41" i="3"/>
  <c r="Z41" i="3"/>
  <c r="U42" i="3"/>
  <c r="V42" i="3"/>
  <c r="W42" i="3"/>
  <c r="X42" i="3"/>
  <c r="Y42" i="3"/>
  <c r="Z42" i="3"/>
  <c r="U43" i="3"/>
  <c r="V43" i="3"/>
  <c r="W43" i="3"/>
  <c r="X43" i="3"/>
  <c r="Y43" i="3"/>
  <c r="Z43" i="3"/>
  <c r="U44" i="3"/>
  <c r="V44" i="3"/>
  <c r="W44" i="3"/>
  <c r="X44" i="3"/>
  <c r="Y44" i="3"/>
  <c r="Z44" i="3"/>
  <c r="U45" i="3"/>
  <c r="V45" i="3"/>
  <c r="W45" i="3"/>
  <c r="X45" i="3"/>
  <c r="Y45" i="3"/>
  <c r="Z45" i="3"/>
  <c r="U46" i="3"/>
  <c r="V46" i="3"/>
  <c r="W46" i="3"/>
  <c r="X46" i="3"/>
  <c r="Y46" i="3"/>
  <c r="Z46" i="3"/>
  <c r="U47" i="3"/>
  <c r="V47" i="3"/>
  <c r="W47" i="3"/>
  <c r="X47" i="3"/>
  <c r="Y47" i="3"/>
  <c r="Z47" i="3"/>
  <c r="U48" i="3"/>
  <c r="V48" i="3"/>
  <c r="W48" i="3"/>
  <c r="X48" i="3"/>
  <c r="Y48" i="3"/>
  <c r="Z48" i="3"/>
  <c r="U49" i="3"/>
  <c r="V49" i="3"/>
  <c r="W49" i="3"/>
  <c r="X49" i="3"/>
  <c r="Y49" i="3"/>
  <c r="Z49" i="3"/>
  <c r="U50" i="3"/>
  <c r="V50" i="3"/>
  <c r="W50" i="3"/>
  <c r="X50" i="3"/>
  <c r="Y50" i="3"/>
  <c r="Z50" i="3"/>
  <c r="U51" i="3"/>
  <c r="V51" i="3"/>
  <c r="W51" i="3"/>
  <c r="X51" i="3"/>
  <c r="Y51" i="3"/>
  <c r="Z51" i="3"/>
  <c r="U52" i="3"/>
  <c r="V52" i="3"/>
  <c r="W52" i="3"/>
  <c r="X52" i="3"/>
  <c r="Y52" i="3"/>
  <c r="Z52" i="3"/>
  <c r="U53" i="3"/>
  <c r="V53" i="3"/>
  <c r="W53" i="3"/>
  <c r="X53" i="3"/>
  <c r="Y53" i="3"/>
  <c r="Z53" i="3"/>
  <c r="U54" i="3"/>
  <c r="V54" i="3"/>
  <c r="W54" i="3"/>
  <c r="X54" i="3"/>
  <c r="Y54" i="3"/>
  <c r="Z54" i="3"/>
  <c r="U55" i="3"/>
  <c r="V55" i="3"/>
  <c r="W55" i="3"/>
  <c r="X55" i="3"/>
  <c r="Y55" i="3"/>
  <c r="Z55" i="3"/>
  <c r="U56" i="3"/>
  <c r="V56" i="3"/>
  <c r="W56" i="3"/>
  <c r="X56" i="3"/>
  <c r="Y56" i="3"/>
  <c r="Z56" i="3"/>
  <c r="U57" i="3"/>
  <c r="V57" i="3"/>
  <c r="W57" i="3"/>
  <c r="X57" i="3"/>
  <c r="Y57" i="3"/>
  <c r="Z57" i="3"/>
  <c r="U58" i="3"/>
  <c r="V58" i="3"/>
  <c r="W58" i="3"/>
  <c r="X58" i="3"/>
  <c r="Y58" i="3"/>
  <c r="Z58" i="3"/>
  <c r="U59" i="3"/>
  <c r="V59" i="3"/>
  <c r="W59" i="3"/>
  <c r="X59" i="3"/>
  <c r="Y59" i="3"/>
  <c r="Z59" i="3"/>
  <c r="U60" i="3"/>
  <c r="V60" i="3"/>
  <c r="W60" i="3"/>
  <c r="X60" i="3"/>
  <c r="Y60" i="3"/>
  <c r="Z60" i="3"/>
  <c r="U61" i="3"/>
  <c r="V61" i="3"/>
  <c r="W61" i="3"/>
  <c r="X61" i="3"/>
  <c r="Y61" i="3"/>
  <c r="Z61" i="3"/>
  <c r="U62" i="3"/>
  <c r="V62" i="3"/>
  <c r="W62" i="3"/>
  <c r="X62" i="3"/>
  <c r="Y62" i="3"/>
  <c r="Z62" i="3"/>
  <c r="U63" i="3"/>
  <c r="V63" i="3"/>
  <c r="W63" i="3"/>
  <c r="X63" i="3"/>
  <c r="Y63" i="3"/>
  <c r="Z63" i="3"/>
  <c r="U64" i="3"/>
  <c r="V64" i="3"/>
  <c r="W64" i="3"/>
  <c r="X64" i="3"/>
  <c r="Y64" i="3"/>
  <c r="Z64" i="3"/>
  <c r="U65" i="3"/>
  <c r="V65" i="3"/>
  <c r="W65" i="3"/>
  <c r="X65" i="3"/>
  <c r="Y65" i="3"/>
  <c r="Z65" i="3"/>
  <c r="U66" i="3"/>
  <c r="V66" i="3"/>
  <c r="W66" i="3"/>
  <c r="X66" i="3"/>
  <c r="Y66" i="3"/>
  <c r="Z66" i="3"/>
  <c r="U67" i="3"/>
  <c r="V67" i="3"/>
  <c r="W67" i="3"/>
  <c r="X67" i="3"/>
  <c r="Y67" i="3"/>
  <c r="Z67" i="3"/>
  <c r="U68" i="3"/>
  <c r="V68" i="3"/>
  <c r="W68" i="3"/>
  <c r="X68" i="3"/>
  <c r="Y68" i="3"/>
  <c r="Z68" i="3"/>
  <c r="U69" i="3"/>
  <c r="V69" i="3"/>
  <c r="W69" i="3"/>
  <c r="X69" i="3"/>
  <c r="Y69" i="3"/>
  <c r="Z69" i="3"/>
  <c r="U70" i="3"/>
  <c r="V70" i="3"/>
  <c r="W70" i="3"/>
  <c r="X70" i="3"/>
  <c r="Y70" i="3"/>
  <c r="Z70" i="3"/>
  <c r="U71" i="3"/>
  <c r="V71" i="3"/>
  <c r="W71" i="3"/>
  <c r="X71" i="3"/>
  <c r="Y71" i="3"/>
  <c r="Z71" i="3"/>
  <c r="U72" i="3"/>
  <c r="V72" i="3"/>
  <c r="W72" i="3"/>
  <c r="X72" i="3"/>
  <c r="Y72" i="3"/>
  <c r="Z72" i="3"/>
  <c r="U73" i="3"/>
  <c r="V73" i="3"/>
  <c r="W73" i="3"/>
  <c r="X73" i="3"/>
  <c r="Y73" i="3"/>
  <c r="Z73" i="3"/>
  <c r="U74" i="3"/>
  <c r="V74" i="3"/>
  <c r="W74" i="3"/>
  <c r="X74" i="3"/>
  <c r="Y74" i="3"/>
  <c r="Z74" i="3"/>
  <c r="U75" i="3"/>
  <c r="V75" i="3"/>
  <c r="W75" i="3"/>
  <c r="X75" i="3"/>
  <c r="Y75" i="3"/>
  <c r="Z75" i="3"/>
  <c r="U76" i="3"/>
  <c r="V76" i="3"/>
  <c r="W76" i="3"/>
  <c r="X76" i="3"/>
  <c r="Y76" i="3"/>
  <c r="Z76" i="3"/>
  <c r="U77" i="3"/>
  <c r="V77" i="3"/>
  <c r="W77" i="3"/>
  <c r="X77" i="3"/>
  <c r="Y77" i="3"/>
  <c r="Z77" i="3"/>
  <c r="Z2" i="3"/>
  <c r="Y2" i="3"/>
  <c r="X2" i="3"/>
  <c r="W2" i="3"/>
  <c r="V2" i="3"/>
  <c r="U2" i="3"/>
</calcChain>
</file>

<file path=xl/connections.xml><?xml version="1.0" encoding="utf-8"?>
<connections xmlns="http://schemas.openxmlformats.org/spreadsheetml/2006/main">
  <connection id="1" name="JavaCount" type="6" refreshedVersion="0" background="1" saveData="1">
    <textPr fileType="mac" sourceFile="/Users/ting/Doc/ComputerS/Test_objects/openSourcePJ/File_Commit/JavaCount.csv" comma="1">
      <textFields count="2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JavaPect" type="6" refreshedVersion="0" background="1" saveData="1">
    <textPr fileType="mac" sourceFile="/Users/ting/Doc/ComputerS/Test_objects/openSourcePJ/File_Commit/JavaPect.csv">
      <textFields count="7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<sst xmlns="http://schemas.openxmlformats.org/spreadsheetml/2006/main" count="3446" uniqueCount="116">
  <si>
    <t>openmicroscopy</t>
  </si>
  <si>
    <t>0sec</t>
  </si>
  <si>
    <t>30sec</t>
  </si>
  <si>
    <t>1min</t>
  </si>
  <si>
    <t>5min</t>
  </si>
  <si>
    <t>10min</t>
  </si>
  <si>
    <t>&gt;10min</t>
  </si>
  <si>
    <t>elasticsearch</t>
  </si>
  <si>
    <t>presto</t>
  </si>
  <si>
    <t>bioformats</t>
  </si>
  <si>
    <t>netty</t>
  </si>
  <si>
    <t>mifosx</t>
  </si>
  <si>
    <t>CONNECT</t>
  </si>
  <si>
    <t>WordPress-Android</t>
  </si>
  <si>
    <t>geoserver</t>
  </si>
  <si>
    <t>Malhar</t>
  </si>
  <si>
    <t>okhttp</t>
  </si>
  <si>
    <t>core</t>
  </si>
  <si>
    <t>MozStumbler</t>
  </si>
  <si>
    <t>BuildCraft</t>
  </si>
  <si>
    <t>DSpace</t>
  </si>
  <si>
    <t>Essentials</t>
  </si>
  <si>
    <t>ead</t>
  </si>
  <si>
    <t>geotools</t>
  </si>
  <si>
    <t>droidplanner</t>
  </si>
  <si>
    <t>zanata-server</t>
  </si>
  <si>
    <t>vraptor4</t>
  </si>
  <si>
    <t>cat</t>
  </si>
  <si>
    <t>fcrepo4</t>
  </si>
  <si>
    <t>cas</t>
  </si>
  <si>
    <t>grails-core</t>
  </si>
  <si>
    <t>fizteh-java-2014</t>
  </si>
  <si>
    <t>dropwizard</t>
  </si>
  <si>
    <t>junit</t>
  </si>
  <si>
    <t>Spout</t>
  </si>
  <si>
    <t>BridgePF</t>
  </si>
  <si>
    <t>uPortal</t>
  </si>
  <si>
    <t>aerogear-unifiedpush-server</t>
  </si>
  <si>
    <t>jcabi-github</t>
  </si>
  <si>
    <t>picketlink</t>
  </si>
  <si>
    <t>XChange</t>
  </si>
  <si>
    <t>lorsource</t>
  </si>
  <si>
    <t>orbisgis</t>
  </si>
  <si>
    <t>mev</t>
  </si>
  <si>
    <t>windup</t>
  </si>
  <si>
    <t>stratosphere</t>
  </si>
  <si>
    <t>blueflood</t>
  </si>
  <si>
    <t>deegree3</t>
  </si>
  <si>
    <t>gradle</t>
  </si>
  <si>
    <t>tajo</t>
  </si>
  <si>
    <t>androidannotations</t>
  </si>
  <si>
    <t>GWTP</t>
  </si>
  <si>
    <t>retrofit</t>
  </si>
  <si>
    <t>H2GIS</t>
  </si>
  <si>
    <t>helios</t>
  </si>
  <si>
    <t>lodmill</t>
  </si>
  <si>
    <t>exist</t>
  </si>
  <si>
    <t>cucumber-jvm</t>
  </si>
  <si>
    <t>bnd</t>
  </si>
  <si>
    <t>platform</t>
  </si>
  <si>
    <t>jedis</t>
  </si>
  <si>
    <t>picasso</t>
  </si>
  <si>
    <t>bitcoinj</t>
  </si>
  <si>
    <t>kite</t>
  </si>
  <si>
    <t>riak-java-client</t>
  </si>
  <si>
    <t>seqware</t>
  </si>
  <si>
    <t>android</t>
  </si>
  <si>
    <t>mongo-java-driver</t>
  </si>
  <si>
    <t>georchestra</t>
  </si>
  <si>
    <t>dagger</t>
  </si>
  <si>
    <t>airlift</t>
  </si>
  <si>
    <t>mcMMO</t>
  </si>
  <si>
    <t>ActionBarSherlock</t>
  </si>
  <si>
    <t>commafeed</t>
  </si>
  <si>
    <t>android-async-http</t>
  </si>
  <si>
    <t>atlas-model</t>
  </si>
  <si>
    <t>commons</t>
  </si>
  <si>
    <t>Hydra</t>
  </si>
  <si>
    <t>scribe-java</t>
  </si>
  <si>
    <t>logback</t>
  </si>
  <si>
    <t>crawljax</t>
  </si>
  <si>
    <t>src</t>
  </si>
  <si>
    <t>0 sec</t>
  </si>
  <si>
    <t>30 sec</t>
  </si>
  <si>
    <t>1 min</t>
  </si>
  <si>
    <t>5 min</t>
  </si>
  <si>
    <t>10 min</t>
  </si>
  <si>
    <t>&gt;10 min</t>
  </si>
  <si>
    <t>test</t>
  </si>
  <si>
    <t>others</t>
  </si>
  <si>
    <t>src( &lt; 1 sec)</t>
  </si>
  <si>
    <t>src( &lt; 30 sec)</t>
  </si>
  <si>
    <t>src( &lt; 1 min)</t>
  </si>
  <si>
    <t>src( &lt; 5 min)</t>
  </si>
  <si>
    <t>src( &lt; 10 min)</t>
  </si>
  <si>
    <t>src( &gt; 10 min)</t>
  </si>
  <si>
    <t>test ( &lt; 1 sec)</t>
  </si>
  <si>
    <t>test ( &lt; 30 sec)</t>
  </si>
  <si>
    <t>test ( &lt; 1 min)</t>
  </si>
  <si>
    <t>test ( &lt; 5 min)</t>
  </si>
  <si>
    <t>test ( &lt; 10 min)</t>
  </si>
  <si>
    <t>test ( &gt; 10 min)</t>
  </si>
  <si>
    <t>others ( &lt; 1 sec)</t>
  </si>
  <si>
    <t>others ( &lt; 30 sec)</t>
  </si>
  <si>
    <t>others ( &lt; 1 min)</t>
  </si>
  <si>
    <t>others ( &lt; 5 min)</t>
  </si>
  <si>
    <t>others ( &lt; 10 min)</t>
  </si>
  <si>
    <t>others ( &gt; 10 min)</t>
  </si>
  <si>
    <t>0 sec (src, testing, others)</t>
  </si>
  <si>
    <t>30 sec (src, testing, others)</t>
  </si>
  <si>
    <t>1min (src, testing, others)</t>
  </si>
  <si>
    <t>5 min (src, testing, others)</t>
  </si>
  <si>
    <t>10 min (src, testing, others)</t>
  </si>
  <si>
    <t>&gt; 10 min (src, testing, others)</t>
  </si>
  <si>
    <t>Mean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</si>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</sst>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connections" Target="connections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JavaCount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JavaPect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6"/>
  <sheetViews>
    <sheetView workbookViewId="0">
      <selection sqref="A1:A1048576"/>
    </sheetView>
  </sheetViews>
  <sheetFormatPr baseColWidth="10" defaultRowHeight="16" x14ac:dyDescent="0.2"/>
  <cols>
    <col min="1" max="1" width="24.33203125" bestFit="1" customWidth="1"/>
    <col min="2" max="2" width="4.6640625" bestFit="1" customWidth="1"/>
    <col min="3" max="3" width="12.1640625" bestFit="1" customWidth="1"/>
    <col min="5" max="5" width="5.6640625" bestFit="1" customWidth="1"/>
    <col min="6" max="6" width="12.1640625" bestFit="1" customWidth="1"/>
    <col min="8" max="8" width="5.1640625" bestFit="1" customWidth="1"/>
    <col min="9" max="9" width="12.1640625" bestFit="1" customWidth="1"/>
    <col min="11" max="11" width="5.1640625" bestFit="1" customWidth="1"/>
    <col min="12" max="12" width="12.1640625" bestFit="1" customWidth="1"/>
    <col min="14" max="14" width="6.1640625" bestFit="1" customWidth="1"/>
    <col min="15" max="15" width="12.1640625" bestFit="1" customWidth="1"/>
    <col min="17" max="17" width="7.1640625" bestFit="1" customWidth="1"/>
    <col min="18" max="18" width="12.1640625" bestFit="1" customWidth="1"/>
  </cols>
  <sheetData>
    <row r="1" spans="1:18" x14ac:dyDescent="0.2">
      <c r="A1" t="s">
        <v>0</v>
      </c>
      <c r="B1" t="s">
        <v>1</v>
      </c>
      <c r="C1">
        <v>3.64245210727969</v>
      </c>
      <c r="E1" t="s">
        <v>2</v>
      </c>
      <c r="F1">
        <v>62.166280782992999</v>
      </c>
      <c r="H1" t="s">
        <v>3</v>
      </c>
      <c r="I1">
        <v>207.62064282480699</v>
      </c>
      <c r="K1" t="s">
        <v>4</v>
      </c>
      <c r="L1">
        <v>464.064153816866</v>
      </c>
      <c r="N1" t="s">
        <v>5</v>
      </c>
      <c r="O1">
        <v>582.78518267929599</v>
      </c>
      <c r="Q1" t="s">
        <v>6</v>
      </c>
      <c r="R1">
        <v>783.78375451263503</v>
      </c>
    </row>
    <row r="2" spans="1:18" x14ac:dyDescent="0.2">
      <c r="A2" t="s">
        <v>7</v>
      </c>
      <c r="B2" t="s">
        <v>1</v>
      </c>
      <c r="C2">
        <v>10.0764895330112</v>
      </c>
      <c r="E2" t="s">
        <v>2</v>
      </c>
      <c r="F2">
        <v>256.29854368932001</v>
      </c>
      <c r="H2" t="s">
        <v>3</v>
      </c>
      <c r="I2">
        <v>180.74314574314499</v>
      </c>
      <c r="K2" t="s">
        <v>4</v>
      </c>
      <c r="L2">
        <v>203.179694519317</v>
      </c>
      <c r="N2" t="s">
        <v>5</v>
      </c>
      <c r="O2">
        <v>198.469730941704</v>
      </c>
      <c r="Q2" t="s">
        <v>6</v>
      </c>
      <c r="R2">
        <v>200.675778497956</v>
      </c>
    </row>
    <row r="3" spans="1:18" x14ac:dyDescent="0.2">
      <c r="A3" t="s">
        <v>8</v>
      </c>
      <c r="B3" t="s">
        <v>1</v>
      </c>
      <c r="C3">
        <v>6.41657833368666</v>
      </c>
      <c r="E3" t="s">
        <v>2</v>
      </c>
      <c r="F3">
        <v>6.6460481099656299</v>
      </c>
      <c r="H3" t="s">
        <v>3</v>
      </c>
      <c r="I3">
        <v>4.6685082872928101</v>
      </c>
      <c r="K3" t="s">
        <v>4</v>
      </c>
      <c r="L3">
        <v>5.0420032310177696</v>
      </c>
      <c r="N3" t="s">
        <v>5</v>
      </c>
      <c r="O3">
        <v>8.3349514563106801</v>
      </c>
      <c r="Q3" t="s">
        <v>6</v>
      </c>
      <c r="R3">
        <v>6.28381561238223</v>
      </c>
    </row>
    <row r="4" spans="1:18" x14ac:dyDescent="0.2">
      <c r="A4" t="s">
        <v>9</v>
      </c>
      <c r="B4" t="s">
        <v>1</v>
      </c>
      <c r="C4">
        <v>5.0612244897959098</v>
      </c>
      <c r="E4" t="s">
        <v>2</v>
      </c>
      <c r="F4">
        <v>28.665602553870698</v>
      </c>
      <c r="H4" t="s">
        <v>3</v>
      </c>
      <c r="I4">
        <v>104.240277777777</v>
      </c>
      <c r="K4" t="s">
        <v>4</v>
      </c>
      <c r="L4">
        <v>144.42236384704501</v>
      </c>
      <c r="N4" t="s">
        <v>5</v>
      </c>
      <c r="O4">
        <v>112.087406015037</v>
      </c>
      <c r="Q4" t="s">
        <v>6</v>
      </c>
      <c r="R4">
        <v>208.23680904522601</v>
      </c>
    </row>
    <row r="5" spans="1:18" x14ac:dyDescent="0.2">
      <c r="A5" t="s">
        <v>10</v>
      </c>
      <c r="B5" t="s">
        <v>1</v>
      </c>
      <c r="C5">
        <v>4.4033613445378101</v>
      </c>
      <c r="E5" t="s">
        <v>2</v>
      </c>
      <c r="F5">
        <v>8.0108303249097403</v>
      </c>
      <c r="H5" t="s">
        <v>3</v>
      </c>
      <c r="I5">
        <v>3.4082568807339402</v>
      </c>
      <c r="K5" t="s">
        <v>4</v>
      </c>
      <c r="L5">
        <v>4.2983128834355799</v>
      </c>
      <c r="N5" t="s">
        <v>5</v>
      </c>
      <c r="O5">
        <v>6.1814671814671804</v>
      </c>
      <c r="Q5" t="s">
        <v>6</v>
      </c>
      <c r="R5">
        <v>9.6612040133779207</v>
      </c>
    </row>
    <row r="6" spans="1:18" x14ac:dyDescent="0.2">
      <c r="A6" t="s">
        <v>11</v>
      </c>
      <c r="B6" t="s">
        <v>1</v>
      </c>
      <c r="C6">
        <v>3.3846153846153801</v>
      </c>
      <c r="E6" t="s">
        <v>2</v>
      </c>
      <c r="F6">
        <v>6.5217391304347796</v>
      </c>
      <c r="H6" t="s">
        <v>3</v>
      </c>
      <c r="I6">
        <v>5.4383561643835598</v>
      </c>
      <c r="K6" t="s">
        <v>4</v>
      </c>
      <c r="L6">
        <v>15.022044088176299</v>
      </c>
      <c r="N6" t="s">
        <v>5</v>
      </c>
      <c r="O6">
        <v>9.9057971014492701</v>
      </c>
      <c r="Q6" t="s">
        <v>6</v>
      </c>
      <c r="R6">
        <v>20.3346577017114</v>
      </c>
    </row>
    <row r="7" spans="1:18" x14ac:dyDescent="0.2">
      <c r="A7" t="s">
        <v>12</v>
      </c>
      <c r="B7" t="s">
        <v>1</v>
      </c>
      <c r="C7">
        <v>5.2696629213483099</v>
      </c>
      <c r="E7" t="s">
        <v>2</v>
      </c>
      <c r="F7">
        <v>49.116071428571402</v>
      </c>
      <c r="H7" t="s">
        <v>3</v>
      </c>
      <c r="I7">
        <v>27.164356435643501</v>
      </c>
      <c r="K7" t="s">
        <v>4</v>
      </c>
      <c r="L7">
        <v>101.132817990161</v>
      </c>
      <c r="N7" t="s">
        <v>5</v>
      </c>
      <c r="O7">
        <v>146.80804150453901</v>
      </c>
      <c r="Q7" t="s">
        <v>6</v>
      </c>
      <c r="R7">
        <v>136.641909451511</v>
      </c>
    </row>
    <row r="8" spans="1:18" x14ac:dyDescent="0.2">
      <c r="A8" t="s">
        <v>13</v>
      </c>
      <c r="B8" t="s">
        <v>1</v>
      </c>
      <c r="C8">
        <v>625.05137289636798</v>
      </c>
      <c r="E8" t="s">
        <v>2</v>
      </c>
      <c r="F8">
        <v>95.916941331575401</v>
      </c>
      <c r="H8" t="s">
        <v>3</v>
      </c>
      <c r="I8">
        <v>84.823228010247604</v>
      </c>
      <c r="K8" t="s">
        <v>4</v>
      </c>
      <c r="L8">
        <v>76.765536023768206</v>
      </c>
      <c r="N8" t="s">
        <v>5</v>
      </c>
      <c r="O8">
        <v>82.724439775910298</v>
      </c>
      <c r="Q8" t="s">
        <v>6</v>
      </c>
      <c r="R8">
        <v>103.28844682478901</v>
      </c>
    </row>
    <row r="9" spans="1:18" x14ac:dyDescent="0.2">
      <c r="A9" t="s">
        <v>14</v>
      </c>
      <c r="B9" t="s">
        <v>1</v>
      </c>
      <c r="C9">
        <v>5.0669371196754502</v>
      </c>
      <c r="E9" t="s">
        <v>2</v>
      </c>
      <c r="F9">
        <v>13.954268292682899</v>
      </c>
      <c r="H9" t="s">
        <v>3</v>
      </c>
      <c r="I9">
        <v>42.614718614718598</v>
      </c>
      <c r="K9" t="s">
        <v>4</v>
      </c>
      <c r="L9">
        <v>34.219594594594597</v>
      </c>
      <c r="N9" t="s">
        <v>5</v>
      </c>
      <c r="O9">
        <v>34.273364485981297</v>
      </c>
      <c r="Q9" t="s">
        <v>6</v>
      </c>
      <c r="R9">
        <v>55.658320814555097</v>
      </c>
    </row>
    <row r="10" spans="1:18" x14ac:dyDescent="0.2">
      <c r="A10" t="s">
        <v>15</v>
      </c>
      <c r="B10" t="s">
        <v>1</v>
      </c>
      <c r="C10">
        <v>10.654986522911001</v>
      </c>
      <c r="E10" t="s">
        <v>2</v>
      </c>
      <c r="F10">
        <v>32.519313304721003</v>
      </c>
      <c r="H10" t="s">
        <v>3</v>
      </c>
      <c r="I10">
        <v>14.033333333333299</v>
      </c>
      <c r="K10" t="s">
        <v>4</v>
      </c>
      <c r="L10">
        <v>28.287248322147601</v>
      </c>
      <c r="N10" t="s">
        <v>5</v>
      </c>
      <c r="O10">
        <v>25.049891540130101</v>
      </c>
      <c r="Q10" t="s">
        <v>6</v>
      </c>
      <c r="R10">
        <v>43.445015919666901</v>
      </c>
    </row>
    <row r="11" spans="1:18" x14ac:dyDescent="0.2">
      <c r="A11" t="s">
        <v>16</v>
      </c>
      <c r="B11" t="s">
        <v>1</v>
      </c>
      <c r="C11">
        <v>2.6666666666666599</v>
      </c>
      <c r="E11" t="s">
        <v>2</v>
      </c>
      <c r="F11">
        <v>8.0378787878787801</v>
      </c>
      <c r="H11" t="s">
        <v>3</v>
      </c>
      <c r="I11">
        <v>4.6145833333333304</v>
      </c>
      <c r="K11" t="s">
        <v>4</v>
      </c>
      <c r="L11">
        <v>5.6350364963503603</v>
      </c>
      <c r="N11" t="s">
        <v>5</v>
      </c>
      <c r="O11">
        <v>4.8398576512455502</v>
      </c>
      <c r="Q11" t="s">
        <v>6</v>
      </c>
      <c r="R11">
        <v>7.6638334041648903</v>
      </c>
    </row>
    <row r="12" spans="1:18" x14ac:dyDescent="0.2">
      <c r="A12" t="s">
        <v>17</v>
      </c>
      <c r="B12" t="s">
        <v>1</v>
      </c>
      <c r="C12">
        <v>22.694984646878101</v>
      </c>
      <c r="E12" t="s">
        <v>2</v>
      </c>
      <c r="F12">
        <v>226.61254612546099</v>
      </c>
      <c r="H12" t="s">
        <v>3</v>
      </c>
      <c r="I12">
        <v>133.97402597402501</v>
      </c>
      <c r="K12" t="s">
        <v>4</v>
      </c>
      <c r="L12">
        <v>142.05549389567099</v>
      </c>
      <c r="N12" t="s">
        <v>5</v>
      </c>
      <c r="O12">
        <v>132.58560794044601</v>
      </c>
      <c r="Q12" t="s">
        <v>6</v>
      </c>
      <c r="R12">
        <v>142.90278863695499</v>
      </c>
    </row>
    <row r="13" spans="1:18" x14ac:dyDescent="0.2">
      <c r="A13" t="s">
        <v>18</v>
      </c>
      <c r="B13" t="s">
        <v>1</v>
      </c>
      <c r="C13">
        <v>3.7846153846153801</v>
      </c>
      <c r="E13" t="s">
        <v>2</v>
      </c>
      <c r="F13">
        <v>3.75</v>
      </c>
      <c r="H13" t="s">
        <v>3</v>
      </c>
      <c r="I13">
        <v>3.6173913043478199</v>
      </c>
      <c r="K13" t="s">
        <v>4</v>
      </c>
      <c r="L13">
        <v>5.6727272727272702</v>
      </c>
      <c r="N13" t="s">
        <v>5</v>
      </c>
      <c r="O13">
        <v>9.2445414847161498</v>
      </c>
      <c r="Q13" t="s">
        <v>6</v>
      </c>
      <c r="R13">
        <v>8.1579831932773104</v>
      </c>
    </row>
    <row r="14" spans="1:18" x14ac:dyDescent="0.2">
      <c r="A14" t="s">
        <v>19</v>
      </c>
      <c r="B14" t="s">
        <v>1</v>
      </c>
      <c r="C14">
        <v>3.9791666666666599</v>
      </c>
      <c r="E14" t="s">
        <v>2</v>
      </c>
      <c r="F14">
        <v>57.9549180327868</v>
      </c>
      <c r="H14" t="s">
        <v>3</v>
      </c>
      <c r="I14">
        <v>80.165853658536506</v>
      </c>
      <c r="K14" t="s">
        <v>4</v>
      </c>
      <c r="L14">
        <v>72.545565006075293</v>
      </c>
      <c r="N14" t="s">
        <v>5</v>
      </c>
      <c r="O14">
        <v>74.251865671641795</v>
      </c>
      <c r="Q14" t="s">
        <v>6</v>
      </c>
      <c r="R14">
        <v>124.474912485414</v>
      </c>
    </row>
    <row r="15" spans="1:18" x14ac:dyDescent="0.2">
      <c r="A15" t="s">
        <v>20</v>
      </c>
      <c r="B15" t="s">
        <v>1</v>
      </c>
      <c r="C15">
        <v>14.550495049504899</v>
      </c>
      <c r="E15" t="s">
        <v>2</v>
      </c>
      <c r="F15">
        <v>44.256565656565598</v>
      </c>
      <c r="H15" t="s">
        <v>3</v>
      </c>
      <c r="I15">
        <v>38.811267605633802</v>
      </c>
      <c r="K15" t="s">
        <v>4</v>
      </c>
      <c r="L15">
        <v>35.359066427289001</v>
      </c>
      <c r="N15" t="s">
        <v>5</v>
      </c>
      <c r="O15">
        <v>42.883031301482703</v>
      </c>
      <c r="Q15" t="s">
        <v>6</v>
      </c>
      <c r="R15">
        <v>76.981269349845206</v>
      </c>
    </row>
    <row r="16" spans="1:18" x14ac:dyDescent="0.2">
      <c r="A16" t="s">
        <v>21</v>
      </c>
      <c r="B16" t="s">
        <v>1</v>
      </c>
      <c r="C16">
        <v>3.27868852459016</v>
      </c>
      <c r="E16" t="s">
        <v>2</v>
      </c>
      <c r="F16">
        <v>4.4071428571428504</v>
      </c>
      <c r="H16" t="s">
        <v>3</v>
      </c>
      <c r="I16">
        <v>4.2109375</v>
      </c>
      <c r="K16" t="s">
        <v>4</v>
      </c>
      <c r="L16">
        <v>8.4064171122994598</v>
      </c>
      <c r="N16" t="s">
        <v>5</v>
      </c>
      <c r="O16">
        <v>9.0025252525252508</v>
      </c>
      <c r="Q16" t="s">
        <v>6</v>
      </c>
      <c r="R16">
        <v>16.686750998668401</v>
      </c>
    </row>
    <row r="17" spans="1:18" x14ac:dyDescent="0.2">
      <c r="A17" t="s">
        <v>22</v>
      </c>
      <c r="B17" t="s">
        <v>1</v>
      </c>
      <c r="C17">
        <v>4.08687615526802</v>
      </c>
      <c r="E17" t="s">
        <v>2</v>
      </c>
      <c r="F17">
        <v>4.9348769898697498</v>
      </c>
      <c r="H17" t="s">
        <v>3</v>
      </c>
      <c r="I17">
        <v>9.0389972144846702</v>
      </c>
      <c r="K17" t="s">
        <v>4</v>
      </c>
      <c r="L17">
        <v>17.5</v>
      </c>
      <c r="N17" t="s">
        <v>5</v>
      </c>
      <c r="O17">
        <v>28.2188552188552</v>
      </c>
      <c r="Q17" t="s">
        <v>6</v>
      </c>
      <c r="R17">
        <v>30.5552631578947</v>
      </c>
    </row>
    <row r="18" spans="1:18" x14ac:dyDescent="0.2">
      <c r="A18" t="s">
        <v>23</v>
      </c>
      <c r="B18" t="s">
        <v>1</v>
      </c>
      <c r="C18">
        <v>4.9760273972602702</v>
      </c>
      <c r="E18" t="s">
        <v>2</v>
      </c>
      <c r="F18">
        <v>5.6207951070336302</v>
      </c>
      <c r="H18" t="s">
        <v>3</v>
      </c>
      <c r="I18">
        <v>9.2214285714285698</v>
      </c>
      <c r="K18" t="s">
        <v>4</v>
      </c>
      <c r="L18">
        <v>14.2962962962962</v>
      </c>
      <c r="N18" t="s">
        <v>5</v>
      </c>
      <c r="O18">
        <v>25.0555555555555</v>
      </c>
      <c r="Q18" t="s">
        <v>6</v>
      </c>
      <c r="R18">
        <v>288.74672228843798</v>
      </c>
    </row>
    <row r="19" spans="1:18" x14ac:dyDescent="0.2">
      <c r="A19" t="s">
        <v>24</v>
      </c>
      <c r="B19" t="s">
        <v>1</v>
      </c>
      <c r="C19">
        <v>147.0625</v>
      </c>
      <c r="E19" t="s">
        <v>2</v>
      </c>
      <c r="F19">
        <v>367.27164179104398</v>
      </c>
      <c r="H19" t="s">
        <v>3</v>
      </c>
      <c r="I19">
        <v>225.92338709677401</v>
      </c>
      <c r="K19" t="s">
        <v>4</v>
      </c>
      <c r="L19">
        <v>111.48626045400199</v>
      </c>
      <c r="N19" t="s">
        <v>5</v>
      </c>
      <c r="O19">
        <v>113.09983361064801</v>
      </c>
      <c r="Q19" t="s">
        <v>6</v>
      </c>
      <c r="R19">
        <v>120.674015748031</v>
      </c>
    </row>
    <row r="20" spans="1:18" x14ac:dyDescent="0.2">
      <c r="A20" t="s">
        <v>25</v>
      </c>
      <c r="B20" t="s">
        <v>1</v>
      </c>
      <c r="C20">
        <v>5.5449999999999999</v>
      </c>
      <c r="E20" t="s">
        <v>2</v>
      </c>
      <c r="F20">
        <v>40.053872053871999</v>
      </c>
      <c r="H20" t="s">
        <v>3</v>
      </c>
      <c r="I20">
        <v>48.136960600375197</v>
      </c>
      <c r="K20" t="s">
        <v>4</v>
      </c>
      <c r="L20">
        <v>58.395439739413597</v>
      </c>
      <c r="N20" t="s">
        <v>5</v>
      </c>
      <c r="O20">
        <v>72.199790794978995</v>
      </c>
      <c r="Q20" t="s">
        <v>6</v>
      </c>
      <c r="R20">
        <v>71.561571516267605</v>
      </c>
    </row>
    <row r="21" spans="1:18" x14ac:dyDescent="0.2">
      <c r="A21" t="s">
        <v>26</v>
      </c>
      <c r="B21" t="s">
        <v>1</v>
      </c>
      <c r="C21">
        <v>3.1589403973509902</v>
      </c>
      <c r="E21" t="s">
        <v>2</v>
      </c>
      <c r="F21">
        <v>11.8295454545454</v>
      </c>
      <c r="H21" t="s">
        <v>3</v>
      </c>
      <c r="I21">
        <v>4.1117021276595702</v>
      </c>
      <c r="K21" t="s">
        <v>4</v>
      </c>
      <c r="L21">
        <v>8.2165898617511495</v>
      </c>
      <c r="N21" t="s">
        <v>5</v>
      </c>
      <c r="O21">
        <v>18.8018292682926</v>
      </c>
      <c r="Q21" t="s">
        <v>6</v>
      </c>
      <c r="R21">
        <v>20.324163227877101</v>
      </c>
    </row>
    <row r="22" spans="1:18" x14ac:dyDescent="0.2">
      <c r="A22" t="s">
        <v>27</v>
      </c>
      <c r="B22" t="s">
        <v>1</v>
      </c>
      <c r="C22">
        <v>102.75</v>
      </c>
      <c r="E22" t="s">
        <v>2</v>
      </c>
      <c r="F22">
        <v>26.171383647798699</v>
      </c>
      <c r="H22" t="s">
        <v>3</v>
      </c>
      <c r="I22">
        <v>25.4657534246575</v>
      </c>
      <c r="K22" t="s">
        <v>4</v>
      </c>
      <c r="L22">
        <v>29.606458123107899</v>
      </c>
      <c r="N22" t="s">
        <v>5</v>
      </c>
      <c r="O22">
        <v>30.3292117465224</v>
      </c>
      <c r="Q22" t="s">
        <v>6</v>
      </c>
      <c r="R22">
        <v>36.573619631901799</v>
      </c>
    </row>
    <row r="23" spans="1:18" x14ac:dyDescent="0.2">
      <c r="A23" t="s">
        <v>28</v>
      </c>
      <c r="B23" t="s">
        <v>1</v>
      </c>
      <c r="C23">
        <v>5.6122448979591804</v>
      </c>
      <c r="E23" t="s">
        <v>2</v>
      </c>
      <c r="F23">
        <v>6.6969696969696901</v>
      </c>
      <c r="H23" t="s">
        <v>3</v>
      </c>
      <c r="I23">
        <v>7.9545454545454497</v>
      </c>
      <c r="K23" t="s">
        <v>4</v>
      </c>
      <c r="L23">
        <v>8.6766467065868191</v>
      </c>
      <c r="N23" t="s">
        <v>5</v>
      </c>
      <c r="O23">
        <v>5.8549618320610604</v>
      </c>
      <c r="Q23" t="s">
        <v>6</v>
      </c>
      <c r="R23">
        <v>12.948076923076901</v>
      </c>
    </row>
    <row r="24" spans="1:18" x14ac:dyDescent="0.2">
      <c r="A24" t="s">
        <v>29</v>
      </c>
      <c r="B24" t="s">
        <v>1</v>
      </c>
      <c r="C24">
        <v>6.4411764705882302</v>
      </c>
      <c r="E24" t="s">
        <v>2</v>
      </c>
      <c r="F24">
        <v>20.613314447592</v>
      </c>
      <c r="H24" t="s">
        <v>3</v>
      </c>
      <c r="I24">
        <v>19.971962616822399</v>
      </c>
      <c r="K24" t="s">
        <v>4</v>
      </c>
      <c r="L24">
        <v>15.636253776435</v>
      </c>
      <c r="N24" t="s">
        <v>5</v>
      </c>
      <c r="O24">
        <v>24.848341232227401</v>
      </c>
      <c r="Q24" t="s">
        <v>6</v>
      </c>
      <c r="R24">
        <v>31.836591809775399</v>
      </c>
    </row>
    <row r="25" spans="1:18" x14ac:dyDescent="0.2">
      <c r="A25" t="s">
        <v>30</v>
      </c>
      <c r="B25" t="s">
        <v>1</v>
      </c>
      <c r="C25">
        <v>4.6104294478527601</v>
      </c>
      <c r="E25" t="s">
        <v>2</v>
      </c>
      <c r="F25">
        <v>92.593559133814495</v>
      </c>
      <c r="H25" t="s">
        <v>3</v>
      </c>
      <c r="I25">
        <v>96.673866090712707</v>
      </c>
      <c r="K25" t="s">
        <v>4</v>
      </c>
      <c r="L25">
        <v>120.44861111111101</v>
      </c>
      <c r="N25" t="s">
        <v>5</v>
      </c>
      <c r="O25">
        <v>115.983966244725</v>
      </c>
      <c r="Q25" t="s">
        <v>6</v>
      </c>
      <c r="R25">
        <v>119.28969824931799</v>
      </c>
    </row>
    <row r="26" spans="1:18" x14ac:dyDescent="0.2">
      <c r="A26" t="s">
        <v>31</v>
      </c>
      <c r="B26" t="s">
        <v>1</v>
      </c>
      <c r="C26">
        <v>4.2888888888888799</v>
      </c>
      <c r="E26" t="s">
        <v>2</v>
      </c>
      <c r="F26">
        <v>293.95974576271101</v>
      </c>
      <c r="H26" t="s">
        <v>3</v>
      </c>
      <c r="I26">
        <v>244.29928741092601</v>
      </c>
      <c r="K26" t="s">
        <v>4</v>
      </c>
      <c r="L26">
        <v>319.12352478363402</v>
      </c>
      <c r="N26" t="s">
        <v>5</v>
      </c>
      <c r="O26">
        <v>392.95861148197599</v>
      </c>
      <c r="Q26" t="s">
        <v>6</v>
      </c>
      <c r="R26">
        <v>525.10397074190098</v>
      </c>
    </row>
    <row r="27" spans="1:18" x14ac:dyDescent="0.2">
      <c r="A27" t="s">
        <v>32</v>
      </c>
      <c r="B27" t="s">
        <v>1</v>
      </c>
      <c r="C27">
        <v>2.8493150684931501</v>
      </c>
      <c r="E27" t="s">
        <v>2</v>
      </c>
      <c r="F27">
        <v>5.5759493670886</v>
      </c>
      <c r="H27" t="s">
        <v>3</v>
      </c>
      <c r="I27">
        <v>2.6993464052287499</v>
      </c>
      <c r="K27" t="s">
        <v>4</v>
      </c>
      <c r="L27">
        <v>4.80732177263969</v>
      </c>
      <c r="N27" t="s">
        <v>5</v>
      </c>
      <c r="O27">
        <v>6.9323843416370101</v>
      </c>
      <c r="Q27" t="s">
        <v>6</v>
      </c>
      <c r="R27">
        <v>7.9697178251892602</v>
      </c>
    </row>
    <row r="28" spans="1:18" x14ac:dyDescent="0.2">
      <c r="A28" t="s">
        <v>33</v>
      </c>
      <c r="B28" t="s">
        <v>1</v>
      </c>
      <c r="C28">
        <v>2.6764705882352899</v>
      </c>
      <c r="E28" t="s">
        <v>2</v>
      </c>
      <c r="F28">
        <v>4.6846846846846804</v>
      </c>
      <c r="H28" t="s">
        <v>3</v>
      </c>
      <c r="I28">
        <v>2.5064935064934999</v>
      </c>
      <c r="K28" t="s">
        <v>4</v>
      </c>
      <c r="L28">
        <v>3.9637305699481802</v>
      </c>
      <c r="N28" t="s">
        <v>5</v>
      </c>
      <c r="O28">
        <v>7.5182481751824799</v>
      </c>
      <c r="Q28" t="s">
        <v>6</v>
      </c>
      <c r="R28">
        <v>11.2869729389553</v>
      </c>
    </row>
    <row r="29" spans="1:18" x14ac:dyDescent="0.2">
      <c r="A29" t="s">
        <v>34</v>
      </c>
      <c r="B29" t="s">
        <v>1</v>
      </c>
      <c r="C29">
        <v>30.6758620689655</v>
      </c>
      <c r="E29" t="s">
        <v>2</v>
      </c>
      <c r="F29">
        <v>703.51663405088004</v>
      </c>
      <c r="H29" t="s">
        <v>3</v>
      </c>
      <c r="I29">
        <v>542.70934256055295</v>
      </c>
      <c r="K29" t="s">
        <v>4</v>
      </c>
      <c r="L29">
        <v>354.84707287933003</v>
      </c>
      <c r="N29" t="s">
        <v>5</v>
      </c>
      <c r="O29">
        <v>288.21471172962202</v>
      </c>
      <c r="Q29" t="s">
        <v>6</v>
      </c>
      <c r="R29">
        <v>327.19213355970498</v>
      </c>
    </row>
    <row r="30" spans="1:18" x14ac:dyDescent="0.2">
      <c r="A30" t="s">
        <v>35</v>
      </c>
      <c r="B30" t="s">
        <v>1</v>
      </c>
      <c r="C30">
        <v>2.24074074074074</v>
      </c>
      <c r="E30" t="s">
        <v>2</v>
      </c>
      <c r="F30">
        <v>5.4780114722753304</v>
      </c>
      <c r="H30" t="s">
        <v>3</v>
      </c>
      <c r="I30">
        <v>9.2883295194507998</v>
      </c>
      <c r="K30" t="s">
        <v>4</v>
      </c>
      <c r="L30">
        <v>15.648687012065199</v>
      </c>
      <c r="N30" t="s">
        <v>5</v>
      </c>
      <c r="O30">
        <v>22.742957746478801</v>
      </c>
      <c r="Q30" t="s">
        <v>6</v>
      </c>
      <c r="R30">
        <v>23.996678914640999</v>
      </c>
    </row>
    <row r="31" spans="1:18" x14ac:dyDescent="0.2">
      <c r="A31" t="s">
        <v>36</v>
      </c>
      <c r="B31" t="s">
        <v>1</v>
      </c>
      <c r="C31">
        <v>6.4461077844311303</v>
      </c>
      <c r="E31" t="s">
        <v>2</v>
      </c>
      <c r="F31">
        <v>9.4965325936199694</v>
      </c>
      <c r="H31" t="s">
        <v>3</v>
      </c>
      <c r="I31">
        <v>5.9891304347826004</v>
      </c>
      <c r="K31" t="s">
        <v>4</v>
      </c>
      <c r="L31">
        <v>6.6195060694851398</v>
      </c>
      <c r="N31" t="s">
        <v>5</v>
      </c>
      <c r="O31">
        <v>14.877944325481799</v>
      </c>
      <c r="Q31" t="s">
        <v>6</v>
      </c>
      <c r="R31">
        <v>22.297847853608001</v>
      </c>
    </row>
    <row r="32" spans="1:18" x14ac:dyDescent="0.2">
      <c r="A32" t="s">
        <v>37</v>
      </c>
      <c r="B32" t="s">
        <v>1</v>
      </c>
      <c r="C32">
        <v>3.5359477124183001</v>
      </c>
      <c r="E32" t="s">
        <v>2</v>
      </c>
      <c r="F32">
        <v>2.98571428571428</v>
      </c>
      <c r="H32" t="s">
        <v>3</v>
      </c>
      <c r="I32">
        <v>12.950617283950599</v>
      </c>
      <c r="K32" t="s">
        <v>4</v>
      </c>
      <c r="L32">
        <v>16.116541353383401</v>
      </c>
      <c r="N32" t="s">
        <v>5</v>
      </c>
      <c r="O32">
        <v>11.063694267515899</v>
      </c>
      <c r="Q32" t="s">
        <v>6</v>
      </c>
      <c r="R32">
        <v>22.416219839141998</v>
      </c>
    </row>
    <row r="33" spans="1:18" x14ac:dyDescent="0.2">
      <c r="A33" t="s">
        <v>38</v>
      </c>
      <c r="B33" t="s">
        <v>1</v>
      </c>
      <c r="C33">
        <v>2.5249999999999999</v>
      </c>
      <c r="E33" t="s">
        <v>2</v>
      </c>
      <c r="F33">
        <v>11</v>
      </c>
      <c r="H33" t="s">
        <v>3</v>
      </c>
      <c r="I33">
        <v>11.6730769230769</v>
      </c>
      <c r="K33" t="s">
        <v>4</v>
      </c>
      <c r="L33">
        <v>12.2890625</v>
      </c>
      <c r="N33" t="s">
        <v>5</v>
      </c>
      <c r="O33">
        <v>9.9590643274853807</v>
      </c>
      <c r="Q33" t="s">
        <v>6</v>
      </c>
      <c r="R33">
        <v>21.553854565336199</v>
      </c>
    </row>
    <row r="34" spans="1:18" x14ac:dyDescent="0.2">
      <c r="A34" t="s">
        <v>39</v>
      </c>
      <c r="B34" t="s">
        <v>1</v>
      </c>
      <c r="C34">
        <v>868.36440677966095</v>
      </c>
      <c r="E34" t="s">
        <v>2</v>
      </c>
      <c r="F34">
        <v>11.75</v>
      </c>
      <c r="H34" t="s">
        <v>3</v>
      </c>
      <c r="I34">
        <v>26.084942084942</v>
      </c>
      <c r="K34" t="s">
        <v>4</v>
      </c>
      <c r="L34">
        <v>36.633333333333297</v>
      </c>
      <c r="N34" t="s">
        <v>5</v>
      </c>
      <c r="O34">
        <v>31.584269662921301</v>
      </c>
      <c r="Q34" t="s">
        <v>6</v>
      </c>
      <c r="R34">
        <v>98.867855270057603</v>
      </c>
    </row>
    <row r="35" spans="1:18" x14ac:dyDescent="0.2">
      <c r="A35" t="s">
        <v>40</v>
      </c>
      <c r="B35" t="s">
        <v>1</v>
      </c>
      <c r="C35">
        <v>4.6363636363636296</v>
      </c>
      <c r="E35" t="s">
        <v>2</v>
      </c>
      <c r="F35">
        <v>14.203431372549</v>
      </c>
      <c r="H35" t="s">
        <v>3</v>
      </c>
      <c r="I35">
        <v>11.3050847457627</v>
      </c>
      <c r="K35" t="s">
        <v>4</v>
      </c>
      <c r="L35">
        <v>23.543741588156099</v>
      </c>
      <c r="N35" t="s">
        <v>5</v>
      </c>
      <c r="O35">
        <v>25.220454545454501</v>
      </c>
      <c r="Q35" t="s">
        <v>6</v>
      </c>
      <c r="R35">
        <v>43.237963196370004</v>
      </c>
    </row>
    <row r="36" spans="1:18" x14ac:dyDescent="0.2">
      <c r="A36" t="s">
        <v>41</v>
      </c>
      <c r="B36" t="s">
        <v>1</v>
      </c>
      <c r="C36">
        <v>5.05</v>
      </c>
      <c r="E36" t="s">
        <v>2</v>
      </c>
      <c r="F36">
        <v>3.6555555555555501</v>
      </c>
      <c r="H36" t="s">
        <v>3</v>
      </c>
      <c r="I36">
        <v>4.1057268722466898</v>
      </c>
      <c r="K36" t="s">
        <v>4</v>
      </c>
      <c r="L36">
        <v>2.4427947598253201</v>
      </c>
      <c r="N36" t="s">
        <v>5</v>
      </c>
      <c r="O36">
        <v>3.3580901856763901</v>
      </c>
      <c r="Q36" t="s">
        <v>6</v>
      </c>
      <c r="R36">
        <v>4.8959501557632397</v>
      </c>
    </row>
    <row r="37" spans="1:18" x14ac:dyDescent="0.2">
      <c r="A37" t="s">
        <v>42</v>
      </c>
      <c r="B37" t="s">
        <v>1</v>
      </c>
      <c r="C37">
        <v>153.74038461538399</v>
      </c>
      <c r="E37" t="s">
        <v>2</v>
      </c>
      <c r="F37">
        <v>17.144121365360299</v>
      </c>
      <c r="H37" t="s">
        <v>3</v>
      </c>
      <c r="I37">
        <v>44.655536028119499</v>
      </c>
      <c r="K37" t="s">
        <v>4</v>
      </c>
      <c r="L37">
        <v>71.3333333333333</v>
      </c>
      <c r="N37" t="s">
        <v>5</v>
      </c>
      <c r="O37">
        <v>112.224967490247</v>
      </c>
      <c r="Q37" t="s">
        <v>6</v>
      </c>
      <c r="R37">
        <v>119.29431985594999</v>
      </c>
    </row>
    <row r="38" spans="1:18" x14ac:dyDescent="0.2">
      <c r="A38" t="s">
        <v>43</v>
      </c>
      <c r="B38" t="s">
        <v>1</v>
      </c>
      <c r="C38">
        <v>4.7450980392156801</v>
      </c>
      <c r="E38" t="s">
        <v>2</v>
      </c>
      <c r="F38">
        <v>7.1976744186046497</v>
      </c>
      <c r="H38" t="s">
        <v>3</v>
      </c>
      <c r="I38">
        <v>5.4086538461538396</v>
      </c>
      <c r="K38" t="s">
        <v>4</v>
      </c>
      <c r="L38">
        <v>11.7445109780439</v>
      </c>
      <c r="N38" t="s">
        <v>5</v>
      </c>
      <c r="O38">
        <v>23.049327354260001</v>
      </c>
      <c r="Q38" t="s">
        <v>6</v>
      </c>
      <c r="R38">
        <v>21.131964809384101</v>
      </c>
    </row>
    <row r="39" spans="1:18" x14ac:dyDescent="0.2">
      <c r="A39" t="s">
        <v>44</v>
      </c>
      <c r="B39" t="s">
        <v>1</v>
      </c>
      <c r="C39">
        <v>8.4526315789473596</v>
      </c>
      <c r="E39" t="s">
        <v>2</v>
      </c>
      <c r="F39">
        <v>17.973333333333301</v>
      </c>
      <c r="H39" t="s">
        <v>3</v>
      </c>
      <c r="I39">
        <v>5.3066666666666604</v>
      </c>
      <c r="K39" t="s">
        <v>4</v>
      </c>
      <c r="L39">
        <v>15.0925266903914</v>
      </c>
      <c r="N39" t="s">
        <v>5</v>
      </c>
      <c r="O39">
        <v>21.611702127659498</v>
      </c>
      <c r="Q39" t="s">
        <v>6</v>
      </c>
      <c r="R39">
        <v>21.543554006968598</v>
      </c>
    </row>
    <row r="40" spans="1:18" x14ac:dyDescent="0.2">
      <c r="A40" t="s">
        <v>45</v>
      </c>
      <c r="B40" t="s">
        <v>1</v>
      </c>
      <c r="C40">
        <v>6.8888888888888804</v>
      </c>
      <c r="E40" t="s">
        <v>2</v>
      </c>
      <c r="F40">
        <v>35.372881355932201</v>
      </c>
      <c r="H40" t="s">
        <v>3</v>
      </c>
      <c r="I40">
        <v>27.293413173652599</v>
      </c>
      <c r="K40" t="s">
        <v>4</v>
      </c>
      <c r="L40">
        <v>44.506616257088801</v>
      </c>
      <c r="N40" t="s">
        <v>5</v>
      </c>
      <c r="O40">
        <v>76.667785234899299</v>
      </c>
      <c r="Q40" t="s">
        <v>6</v>
      </c>
      <c r="R40">
        <v>145.922653721682</v>
      </c>
    </row>
    <row r="41" spans="1:18" x14ac:dyDescent="0.2">
      <c r="A41" t="s">
        <v>46</v>
      </c>
      <c r="B41" t="s">
        <v>1</v>
      </c>
      <c r="C41">
        <v>2.6040100250626499</v>
      </c>
      <c r="E41" t="s">
        <v>2</v>
      </c>
      <c r="F41">
        <v>7.9082568807339397</v>
      </c>
      <c r="H41" t="s">
        <v>3</v>
      </c>
      <c r="I41">
        <v>6.484375</v>
      </c>
      <c r="K41" t="s">
        <v>4</v>
      </c>
      <c r="L41">
        <v>5.4646464646464601</v>
      </c>
      <c r="N41" t="s">
        <v>5</v>
      </c>
      <c r="O41">
        <v>7.72832369942196</v>
      </c>
      <c r="Q41" t="s">
        <v>6</v>
      </c>
      <c r="R41">
        <v>13.544715447154401</v>
      </c>
    </row>
    <row r="42" spans="1:18" x14ac:dyDescent="0.2">
      <c r="A42" t="s">
        <v>47</v>
      </c>
      <c r="B42" t="s">
        <v>1</v>
      </c>
      <c r="C42">
        <v>4.9436619718309798</v>
      </c>
      <c r="E42" t="s">
        <v>2</v>
      </c>
      <c r="F42">
        <v>27.933121019108199</v>
      </c>
      <c r="H42" t="s">
        <v>3</v>
      </c>
      <c r="I42">
        <v>22.1872909698996</v>
      </c>
      <c r="K42" t="s">
        <v>4</v>
      </c>
      <c r="L42">
        <v>25.3991567111735</v>
      </c>
      <c r="N42" t="s">
        <v>5</v>
      </c>
      <c r="O42">
        <v>33.434782608695599</v>
      </c>
      <c r="Q42" t="s">
        <v>6</v>
      </c>
      <c r="R42">
        <v>38.737923728813499</v>
      </c>
    </row>
    <row r="43" spans="1:18" x14ac:dyDescent="0.2">
      <c r="A43" t="s">
        <v>48</v>
      </c>
      <c r="B43" t="s">
        <v>1</v>
      </c>
      <c r="C43">
        <v>4.9402692091979796</v>
      </c>
      <c r="E43" t="s">
        <v>2</v>
      </c>
      <c r="F43">
        <v>21.051425899953198</v>
      </c>
      <c r="H43" t="s">
        <v>3</v>
      </c>
      <c r="I43">
        <v>20.024683122081299</v>
      </c>
      <c r="K43" t="s">
        <v>4</v>
      </c>
      <c r="L43">
        <v>50.127385605886403</v>
      </c>
      <c r="N43" t="s">
        <v>5</v>
      </c>
      <c r="O43">
        <v>66.992881355932198</v>
      </c>
      <c r="Q43" t="s">
        <v>6</v>
      </c>
      <c r="R43">
        <v>64.853849630857297</v>
      </c>
    </row>
    <row r="44" spans="1:18" x14ac:dyDescent="0.2">
      <c r="A44" t="s">
        <v>49</v>
      </c>
      <c r="B44" t="s">
        <v>1</v>
      </c>
      <c r="C44">
        <v>1</v>
      </c>
      <c r="E44" t="s">
        <v>2</v>
      </c>
      <c r="F44">
        <v>6.8235294117647003</v>
      </c>
      <c r="H44" t="s">
        <v>3</v>
      </c>
      <c r="I44">
        <v>13.7407407407407</v>
      </c>
      <c r="K44" t="s">
        <v>4</v>
      </c>
      <c r="L44">
        <v>10.795454545454501</v>
      </c>
      <c r="N44" t="s">
        <v>5</v>
      </c>
      <c r="O44">
        <v>9.9047619047618998</v>
      </c>
      <c r="Q44" t="s">
        <v>6</v>
      </c>
      <c r="R44">
        <v>19.407520325203201</v>
      </c>
    </row>
    <row r="45" spans="1:18" x14ac:dyDescent="0.2">
      <c r="A45" t="s">
        <v>50</v>
      </c>
      <c r="B45" t="s">
        <v>1</v>
      </c>
      <c r="C45">
        <v>6.6666666666666599</v>
      </c>
      <c r="E45" t="s">
        <v>2</v>
      </c>
      <c r="F45">
        <v>12.3018867924528</v>
      </c>
      <c r="H45" t="s">
        <v>3</v>
      </c>
      <c r="I45">
        <v>10.5545454545454</v>
      </c>
      <c r="K45" t="s">
        <v>4</v>
      </c>
      <c r="L45">
        <v>14.786624203821599</v>
      </c>
      <c r="N45" t="s">
        <v>5</v>
      </c>
      <c r="O45">
        <v>11.6256983240223</v>
      </c>
      <c r="Q45" t="s">
        <v>6</v>
      </c>
      <c r="R45">
        <v>32.734248284466602</v>
      </c>
    </row>
    <row r="46" spans="1:18" x14ac:dyDescent="0.2">
      <c r="A46" t="s">
        <v>51</v>
      </c>
      <c r="B46" t="s">
        <v>1</v>
      </c>
      <c r="C46">
        <v>10.40625</v>
      </c>
      <c r="E46" t="s">
        <v>2</v>
      </c>
      <c r="F46">
        <v>8.8333333333333304</v>
      </c>
      <c r="H46" t="s">
        <v>3</v>
      </c>
      <c r="I46">
        <v>22.121951219512098</v>
      </c>
      <c r="K46" t="s">
        <v>4</v>
      </c>
      <c r="L46">
        <v>18.408560311283999</v>
      </c>
      <c r="N46" t="s">
        <v>5</v>
      </c>
      <c r="O46">
        <v>19.155080213903702</v>
      </c>
      <c r="Q46" t="s">
        <v>6</v>
      </c>
      <c r="R46">
        <v>31.2993506493506</v>
      </c>
    </row>
    <row r="47" spans="1:18" x14ac:dyDescent="0.2">
      <c r="A47" t="s">
        <v>52</v>
      </c>
      <c r="B47" t="s">
        <v>1</v>
      </c>
      <c r="C47">
        <v>4.3333333333333304</v>
      </c>
      <c r="E47" t="s">
        <v>2</v>
      </c>
      <c r="F47">
        <v>5.9027777777777697</v>
      </c>
      <c r="H47" t="s">
        <v>3</v>
      </c>
      <c r="I47">
        <v>3.7647058823529398</v>
      </c>
      <c r="K47" t="s">
        <v>4</v>
      </c>
      <c r="L47">
        <v>4.4021164021164001</v>
      </c>
      <c r="N47" t="s">
        <v>5</v>
      </c>
      <c r="O47">
        <v>2.4508196721311402</v>
      </c>
      <c r="Q47" t="s">
        <v>6</v>
      </c>
      <c r="R47">
        <v>4.7099099099099098</v>
      </c>
    </row>
    <row r="48" spans="1:18" x14ac:dyDescent="0.2">
      <c r="A48" t="s">
        <v>53</v>
      </c>
      <c r="B48" t="s">
        <v>1</v>
      </c>
      <c r="C48">
        <v>1.6954022988505699</v>
      </c>
      <c r="E48" t="s">
        <v>2</v>
      </c>
      <c r="F48">
        <v>3.5517241379310298</v>
      </c>
      <c r="H48" t="s">
        <v>3</v>
      </c>
      <c r="I48">
        <v>4.7936507936507899</v>
      </c>
      <c r="K48" t="s">
        <v>4</v>
      </c>
      <c r="L48">
        <v>6.5991735537189999</v>
      </c>
      <c r="N48" t="s">
        <v>5</v>
      </c>
      <c r="O48">
        <v>6.1715976331360896</v>
      </c>
      <c r="Q48" t="s">
        <v>6</v>
      </c>
      <c r="R48">
        <v>10.818181818181801</v>
      </c>
    </row>
    <row r="49" spans="1:18" x14ac:dyDescent="0.2">
      <c r="A49" t="s">
        <v>54</v>
      </c>
      <c r="B49" t="s">
        <v>1</v>
      </c>
      <c r="C49">
        <v>6.6888888888888802</v>
      </c>
      <c r="E49" t="s">
        <v>2</v>
      </c>
      <c r="F49">
        <v>3.4069767441860401</v>
      </c>
      <c r="H49" t="s">
        <v>3</v>
      </c>
      <c r="I49">
        <v>4.3454545454545404</v>
      </c>
      <c r="K49" t="s">
        <v>4</v>
      </c>
      <c r="L49">
        <v>4.1363636363636296</v>
      </c>
      <c r="N49" t="s">
        <v>5</v>
      </c>
      <c r="O49">
        <v>8.2571428571428491</v>
      </c>
      <c r="Q49" t="s">
        <v>6</v>
      </c>
      <c r="R49">
        <v>7.3036244800950598</v>
      </c>
    </row>
    <row r="50" spans="1:18" x14ac:dyDescent="0.2">
      <c r="A50" t="s">
        <v>55</v>
      </c>
      <c r="B50" t="s">
        <v>1</v>
      </c>
      <c r="C50">
        <v>2.7761194029850702</v>
      </c>
      <c r="E50" t="s">
        <v>2</v>
      </c>
      <c r="F50">
        <v>4.5294117647058796</v>
      </c>
      <c r="H50" t="s">
        <v>3</v>
      </c>
      <c r="I50">
        <v>1.9545454545454499</v>
      </c>
      <c r="K50" t="s">
        <v>4</v>
      </c>
      <c r="L50">
        <v>4.2236024844720497</v>
      </c>
      <c r="N50" t="s">
        <v>5</v>
      </c>
      <c r="O50">
        <v>5.8981481481481399</v>
      </c>
      <c r="Q50" t="s">
        <v>6</v>
      </c>
      <c r="R50">
        <v>8.6706827309236907</v>
      </c>
    </row>
    <row r="51" spans="1:18" x14ac:dyDescent="0.2">
      <c r="A51" t="s">
        <v>56</v>
      </c>
      <c r="B51" t="s">
        <v>1</v>
      </c>
      <c r="C51">
        <v>28.146596858638699</v>
      </c>
      <c r="E51" t="s">
        <v>2</v>
      </c>
      <c r="F51">
        <v>77.377483443708599</v>
      </c>
      <c r="H51" t="s">
        <v>3</v>
      </c>
      <c r="I51">
        <v>80.645871559632994</v>
      </c>
      <c r="K51" t="s">
        <v>4</v>
      </c>
      <c r="L51">
        <v>128.188576228475</v>
      </c>
      <c r="N51" t="s">
        <v>5</v>
      </c>
      <c r="O51">
        <v>144.65484633569699</v>
      </c>
      <c r="Q51" t="s">
        <v>6</v>
      </c>
      <c r="R51">
        <v>156.196933787587</v>
      </c>
    </row>
    <row r="52" spans="1:18" x14ac:dyDescent="0.2">
      <c r="A52" t="s">
        <v>57</v>
      </c>
      <c r="B52" t="s">
        <v>1</v>
      </c>
      <c r="C52">
        <v>7.5044247787610603</v>
      </c>
      <c r="E52" t="s">
        <v>2</v>
      </c>
      <c r="F52">
        <v>10.2588832487309</v>
      </c>
      <c r="H52" t="s">
        <v>3</v>
      </c>
      <c r="I52">
        <v>9.0754716981131995</v>
      </c>
      <c r="K52" t="s">
        <v>4</v>
      </c>
      <c r="L52">
        <v>7.1062500000000002</v>
      </c>
      <c r="N52" t="s">
        <v>5</v>
      </c>
      <c r="O52">
        <v>12.5163636363636</v>
      </c>
      <c r="Q52" t="s">
        <v>6</v>
      </c>
      <c r="R52">
        <v>18.228714524207</v>
      </c>
    </row>
    <row r="53" spans="1:18" x14ac:dyDescent="0.2">
      <c r="A53" t="s">
        <v>58</v>
      </c>
      <c r="B53" t="s">
        <v>1</v>
      </c>
      <c r="C53">
        <v>3.6653258246178599</v>
      </c>
      <c r="E53" t="s">
        <v>2</v>
      </c>
      <c r="F53">
        <v>5.8571428571428497</v>
      </c>
      <c r="H53" t="s">
        <v>3</v>
      </c>
      <c r="I53">
        <v>10.552742616033701</v>
      </c>
      <c r="K53" t="s">
        <v>4</v>
      </c>
      <c r="L53">
        <v>19.705084745762701</v>
      </c>
      <c r="N53" t="s">
        <v>5</v>
      </c>
      <c r="O53">
        <v>18.917525773195798</v>
      </c>
      <c r="Q53" t="s">
        <v>6</v>
      </c>
      <c r="R53">
        <v>59.665469613259603</v>
      </c>
    </row>
    <row r="54" spans="1:18" x14ac:dyDescent="0.2">
      <c r="A54" t="s">
        <v>59</v>
      </c>
      <c r="B54" t="s">
        <v>1</v>
      </c>
      <c r="C54">
        <v>6.11388888888888</v>
      </c>
      <c r="E54" t="s">
        <v>2</v>
      </c>
      <c r="F54">
        <v>13.030456852791801</v>
      </c>
      <c r="H54" t="s">
        <v>3</v>
      </c>
      <c r="I54">
        <v>5.5844155844155798</v>
      </c>
      <c r="K54" t="s">
        <v>4</v>
      </c>
      <c r="L54">
        <v>6.1216730038022797</v>
      </c>
      <c r="N54" t="s">
        <v>5</v>
      </c>
      <c r="O54">
        <v>8.8819875776397499</v>
      </c>
      <c r="Q54" t="s">
        <v>6</v>
      </c>
      <c r="R54">
        <v>9.4282352941176395</v>
      </c>
    </row>
    <row r="55" spans="1:18" x14ac:dyDescent="0.2">
      <c r="A55" t="s">
        <v>60</v>
      </c>
      <c r="B55" t="s">
        <v>1</v>
      </c>
      <c r="C55">
        <v>1.5</v>
      </c>
      <c r="E55" t="s">
        <v>2</v>
      </c>
      <c r="F55">
        <v>2.3272727272727201</v>
      </c>
      <c r="H55" t="s">
        <v>3</v>
      </c>
      <c r="I55">
        <v>1.9393939393939299</v>
      </c>
      <c r="K55" t="s">
        <v>4</v>
      </c>
      <c r="L55">
        <v>3.1396648044692701</v>
      </c>
      <c r="N55" t="s">
        <v>5</v>
      </c>
      <c r="O55">
        <v>3.1587301587301502</v>
      </c>
      <c r="Q55" t="s">
        <v>6</v>
      </c>
      <c r="R55">
        <v>6.9889908256880702</v>
      </c>
    </row>
    <row r="56" spans="1:18" x14ac:dyDescent="0.2">
      <c r="A56" t="s">
        <v>61</v>
      </c>
      <c r="B56" t="s">
        <v>1</v>
      </c>
      <c r="C56">
        <v>5.75</v>
      </c>
      <c r="E56" t="s">
        <v>2</v>
      </c>
      <c r="F56">
        <v>3.4186046511627901</v>
      </c>
      <c r="H56" t="s">
        <v>3</v>
      </c>
      <c r="I56">
        <v>1.8333333333333299</v>
      </c>
      <c r="K56" t="s">
        <v>4</v>
      </c>
      <c r="L56">
        <v>3.0666666666666602</v>
      </c>
      <c r="N56" t="s">
        <v>5</v>
      </c>
      <c r="O56">
        <v>2.25714285714285</v>
      </c>
      <c r="Q56" t="s">
        <v>6</v>
      </c>
      <c r="R56">
        <v>3.6984785615490998</v>
      </c>
    </row>
    <row r="57" spans="1:18" x14ac:dyDescent="0.2">
      <c r="A57" t="s">
        <v>62</v>
      </c>
      <c r="B57" t="s">
        <v>1</v>
      </c>
      <c r="C57">
        <v>3.0753768844221101</v>
      </c>
      <c r="E57" t="s">
        <v>2</v>
      </c>
      <c r="F57">
        <v>2.1219512195121899</v>
      </c>
      <c r="H57" t="s">
        <v>3</v>
      </c>
      <c r="I57">
        <v>2.6666666666666599</v>
      </c>
      <c r="K57" t="s">
        <v>4</v>
      </c>
      <c r="L57">
        <v>3.2692307692307598</v>
      </c>
      <c r="N57" t="s">
        <v>5</v>
      </c>
      <c r="O57">
        <v>3.3624999999999998</v>
      </c>
      <c r="Q57" t="s">
        <v>6</v>
      </c>
      <c r="R57">
        <v>5.1492974238875799</v>
      </c>
    </row>
    <row r="58" spans="1:18" x14ac:dyDescent="0.2">
      <c r="A58" t="s">
        <v>63</v>
      </c>
      <c r="B58" t="s">
        <v>1</v>
      </c>
      <c r="C58">
        <v>7.2367688022284096</v>
      </c>
      <c r="E58" t="s">
        <v>2</v>
      </c>
      <c r="F58">
        <v>15.452380952380899</v>
      </c>
      <c r="H58" t="s">
        <v>3</v>
      </c>
      <c r="I58">
        <v>2.7586206896551699</v>
      </c>
      <c r="K58" t="s">
        <v>4</v>
      </c>
      <c r="L58">
        <v>5.4533898305084696</v>
      </c>
      <c r="N58" t="s">
        <v>5</v>
      </c>
      <c r="O58">
        <v>8.3067484662576607</v>
      </c>
      <c r="Q58" t="s">
        <v>6</v>
      </c>
      <c r="R58">
        <v>7.7037037037036997</v>
      </c>
    </row>
    <row r="59" spans="1:18" x14ac:dyDescent="0.2">
      <c r="A59" t="s">
        <v>64</v>
      </c>
      <c r="B59" t="s">
        <v>1</v>
      </c>
      <c r="C59">
        <v>2.5362318840579698</v>
      </c>
      <c r="E59" t="s">
        <v>2</v>
      </c>
      <c r="F59">
        <v>4.33928571428571</v>
      </c>
      <c r="H59" t="s">
        <v>3</v>
      </c>
      <c r="I59">
        <v>4.2258064516129004</v>
      </c>
      <c r="K59" t="s">
        <v>4</v>
      </c>
      <c r="L59">
        <v>12.565610859728499</v>
      </c>
      <c r="N59" t="s">
        <v>5</v>
      </c>
      <c r="O59">
        <v>8.4379562043795602</v>
      </c>
      <c r="Q59" t="s">
        <v>6</v>
      </c>
      <c r="R59">
        <v>19.438466711499601</v>
      </c>
    </row>
    <row r="60" spans="1:18" x14ac:dyDescent="0.2">
      <c r="A60" t="s">
        <v>65</v>
      </c>
      <c r="B60" t="s">
        <v>1</v>
      </c>
      <c r="C60">
        <v>1.59183673469387</v>
      </c>
      <c r="E60" t="s">
        <v>2</v>
      </c>
      <c r="F60">
        <v>24.64</v>
      </c>
      <c r="H60" t="s">
        <v>3</v>
      </c>
      <c r="I60">
        <v>19.055944055944</v>
      </c>
      <c r="K60" t="s">
        <v>4</v>
      </c>
      <c r="L60">
        <v>81.748815165876707</v>
      </c>
      <c r="N60" t="s">
        <v>5</v>
      </c>
      <c r="O60">
        <v>64.013761467889907</v>
      </c>
      <c r="Q60" t="s">
        <v>6</v>
      </c>
      <c r="R60">
        <v>98.398996808025501</v>
      </c>
    </row>
    <row r="61" spans="1:18" x14ac:dyDescent="0.2">
      <c r="A61" t="s">
        <v>66</v>
      </c>
      <c r="B61" t="s">
        <v>1</v>
      </c>
      <c r="C61">
        <v>8.46428571428571</v>
      </c>
      <c r="E61" t="s">
        <v>2</v>
      </c>
      <c r="F61">
        <v>5.51048951048951</v>
      </c>
      <c r="H61" t="s">
        <v>3</v>
      </c>
      <c r="I61">
        <v>2.8896103896103802</v>
      </c>
      <c r="K61" t="s">
        <v>4</v>
      </c>
      <c r="L61">
        <v>3.92401215805471</v>
      </c>
      <c r="N61" t="s">
        <v>5</v>
      </c>
      <c r="O61">
        <v>3.8992248062015502</v>
      </c>
      <c r="Q61" t="s">
        <v>6</v>
      </c>
      <c r="R61">
        <v>8.0523704520396908</v>
      </c>
    </row>
    <row r="62" spans="1:18" x14ac:dyDescent="0.2">
      <c r="A62" t="s">
        <v>67</v>
      </c>
      <c r="B62" t="s">
        <v>1</v>
      </c>
      <c r="C62">
        <v>8.0406435224386108</v>
      </c>
      <c r="E62" t="s">
        <v>2</v>
      </c>
      <c r="F62">
        <v>9.9407407407407398</v>
      </c>
      <c r="H62" t="s">
        <v>3</v>
      </c>
      <c r="I62">
        <v>46.798994974874297</v>
      </c>
      <c r="K62" t="s">
        <v>4</v>
      </c>
      <c r="L62">
        <v>84.864988558352394</v>
      </c>
      <c r="N62" t="s">
        <v>5</v>
      </c>
      <c r="O62">
        <v>82.996644295302005</v>
      </c>
      <c r="Q62" t="s">
        <v>6</v>
      </c>
      <c r="R62">
        <v>114.880239520958</v>
      </c>
    </row>
    <row r="63" spans="1:18" x14ac:dyDescent="0.2">
      <c r="A63" t="s">
        <v>66</v>
      </c>
      <c r="B63" t="s">
        <v>1</v>
      </c>
      <c r="C63">
        <v>8.46428571428571</v>
      </c>
      <c r="E63" t="s">
        <v>2</v>
      </c>
      <c r="F63">
        <v>5.51048951048951</v>
      </c>
      <c r="H63" t="s">
        <v>3</v>
      </c>
      <c r="I63">
        <v>2.8896103896103802</v>
      </c>
      <c r="K63" t="s">
        <v>4</v>
      </c>
      <c r="L63">
        <v>3.92401215805471</v>
      </c>
      <c r="N63" t="s">
        <v>5</v>
      </c>
      <c r="O63">
        <v>3.8992248062015502</v>
      </c>
      <c r="Q63" t="s">
        <v>6</v>
      </c>
      <c r="R63">
        <v>8.0523704520396908</v>
      </c>
    </row>
    <row r="64" spans="1:18" x14ac:dyDescent="0.2">
      <c r="A64" t="s">
        <v>68</v>
      </c>
      <c r="B64" t="s">
        <v>1</v>
      </c>
      <c r="C64">
        <v>2.8160714285714201</v>
      </c>
      <c r="E64" t="s">
        <v>2</v>
      </c>
      <c r="F64">
        <v>144.80371900826401</v>
      </c>
      <c r="H64" t="s">
        <v>3</v>
      </c>
      <c r="I64">
        <v>161.58629441624299</v>
      </c>
      <c r="K64" t="s">
        <v>4</v>
      </c>
      <c r="L64">
        <v>131.65602189781001</v>
      </c>
      <c r="N64" t="s">
        <v>5</v>
      </c>
      <c r="O64">
        <v>128.90877796901799</v>
      </c>
      <c r="Q64" t="s">
        <v>6</v>
      </c>
      <c r="R64">
        <v>142.43057722308799</v>
      </c>
    </row>
    <row r="65" spans="1:18" x14ac:dyDescent="0.2">
      <c r="A65" t="s">
        <v>69</v>
      </c>
      <c r="B65" t="s">
        <v>1</v>
      </c>
      <c r="C65">
        <v>3.63636363636363</v>
      </c>
      <c r="E65" t="s">
        <v>2</v>
      </c>
      <c r="F65">
        <v>6.8461538461538396</v>
      </c>
      <c r="H65" t="s">
        <v>3</v>
      </c>
      <c r="I65">
        <v>6.2857142857142803</v>
      </c>
      <c r="K65" t="s">
        <v>4</v>
      </c>
      <c r="L65">
        <v>4.93333333333333</v>
      </c>
      <c r="N65" t="s">
        <v>5</v>
      </c>
      <c r="O65">
        <v>3.6615384615384601</v>
      </c>
      <c r="Q65" t="s">
        <v>6</v>
      </c>
      <c r="R65">
        <v>5.6513409961685799</v>
      </c>
    </row>
    <row r="66" spans="1:18" x14ac:dyDescent="0.2">
      <c r="A66" t="s">
        <v>70</v>
      </c>
      <c r="B66" t="s">
        <v>1</v>
      </c>
      <c r="C66">
        <v>7.4890510948905096</v>
      </c>
      <c r="E66" t="s">
        <v>2</v>
      </c>
      <c r="F66">
        <v>7.2755905511811001</v>
      </c>
      <c r="H66" t="s">
        <v>3</v>
      </c>
      <c r="I66">
        <v>5.2</v>
      </c>
      <c r="K66" t="s">
        <v>4</v>
      </c>
      <c r="L66">
        <v>11.347593582887701</v>
      </c>
      <c r="N66" t="s">
        <v>5</v>
      </c>
      <c r="O66">
        <v>11.5307692307692</v>
      </c>
      <c r="Q66" t="s">
        <v>6</v>
      </c>
      <c r="R66">
        <v>7.0405293631100001</v>
      </c>
    </row>
    <row r="67" spans="1:18" x14ac:dyDescent="0.2">
      <c r="A67" t="s">
        <v>71</v>
      </c>
      <c r="B67" t="s">
        <v>1</v>
      </c>
      <c r="C67">
        <v>3.2832369942196502</v>
      </c>
      <c r="E67" t="s">
        <v>2</v>
      </c>
      <c r="F67">
        <v>4.8604651162790597</v>
      </c>
      <c r="H67" t="s">
        <v>3</v>
      </c>
      <c r="I67">
        <v>2.9776119402985</v>
      </c>
      <c r="K67" t="s">
        <v>4</v>
      </c>
      <c r="L67">
        <v>2.9433656957928802</v>
      </c>
      <c r="N67" t="s">
        <v>5</v>
      </c>
      <c r="O67">
        <v>3.8135198135198101</v>
      </c>
      <c r="Q67" t="s">
        <v>6</v>
      </c>
      <c r="R67">
        <v>5.5252179327521702</v>
      </c>
    </row>
    <row r="68" spans="1:18" x14ac:dyDescent="0.2">
      <c r="A68" t="s">
        <v>72</v>
      </c>
      <c r="B68" t="s">
        <v>1</v>
      </c>
      <c r="C68">
        <v>0</v>
      </c>
      <c r="E68" t="s">
        <v>2</v>
      </c>
      <c r="F68">
        <v>9.6853932584269593</v>
      </c>
      <c r="H68" t="s">
        <v>3</v>
      </c>
      <c r="I68">
        <v>3.5</v>
      </c>
      <c r="K68" t="s">
        <v>4</v>
      </c>
      <c r="L68">
        <v>7.1352657004830897</v>
      </c>
      <c r="N68" t="s">
        <v>5</v>
      </c>
      <c r="O68">
        <v>13.933774834436999</v>
      </c>
      <c r="Q68" t="s">
        <v>6</v>
      </c>
      <c r="R68">
        <v>27.480532786885199</v>
      </c>
    </row>
    <row r="69" spans="1:18" x14ac:dyDescent="0.2">
      <c r="A69" t="s">
        <v>73</v>
      </c>
      <c r="B69" t="s">
        <v>1</v>
      </c>
      <c r="C69">
        <v>3.34375</v>
      </c>
      <c r="E69" t="s">
        <v>2</v>
      </c>
      <c r="F69">
        <v>5.28125</v>
      </c>
      <c r="H69" t="s">
        <v>3</v>
      </c>
      <c r="I69">
        <v>3.37878787878787</v>
      </c>
      <c r="K69" t="s">
        <v>4</v>
      </c>
      <c r="L69">
        <v>2.8819444444444402</v>
      </c>
      <c r="N69" t="s">
        <v>5</v>
      </c>
      <c r="O69">
        <v>4.13492063492063</v>
      </c>
      <c r="Q69" t="s">
        <v>6</v>
      </c>
      <c r="R69">
        <v>4.1299303944315504</v>
      </c>
    </row>
    <row r="70" spans="1:18" x14ac:dyDescent="0.2">
      <c r="A70" t="s">
        <v>74</v>
      </c>
      <c r="B70" t="s">
        <v>1</v>
      </c>
      <c r="C70">
        <v>1</v>
      </c>
      <c r="E70" t="s">
        <v>2</v>
      </c>
      <c r="F70">
        <v>2.9782608695652102</v>
      </c>
      <c r="H70" t="s">
        <v>3</v>
      </c>
      <c r="I70">
        <v>2.7179487179487101</v>
      </c>
      <c r="K70" t="s">
        <v>4</v>
      </c>
      <c r="L70">
        <v>2.2183098591549202</v>
      </c>
      <c r="N70" t="s">
        <v>5</v>
      </c>
      <c r="O70">
        <v>2.5903614457831301</v>
      </c>
      <c r="Q70" t="s">
        <v>6</v>
      </c>
      <c r="R70">
        <v>3.7616487455197101</v>
      </c>
    </row>
    <row r="71" spans="1:18" x14ac:dyDescent="0.2">
      <c r="A71" t="s">
        <v>75</v>
      </c>
      <c r="B71" t="s">
        <v>1</v>
      </c>
      <c r="C71">
        <v>1.6923076923076901</v>
      </c>
      <c r="E71" t="s">
        <v>2</v>
      </c>
      <c r="F71">
        <v>2.9777777777777699</v>
      </c>
      <c r="H71" t="s">
        <v>3</v>
      </c>
      <c r="I71">
        <v>3.38636363636363</v>
      </c>
      <c r="K71" t="s">
        <v>4</v>
      </c>
      <c r="L71">
        <v>3.4183673469387701</v>
      </c>
      <c r="N71" t="s">
        <v>5</v>
      </c>
      <c r="O71">
        <v>4.8490566037735796</v>
      </c>
      <c r="Q71" t="s">
        <v>6</v>
      </c>
      <c r="R71">
        <v>4.4097646033129898</v>
      </c>
    </row>
    <row r="72" spans="1:18" x14ac:dyDescent="0.2">
      <c r="A72" t="s">
        <v>76</v>
      </c>
      <c r="B72" t="s">
        <v>1</v>
      </c>
      <c r="C72">
        <v>4.1135734072022103</v>
      </c>
      <c r="E72" t="s">
        <v>2</v>
      </c>
      <c r="F72">
        <v>12.531914893617</v>
      </c>
      <c r="H72" t="s">
        <v>3</v>
      </c>
      <c r="I72">
        <v>27.8095238095238</v>
      </c>
      <c r="K72" t="s">
        <v>4</v>
      </c>
      <c r="L72">
        <v>5.30555555555555</v>
      </c>
      <c r="N72" t="s">
        <v>5</v>
      </c>
      <c r="O72">
        <v>4.4492753623188399</v>
      </c>
      <c r="Q72" t="s">
        <v>6</v>
      </c>
      <c r="R72">
        <v>45.367325702393302</v>
      </c>
    </row>
    <row r="73" spans="1:18" x14ac:dyDescent="0.2">
      <c r="A73" t="s">
        <v>77</v>
      </c>
      <c r="B73" t="s">
        <v>1</v>
      </c>
      <c r="C73">
        <v>3.0985915492957701</v>
      </c>
      <c r="E73" t="s">
        <v>2</v>
      </c>
      <c r="F73">
        <v>8.6808510638297793</v>
      </c>
      <c r="H73" t="s">
        <v>3</v>
      </c>
      <c r="I73">
        <v>2.75</v>
      </c>
      <c r="K73" t="s">
        <v>4</v>
      </c>
      <c r="L73">
        <v>4</v>
      </c>
      <c r="N73" t="s">
        <v>5</v>
      </c>
      <c r="O73">
        <v>12.4</v>
      </c>
      <c r="Q73" t="s">
        <v>6</v>
      </c>
      <c r="R73">
        <v>10.5653923541247</v>
      </c>
    </row>
    <row r="74" spans="1:18" x14ac:dyDescent="0.2">
      <c r="A74" t="s">
        <v>78</v>
      </c>
      <c r="B74" t="s">
        <v>1</v>
      </c>
      <c r="C74">
        <v>4.05555555555555</v>
      </c>
      <c r="E74" t="s">
        <v>2</v>
      </c>
      <c r="F74">
        <v>4.6981132075471699</v>
      </c>
      <c r="H74" t="s">
        <v>3</v>
      </c>
      <c r="I74">
        <v>5.3714285714285701</v>
      </c>
      <c r="K74" t="s">
        <v>4</v>
      </c>
      <c r="L74">
        <v>5.1521739130434696</v>
      </c>
      <c r="N74" t="s">
        <v>5</v>
      </c>
      <c r="O74">
        <v>2.5492957746478799</v>
      </c>
      <c r="Q74" t="s">
        <v>6</v>
      </c>
      <c r="R74">
        <v>6.8531598513011103</v>
      </c>
    </row>
    <row r="75" spans="1:18" x14ac:dyDescent="0.2">
      <c r="A75" t="s">
        <v>79</v>
      </c>
      <c r="B75" t="s">
        <v>1</v>
      </c>
      <c r="C75">
        <v>1.7790697674418601</v>
      </c>
      <c r="E75" t="s">
        <v>2</v>
      </c>
      <c r="F75">
        <v>3.81739130434782</v>
      </c>
      <c r="H75" t="s">
        <v>3</v>
      </c>
      <c r="I75">
        <v>2.7642857142857098</v>
      </c>
      <c r="K75" t="s">
        <v>4</v>
      </c>
      <c r="L75">
        <v>6.9321663019693602</v>
      </c>
      <c r="N75" t="s">
        <v>5</v>
      </c>
      <c r="O75">
        <v>12.1107382550335</v>
      </c>
      <c r="Q75" t="s">
        <v>6</v>
      </c>
      <c r="R75">
        <v>9.9842375366568898</v>
      </c>
    </row>
    <row r="76" spans="1:18" x14ac:dyDescent="0.2">
      <c r="A76" t="s">
        <v>80</v>
      </c>
      <c r="B76" t="s">
        <v>1</v>
      </c>
      <c r="C76">
        <v>7.5</v>
      </c>
      <c r="E76" t="s">
        <v>2</v>
      </c>
      <c r="F76">
        <v>6.1052631578947301</v>
      </c>
      <c r="H76" t="s">
        <v>3</v>
      </c>
      <c r="I76">
        <v>4.3207547169811296</v>
      </c>
      <c r="K76" t="s">
        <v>4</v>
      </c>
      <c r="L76">
        <v>13.0572916666666</v>
      </c>
      <c r="N76" t="s">
        <v>5</v>
      </c>
      <c r="O76">
        <v>26.798319327731001</v>
      </c>
      <c r="Q76" t="s">
        <v>6</v>
      </c>
      <c r="R76">
        <v>28.3696303696303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76"/>
  <sheetViews>
    <sheetView topLeftCell="A2" workbookViewId="0">
      <selection activeCell="Q20" sqref="Q20"/>
    </sheetView>
  </sheetViews>
  <sheetFormatPr baseColWidth="10" defaultRowHeight="16" x14ac:dyDescent="0.2"/>
  <cols>
    <col min="1" max="1" width="24.33203125" bestFit="1" customWidth="1"/>
    <col min="2" max="2" width="3.33203125" bestFit="1" customWidth="1"/>
    <col min="3" max="3" width="5.1640625" bestFit="1" customWidth="1"/>
    <col min="4" max="4" width="12.1640625" bestFit="1" customWidth="1"/>
    <col min="6" max="6" width="3.33203125" bestFit="1" customWidth="1"/>
    <col min="7" max="7" width="6.1640625" bestFit="1" customWidth="1"/>
    <col min="8" max="8" width="12.1640625" bestFit="1" customWidth="1"/>
    <col min="10" max="10" width="3.33203125" bestFit="1" customWidth="1"/>
    <col min="11" max="11" width="5.6640625" bestFit="1" customWidth="1"/>
    <col min="12" max="12" width="12.1640625" bestFit="1" customWidth="1"/>
    <col min="14" max="14" width="3.33203125" bestFit="1" customWidth="1"/>
    <col min="15" max="15" width="5.6640625" bestFit="1" customWidth="1"/>
    <col min="16" max="16" width="12.1640625" bestFit="1" customWidth="1"/>
    <col min="18" max="18" width="3.33203125" bestFit="1" customWidth="1"/>
    <col min="19" max="19" width="6.6640625" bestFit="1" customWidth="1"/>
    <col min="20" max="20" width="12.1640625" bestFit="1" customWidth="1"/>
    <col min="22" max="22" width="3.33203125" bestFit="1" customWidth="1"/>
    <col min="23" max="23" width="7.6640625" bestFit="1" customWidth="1"/>
    <col min="24" max="24" width="12.1640625" bestFit="1" customWidth="1"/>
    <col min="26" max="26" width="4.1640625" bestFit="1" customWidth="1"/>
    <col min="27" max="27" width="5.1640625" bestFit="1" customWidth="1"/>
    <col min="28" max="28" width="12.1640625" bestFit="1" customWidth="1"/>
    <col min="30" max="30" width="4.1640625" bestFit="1" customWidth="1"/>
    <col min="31" max="31" width="6.1640625" bestFit="1" customWidth="1"/>
    <col min="32" max="32" width="12.1640625" bestFit="1" customWidth="1"/>
    <col min="34" max="34" width="4.1640625" bestFit="1" customWidth="1"/>
    <col min="35" max="35" width="5.6640625" bestFit="1" customWidth="1"/>
    <col min="36" max="36" width="12.1640625" bestFit="1" customWidth="1"/>
    <col min="38" max="38" width="4.1640625" bestFit="1" customWidth="1"/>
    <col min="39" max="39" width="5.6640625" bestFit="1" customWidth="1"/>
    <col min="40" max="40" width="12.1640625" bestFit="1" customWidth="1"/>
    <col min="42" max="42" width="4.1640625" bestFit="1" customWidth="1"/>
    <col min="43" max="43" width="6.6640625" bestFit="1" customWidth="1"/>
    <col min="44" max="44" width="12.1640625" bestFit="1" customWidth="1"/>
    <col min="46" max="46" width="4.1640625" bestFit="1" customWidth="1"/>
    <col min="47" max="47" width="7.6640625" bestFit="1" customWidth="1"/>
    <col min="48" max="48" width="12.1640625" bestFit="1" customWidth="1"/>
    <col min="50" max="50" width="6.33203125" bestFit="1" customWidth="1"/>
    <col min="51" max="51" width="5.1640625" bestFit="1" customWidth="1"/>
    <col min="52" max="52" width="12.1640625" bestFit="1" customWidth="1"/>
    <col min="54" max="54" width="6.33203125" bestFit="1" customWidth="1"/>
    <col min="55" max="55" width="6.1640625" bestFit="1" customWidth="1"/>
    <col min="56" max="56" width="12.1640625" bestFit="1" customWidth="1"/>
    <col min="58" max="58" width="6.33203125" bestFit="1" customWidth="1"/>
    <col min="59" max="59" width="5.6640625" bestFit="1" customWidth="1"/>
    <col min="60" max="60" width="12.1640625" bestFit="1" customWidth="1"/>
    <col min="62" max="62" width="6.33203125" bestFit="1" customWidth="1"/>
    <col min="63" max="63" width="5.6640625" bestFit="1" customWidth="1"/>
    <col min="64" max="64" width="12.1640625" bestFit="1" customWidth="1"/>
    <col min="66" max="66" width="6.33203125" bestFit="1" customWidth="1"/>
    <col min="67" max="67" width="6.6640625" bestFit="1" customWidth="1"/>
    <col min="68" max="68" width="12.1640625" bestFit="1" customWidth="1"/>
    <col min="70" max="70" width="6.33203125" bestFit="1" customWidth="1"/>
    <col min="71" max="71" width="7.6640625" bestFit="1" customWidth="1"/>
    <col min="72" max="72" width="12.1640625" bestFit="1" customWidth="1"/>
  </cols>
  <sheetData>
    <row r="1" spans="1:72" x14ac:dyDescent="0.2">
      <c r="A1" t="s">
        <v>0</v>
      </c>
      <c r="B1" t="s">
        <v>81</v>
      </c>
      <c r="C1" t="s">
        <v>82</v>
      </c>
      <c r="D1">
        <v>0.104700402286682</v>
      </c>
      <c r="F1" t="s">
        <v>81</v>
      </c>
      <c r="G1" t="s">
        <v>83</v>
      </c>
      <c r="H1">
        <v>4.1499047215752698E-2</v>
      </c>
      <c r="J1" t="s">
        <v>81</v>
      </c>
      <c r="K1" t="s">
        <v>84</v>
      </c>
      <c r="L1">
        <v>1.55621427059072E-2</v>
      </c>
      <c r="N1" t="s">
        <v>81</v>
      </c>
      <c r="O1" t="s">
        <v>85</v>
      </c>
      <c r="P1">
        <v>4.7004022866821898E-2</v>
      </c>
      <c r="R1" t="s">
        <v>81</v>
      </c>
      <c r="S1" t="s">
        <v>86</v>
      </c>
      <c r="T1">
        <v>2.4454795680711398E-2</v>
      </c>
      <c r="V1" t="s">
        <v>81</v>
      </c>
      <c r="W1" t="s">
        <v>87</v>
      </c>
      <c r="X1">
        <v>0.17467711200508099</v>
      </c>
      <c r="Z1" t="s">
        <v>88</v>
      </c>
      <c r="AA1" t="s">
        <v>82</v>
      </c>
      <c r="AB1">
        <v>7.3681981791234294E-2</v>
      </c>
      <c r="AD1" t="s">
        <v>88</v>
      </c>
      <c r="AE1" t="s">
        <v>83</v>
      </c>
      <c r="AF1">
        <v>4.8062672030489098E-2</v>
      </c>
      <c r="AH1" t="s">
        <v>88</v>
      </c>
      <c r="AI1" t="s">
        <v>84</v>
      </c>
      <c r="AJ1">
        <v>2.5619309760745199E-2</v>
      </c>
      <c r="AL1" t="s">
        <v>88</v>
      </c>
      <c r="AM1" t="s">
        <v>85</v>
      </c>
      <c r="AN1">
        <v>9.4643235231844106E-2</v>
      </c>
      <c r="AP1" t="s">
        <v>88</v>
      </c>
      <c r="AQ1" t="s">
        <v>86</v>
      </c>
      <c r="AR1">
        <v>6.9447385136565704E-2</v>
      </c>
      <c r="AT1" t="s">
        <v>88</v>
      </c>
      <c r="AU1" t="s">
        <v>87</v>
      </c>
      <c r="AV1">
        <v>0.58908532712259098</v>
      </c>
      <c r="AX1" t="s">
        <v>89</v>
      </c>
      <c r="AY1" t="s">
        <v>82</v>
      </c>
      <c r="AZ1">
        <v>0.16700190556849401</v>
      </c>
      <c r="BB1" t="s">
        <v>89</v>
      </c>
      <c r="BC1" t="s">
        <v>83</v>
      </c>
      <c r="BD1">
        <v>0.16192038958289201</v>
      </c>
      <c r="BF1" t="s">
        <v>89</v>
      </c>
      <c r="BG1" t="s">
        <v>84</v>
      </c>
      <c r="BH1">
        <v>7.5746347660385294E-2</v>
      </c>
      <c r="BJ1" t="s">
        <v>89</v>
      </c>
      <c r="BK1" t="s">
        <v>85</v>
      </c>
      <c r="BL1">
        <v>0.136406944738513</v>
      </c>
      <c r="BN1" t="s">
        <v>89</v>
      </c>
      <c r="BO1" t="s">
        <v>86</v>
      </c>
      <c r="BP1">
        <v>6.2566165572729204E-2</v>
      </c>
      <c r="BR1" t="s">
        <v>89</v>
      </c>
      <c r="BS1" t="s">
        <v>87</v>
      </c>
      <c r="BT1">
        <v>0.40922083421554001</v>
      </c>
    </row>
    <row r="2" spans="1:72" x14ac:dyDescent="0.2">
      <c r="A2" t="s">
        <v>7</v>
      </c>
      <c r="B2" t="s">
        <v>81</v>
      </c>
      <c r="C2" t="s">
        <v>82</v>
      </c>
      <c r="D2">
        <v>2.4719457971628198E-2</v>
      </c>
      <c r="F2" t="s">
        <v>81</v>
      </c>
      <c r="G2" t="s">
        <v>83</v>
      </c>
      <c r="H2">
        <v>9.7925047639212306E-3</v>
      </c>
      <c r="J2" t="s">
        <v>81</v>
      </c>
      <c r="K2" t="s">
        <v>84</v>
      </c>
      <c r="L2">
        <v>7.0400169383866102E-3</v>
      </c>
      <c r="N2" t="s">
        <v>81</v>
      </c>
      <c r="O2" t="s">
        <v>85</v>
      </c>
      <c r="P2">
        <v>3.5411814524666498E-2</v>
      </c>
      <c r="R2" t="s">
        <v>81</v>
      </c>
      <c r="S2" t="s">
        <v>86</v>
      </c>
      <c r="T2">
        <v>2.8160067753546399E-2</v>
      </c>
      <c r="V2" t="s">
        <v>81</v>
      </c>
      <c r="W2" t="s">
        <v>87</v>
      </c>
      <c r="X2">
        <v>0.27551344484437801</v>
      </c>
      <c r="Z2" t="s">
        <v>88</v>
      </c>
      <c r="AA2" t="s">
        <v>82</v>
      </c>
      <c r="AB2">
        <v>3.3082786364598701E-2</v>
      </c>
      <c r="AD2" t="s">
        <v>88</v>
      </c>
      <c r="AE2" t="s">
        <v>83</v>
      </c>
      <c r="AF2">
        <v>2.5672242218928599E-2</v>
      </c>
      <c r="AH2" t="s">
        <v>88</v>
      </c>
      <c r="AI2" t="s">
        <v>84</v>
      </c>
      <c r="AJ2">
        <v>2.2125767520643599E-2</v>
      </c>
      <c r="AL2" t="s">
        <v>88</v>
      </c>
      <c r="AM2" t="s">
        <v>85</v>
      </c>
      <c r="AN2">
        <v>0.10290069870844799</v>
      </c>
      <c r="AP2" t="s">
        <v>88</v>
      </c>
      <c r="AQ2" t="s">
        <v>86</v>
      </c>
      <c r="AR2">
        <v>8.7285623544357399E-2</v>
      </c>
      <c r="AT2" t="s">
        <v>88</v>
      </c>
      <c r="AU2" t="s">
        <v>87</v>
      </c>
      <c r="AV2">
        <v>0.68970993012915505</v>
      </c>
      <c r="AX2" t="s">
        <v>89</v>
      </c>
      <c r="AY2" t="s">
        <v>82</v>
      </c>
      <c r="AZ2">
        <v>7.9398687275037006E-3</v>
      </c>
      <c r="BB2" t="s">
        <v>89</v>
      </c>
      <c r="BC2" t="s">
        <v>83</v>
      </c>
      <c r="BD2">
        <v>8.1515985602371305E-3</v>
      </c>
      <c r="BF2" t="s">
        <v>89</v>
      </c>
      <c r="BG2" t="s">
        <v>84</v>
      </c>
      <c r="BH2">
        <v>7.51640906203684E-3</v>
      </c>
      <c r="BJ2" t="s">
        <v>89</v>
      </c>
      <c r="BK2" t="s">
        <v>85</v>
      </c>
      <c r="BL2">
        <v>3.8428964641117898E-2</v>
      </c>
      <c r="BN2" t="s">
        <v>89</v>
      </c>
      <c r="BO2" t="s">
        <v>86</v>
      </c>
      <c r="BP2">
        <v>2.6201566800762199E-2</v>
      </c>
      <c r="BR2" t="s">
        <v>89</v>
      </c>
      <c r="BS2" t="s">
        <v>87</v>
      </c>
      <c r="BT2">
        <v>0.16176159220834199</v>
      </c>
    </row>
    <row r="3" spans="1:72" x14ac:dyDescent="0.2">
      <c r="A3" t="s">
        <v>8</v>
      </c>
      <c r="B3" t="s">
        <v>81</v>
      </c>
      <c r="C3" t="s">
        <v>82</v>
      </c>
      <c r="D3">
        <v>0.122115181029006</v>
      </c>
      <c r="F3" t="s">
        <v>81</v>
      </c>
      <c r="G3" t="s">
        <v>83</v>
      </c>
      <c r="H3">
        <v>8.0986661020537795E-3</v>
      </c>
      <c r="J3" t="s">
        <v>81</v>
      </c>
      <c r="K3" t="s">
        <v>84</v>
      </c>
      <c r="L3">
        <v>4.7639212365022197E-3</v>
      </c>
      <c r="N3" t="s">
        <v>81</v>
      </c>
      <c r="O3" t="s">
        <v>85</v>
      </c>
      <c r="P3">
        <v>1.6832521702307798E-2</v>
      </c>
      <c r="R3" t="s">
        <v>81</v>
      </c>
      <c r="S3" t="s">
        <v>86</v>
      </c>
      <c r="T3">
        <v>1.11687486766885E-2</v>
      </c>
      <c r="V3" t="s">
        <v>81</v>
      </c>
      <c r="W3" t="s">
        <v>87</v>
      </c>
      <c r="X3">
        <v>0.15874444209189001</v>
      </c>
      <c r="Z3" t="s">
        <v>88</v>
      </c>
      <c r="AA3" t="s">
        <v>82</v>
      </c>
      <c r="AB3">
        <v>0.11597501587973701</v>
      </c>
      <c r="AD3" t="s">
        <v>88</v>
      </c>
      <c r="AE3" t="s">
        <v>83</v>
      </c>
      <c r="AF3">
        <v>5.7696379419860198E-3</v>
      </c>
      <c r="AH3" t="s">
        <v>88</v>
      </c>
      <c r="AI3" t="s">
        <v>84</v>
      </c>
      <c r="AJ3">
        <v>4.39339402921871E-3</v>
      </c>
      <c r="AL3" t="s">
        <v>88</v>
      </c>
      <c r="AM3" t="s">
        <v>85</v>
      </c>
      <c r="AN3">
        <v>1.36565742113063E-2</v>
      </c>
      <c r="AP3" t="s">
        <v>88</v>
      </c>
      <c r="AQ3" t="s">
        <v>86</v>
      </c>
      <c r="AR3">
        <v>8.41626085115392E-3</v>
      </c>
      <c r="AT3" t="s">
        <v>88</v>
      </c>
      <c r="AU3" t="s">
        <v>87</v>
      </c>
      <c r="AV3">
        <v>0.12237984331992301</v>
      </c>
      <c r="AX3" t="s">
        <v>89</v>
      </c>
      <c r="AY3" t="s">
        <v>82</v>
      </c>
      <c r="AZ3">
        <v>1.1592208342155399E-2</v>
      </c>
      <c r="BB3" t="s">
        <v>89</v>
      </c>
      <c r="BC3" t="s">
        <v>83</v>
      </c>
      <c r="BD3">
        <v>1.53504128731738E-3</v>
      </c>
      <c r="BF3" t="s">
        <v>89</v>
      </c>
      <c r="BG3" t="s">
        <v>84</v>
      </c>
      <c r="BH3">
        <v>4.2345966546686401E-4</v>
      </c>
      <c r="BJ3" t="s">
        <v>89</v>
      </c>
      <c r="BK3" t="s">
        <v>85</v>
      </c>
      <c r="BL3">
        <v>2.2760957018843901E-3</v>
      </c>
      <c r="BN3" t="s">
        <v>89</v>
      </c>
      <c r="BO3" t="s">
        <v>86</v>
      </c>
      <c r="BP3">
        <v>2.2231632437010301E-3</v>
      </c>
      <c r="BR3" t="s">
        <v>89</v>
      </c>
      <c r="BS3" t="s">
        <v>87</v>
      </c>
      <c r="BT3">
        <v>3.3506246030065599E-2</v>
      </c>
    </row>
    <row r="4" spans="1:72" x14ac:dyDescent="0.2">
      <c r="A4" t="s">
        <v>9</v>
      </c>
      <c r="B4" t="s">
        <v>81</v>
      </c>
      <c r="C4" t="s">
        <v>82</v>
      </c>
      <c r="D4">
        <v>3.9487613804785097E-2</v>
      </c>
      <c r="F4" t="s">
        <v>81</v>
      </c>
      <c r="G4" t="s">
        <v>83</v>
      </c>
      <c r="H4">
        <v>2.7895405462629599E-2</v>
      </c>
      <c r="J4" t="s">
        <v>81</v>
      </c>
      <c r="K4" t="s">
        <v>84</v>
      </c>
      <c r="L4">
        <v>1.51386830404403E-2</v>
      </c>
      <c r="N4" t="s">
        <v>81</v>
      </c>
      <c r="O4" t="s">
        <v>85</v>
      </c>
      <c r="P4">
        <v>3.0012703789963999E-2</v>
      </c>
      <c r="R4" t="s">
        <v>81</v>
      </c>
      <c r="S4" t="s">
        <v>86</v>
      </c>
      <c r="T4">
        <v>1.89498200296421E-2</v>
      </c>
      <c r="V4" t="s">
        <v>81</v>
      </c>
      <c r="W4" t="s">
        <v>87</v>
      </c>
      <c r="X4">
        <v>0.27000846919330901</v>
      </c>
      <c r="Z4" t="s">
        <v>88</v>
      </c>
      <c r="AA4" t="s">
        <v>82</v>
      </c>
      <c r="AB4">
        <v>9.6337073893711603E-3</v>
      </c>
      <c r="AD4" t="s">
        <v>88</v>
      </c>
      <c r="AE4" t="s">
        <v>83</v>
      </c>
      <c r="AF4">
        <v>5.5579081092525899E-3</v>
      </c>
      <c r="AH4" t="s">
        <v>88</v>
      </c>
      <c r="AI4" t="s">
        <v>84</v>
      </c>
      <c r="AJ4">
        <v>4.2345966546686398E-3</v>
      </c>
      <c r="AL4" t="s">
        <v>88</v>
      </c>
      <c r="AM4" t="s">
        <v>85</v>
      </c>
      <c r="AN4">
        <v>1.3762439127673E-2</v>
      </c>
      <c r="AP4" t="s">
        <v>88</v>
      </c>
      <c r="AQ4" t="s">
        <v>86</v>
      </c>
      <c r="AR4">
        <v>1.09040863857717E-2</v>
      </c>
      <c r="AT4" t="s">
        <v>88</v>
      </c>
      <c r="AU4" t="s">
        <v>87</v>
      </c>
      <c r="AV4">
        <v>0.16774295998306099</v>
      </c>
      <c r="AX4" t="s">
        <v>89</v>
      </c>
      <c r="AY4" t="s">
        <v>82</v>
      </c>
      <c r="AZ4">
        <v>4.1657844590302702E-2</v>
      </c>
      <c r="BB4" t="s">
        <v>89</v>
      </c>
      <c r="BC4" t="s">
        <v>83</v>
      </c>
      <c r="BD4">
        <v>3.2871056531865298E-2</v>
      </c>
      <c r="BF4" t="s">
        <v>89</v>
      </c>
      <c r="BG4" t="s">
        <v>84</v>
      </c>
      <c r="BH4">
        <v>1.87380901969087E-2</v>
      </c>
      <c r="BJ4" t="s">
        <v>89</v>
      </c>
      <c r="BK4" t="s">
        <v>85</v>
      </c>
      <c r="BL4">
        <v>4.7586279906838801E-2</v>
      </c>
      <c r="BN4" t="s">
        <v>89</v>
      </c>
      <c r="BO4" t="s">
        <v>86</v>
      </c>
      <c r="BP4">
        <v>2.6466229091678999E-2</v>
      </c>
      <c r="BR4" t="s">
        <v>89</v>
      </c>
      <c r="BS4" t="s">
        <v>87</v>
      </c>
      <c r="BT4">
        <v>0.23639635824687699</v>
      </c>
    </row>
    <row r="5" spans="1:72" x14ac:dyDescent="0.2">
      <c r="A5" t="s">
        <v>10</v>
      </c>
      <c r="B5" t="s">
        <v>81</v>
      </c>
      <c r="C5" t="s">
        <v>82</v>
      </c>
      <c r="D5">
        <v>3.9699343637518503E-3</v>
      </c>
      <c r="F5" t="s">
        <v>81</v>
      </c>
      <c r="G5" t="s">
        <v>83</v>
      </c>
      <c r="H5">
        <v>7.7281388947702699E-3</v>
      </c>
      <c r="J5" t="s">
        <v>81</v>
      </c>
      <c r="K5" t="s">
        <v>84</v>
      </c>
      <c r="L5">
        <v>8.0457336438704199E-3</v>
      </c>
      <c r="N5" t="s">
        <v>81</v>
      </c>
      <c r="O5" t="s">
        <v>85</v>
      </c>
      <c r="P5">
        <v>4.71098877831886E-2</v>
      </c>
      <c r="R5" t="s">
        <v>81</v>
      </c>
      <c r="S5" t="s">
        <v>86</v>
      </c>
      <c r="T5">
        <v>2.8213000211729799E-2</v>
      </c>
      <c r="V5" t="s">
        <v>81</v>
      </c>
      <c r="W5" t="s">
        <v>87</v>
      </c>
      <c r="X5">
        <v>0.19796739360575899</v>
      </c>
      <c r="Z5" t="s">
        <v>88</v>
      </c>
      <c r="AA5" t="s">
        <v>82</v>
      </c>
      <c r="AB5">
        <v>1.58797374550074E-3</v>
      </c>
      <c r="AD5" t="s">
        <v>88</v>
      </c>
      <c r="AE5" t="s">
        <v>83</v>
      </c>
      <c r="AF5">
        <v>2.5936904509845401E-3</v>
      </c>
      <c r="AH5" t="s">
        <v>88</v>
      </c>
      <c r="AI5" t="s">
        <v>84</v>
      </c>
      <c r="AJ5">
        <v>1.9055684946008801E-3</v>
      </c>
      <c r="AL5" t="s">
        <v>88</v>
      </c>
      <c r="AM5" t="s">
        <v>85</v>
      </c>
      <c r="AN5">
        <v>1.57209400804573E-2</v>
      </c>
      <c r="AP5" t="s">
        <v>88</v>
      </c>
      <c r="AQ5" t="s">
        <v>86</v>
      </c>
      <c r="AR5">
        <v>8.4691933093372796E-3</v>
      </c>
      <c r="AT5" t="s">
        <v>88</v>
      </c>
      <c r="AU5" t="s">
        <v>87</v>
      </c>
      <c r="AV5">
        <v>9.3743383442726994E-2</v>
      </c>
      <c r="AX5" t="s">
        <v>89</v>
      </c>
      <c r="AY5" t="s">
        <v>82</v>
      </c>
      <c r="AZ5">
        <v>7.4105441456701201E-4</v>
      </c>
      <c r="BB5" t="s">
        <v>89</v>
      </c>
      <c r="BC5" t="s">
        <v>83</v>
      </c>
      <c r="BD5">
        <v>4.3404615710353504E-3</v>
      </c>
      <c r="BF5" t="s">
        <v>89</v>
      </c>
      <c r="BG5" t="s">
        <v>84</v>
      </c>
      <c r="BH5">
        <v>1.58797374550074E-3</v>
      </c>
      <c r="BJ5" t="s">
        <v>89</v>
      </c>
      <c r="BK5" t="s">
        <v>85</v>
      </c>
      <c r="BL5">
        <v>6.1930976074528899E-3</v>
      </c>
      <c r="BN5" t="s">
        <v>89</v>
      </c>
      <c r="BO5" t="s">
        <v>86</v>
      </c>
      <c r="BP5">
        <v>4.4463264874020697E-3</v>
      </c>
      <c r="BR5" t="s">
        <v>89</v>
      </c>
      <c r="BS5" t="s">
        <v>87</v>
      </c>
      <c r="BT5">
        <v>2.48253228879949E-2</v>
      </c>
    </row>
    <row r="6" spans="1:72" x14ac:dyDescent="0.2">
      <c r="A6" t="s">
        <v>11</v>
      </c>
      <c r="B6" t="s">
        <v>81</v>
      </c>
      <c r="C6" t="s">
        <v>82</v>
      </c>
      <c r="D6">
        <v>4.2345966546686401E-4</v>
      </c>
      <c r="F6" t="s">
        <v>81</v>
      </c>
      <c r="G6" t="s">
        <v>83</v>
      </c>
      <c r="H6">
        <v>2.2231632437010301E-3</v>
      </c>
      <c r="J6" t="s">
        <v>81</v>
      </c>
      <c r="K6" t="s">
        <v>84</v>
      </c>
      <c r="L6">
        <v>2.3819606182511098E-3</v>
      </c>
      <c r="N6" t="s">
        <v>81</v>
      </c>
      <c r="O6" t="s">
        <v>85</v>
      </c>
      <c r="P6">
        <v>1.2968452254922699E-2</v>
      </c>
      <c r="R6" t="s">
        <v>81</v>
      </c>
      <c r="S6" t="s">
        <v>86</v>
      </c>
      <c r="T6">
        <v>7.19881431293669E-3</v>
      </c>
      <c r="V6" t="s">
        <v>81</v>
      </c>
      <c r="W6" t="s">
        <v>87</v>
      </c>
      <c r="X6">
        <v>0.119944950243489</v>
      </c>
      <c r="Z6" t="s">
        <v>88</v>
      </c>
      <c r="AA6" t="s">
        <v>82</v>
      </c>
      <c r="AB6">
        <v>0</v>
      </c>
      <c r="AD6" t="s">
        <v>88</v>
      </c>
      <c r="AE6" t="s">
        <v>83</v>
      </c>
      <c r="AF6">
        <v>2.6466229091678999E-4</v>
      </c>
      <c r="AH6" t="s">
        <v>88</v>
      </c>
      <c r="AI6" t="s">
        <v>84</v>
      </c>
      <c r="AJ6">
        <v>1.05864916366716E-4</v>
      </c>
      <c r="AL6" t="s">
        <v>88</v>
      </c>
      <c r="AM6" t="s">
        <v>85</v>
      </c>
      <c r="AN6">
        <v>1.05864916366716E-3</v>
      </c>
      <c r="AP6" t="s">
        <v>88</v>
      </c>
      <c r="AQ6" t="s">
        <v>86</v>
      </c>
      <c r="AR6">
        <v>3.17594749100148E-4</v>
      </c>
      <c r="AT6" t="s">
        <v>88</v>
      </c>
      <c r="AU6" t="s">
        <v>87</v>
      </c>
      <c r="AV6">
        <v>9.5807749311878007E-3</v>
      </c>
      <c r="AX6" t="s">
        <v>89</v>
      </c>
      <c r="AY6" t="s">
        <v>82</v>
      </c>
      <c r="AZ6">
        <v>2.6466229091678999E-4</v>
      </c>
      <c r="BB6" t="s">
        <v>89</v>
      </c>
      <c r="BC6" t="s">
        <v>83</v>
      </c>
      <c r="BD6">
        <v>1.1645140800338699E-3</v>
      </c>
      <c r="BF6" t="s">
        <v>89</v>
      </c>
      <c r="BG6" t="s">
        <v>84</v>
      </c>
      <c r="BH6">
        <v>1.3762439127673E-3</v>
      </c>
      <c r="BJ6" t="s">
        <v>89</v>
      </c>
      <c r="BK6" t="s">
        <v>85</v>
      </c>
      <c r="BL6">
        <v>1.23861952149057E-2</v>
      </c>
      <c r="BN6" t="s">
        <v>89</v>
      </c>
      <c r="BO6" t="s">
        <v>86</v>
      </c>
      <c r="BP6">
        <v>7.0929493965699699E-3</v>
      </c>
      <c r="BR6" t="s">
        <v>89</v>
      </c>
      <c r="BS6" t="s">
        <v>87</v>
      </c>
      <c r="BT6">
        <v>4.3669278001270302E-2</v>
      </c>
    </row>
    <row r="7" spans="1:72" x14ac:dyDescent="0.2">
      <c r="A7" t="s">
        <v>12</v>
      </c>
      <c r="B7" t="s">
        <v>81</v>
      </c>
      <c r="C7" t="s">
        <v>82</v>
      </c>
      <c r="D7">
        <v>9.8983696802879498E-3</v>
      </c>
      <c r="F7" t="s">
        <v>81</v>
      </c>
      <c r="G7" t="s">
        <v>83</v>
      </c>
      <c r="H7">
        <v>1.29155197967393E-2</v>
      </c>
      <c r="J7" t="s">
        <v>81</v>
      </c>
      <c r="K7" t="s">
        <v>84</v>
      </c>
      <c r="L7">
        <v>1.20156680076222E-2</v>
      </c>
      <c r="N7" t="s">
        <v>81</v>
      </c>
      <c r="O7" t="s">
        <v>85</v>
      </c>
      <c r="P7">
        <v>2.76307431717128E-2</v>
      </c>
      <c r="R7" t="s">
        <v>81</v>
      </c>
      <c r="S7" t="s">
        <v>86</v>
      </c>
      <c r="T7">
        <v>1.3233114545839499E-2</v>
      </c>
      <c r="V7" t="s">
        <v>81</v>
      </c>
      <c r="W7" t="s">
        <v>87</v>
      </c>
      <c r="X7">
        <v>0.121638788905356</v>
      </c>
      <c r="Z7" t="s">
        <v>88</v>
      </c>
      <c r="AA7" t="s">
        <v>82</v>
      </c>
      <c r="AB7">
        <v>5.2403133601524399E-3</v>
      </c>
      <c r="AD7" t="s">
        <v>88</v>
      </c>
      <c r="AE7" t="s">
        <v>83</v>
      </c>
      <c r="AF7">
        <v>6.4048274401863198E-3</v>
      </c>
      <c r="AH7" t="s">
        <v>88</v>
      </c>
      <c r="AI7" t="s">
        <v>84</v>
      </c>
      <c r="AJ7">
        <v>4.1287317383019197E-3</v>
      </c>
      <c r="AL7" t="s">
        <v>88</v>
      </c>
      <c r="AM7" t="s">
        <v>85</v>
      </c>
      <c r="AN7">
        <v>1.6144399745924201E-2</v>
      </c>
      <c r="AP7" t="s">
        <v>88</v>
      </c>
      <c r="AQ7" t="s">
        <v>86</v>
      </c>
      <c r="AR7">
        <v>1.0057167054837999E-2</v>
      </c>
      <c r="AT7" t="s">
        <v>88</v>
      </c>
      <c r="AU7" t="s">
        <v>87</v>
      </c>
      <c r="AV7">
        <v>0.113751852636036</v>
      </c>
      <c r="AX7" t="s">
        <v>89</v>
      </c>
      <c r="AY7" t="s">
        <v>82</v>
      </c>
      <c r="AZ7">
        <v>3.7052720728350599E-3</v>
      </c>
      <c r="BB7" t="s">
        <v>89</v>
      </c>
      <c r="BC7" t="s">
        <v>83</v>
      </c>
      <c r="BD7">
        <v>1.62502646622909E-2</v>
      </c>
      <c r="BF7" t="s">
        <v>89</v>
      </c>
      <c r="BG7" t="s">
        <v>84</v>
      </c>
      <c r="BH7">
        <v>1.0586491636671601E-2</v>
      </c>
      <c r="BJ7" t="s">
        <v>89</v>
      </c>
      <c r="BK7" t="s">
        <v>85</v>
      </c>
      <c r="BL7">
        <v>3.1547745077281301E-2</v>
      </c>
      <c r="BN7" t="s">
        <v>89</v>
      </c>
      <c r="BO7" t="s">
        <v>86</v>
      </c>
      <c r="BP7">
        <v>1.75206436586915E-2</v>
      </c>
      <c r="BR7" t="s">
        <v>89</v>
      </c>
      <c r="BS7" t="s">
        <v>87</v>
      </c>
      <c r="BT7">
        <v>0.151598560237137</v>
      </c>
    </row>
    <row r="8" spans="1:72" x14ac:dyDescent="0.2">
      <c r="A8" t="s">
        <v>13</v>
      </c>
      <c r="B8" t="s">
        <v>81</v>
      </c>
      <c r="C8" t="s">
        <v>82</v>
      </c>
      <c r="D8">
        <v>3.4723692568282803E-2</v>
      </c>
      <c r="F8" t="s">
        <v>81</v>
      </c>
      <c r="G8" t="s">
        <v>83</v>
      </c>
      <c r="H8">
        <v>6.5742113063730595E-2</v>
      </c>
      <c r="J8" t="s">
        <v>81</v>
      </c>
      <c r="K8" t="s">
        <v>84</v>
      </c>
      <c r="L8">
        <v>5.1397416896040597E-2</v>
      </c>
      <c r="N8" t="s">
        <v>81</v>
      </c>
      <c r="O8" t="s">
        <v>85</v>
      </c>
      <c r="P8">
        <v>0.18663984755452001</v>
      </c>
      <c r="R8" t="s">
        <v>81</v>
      </c>
      <c r="S8" t="s">
        <v>86</v>
      </c>
      <c r="T8">
        <v>0.13307219987296201</v>
      </c>
      <c r="V8" t="s">
        <v>81</v>
      </c>
      <c r="W8" t="s">
        <v>87</v>
      </c>
      <c r="X8">
        <v>0.78551767944103301</v>
      </c>
      <c r="Z8" t="s">
        <v>88</v>
      </c>
      <c r="AA8" t="s">
        <v>82</v>
      </c>
      <c r="AB8">
        <v>2.08024560660597E-2</v>
      </c>
      <c r="AD8" t="s">
        <v>88</v>
      </c>
      <c r="AE8" t="s">
        <v>83</v>
      </c>
      <c r="AF8">
        <v>4.8697861528689303E-3</v>
      </c>
      <c r="AH8" t="s">
        <v>88</v>
      </c>
      <c r="AI8" t="s">
        <v>84</v>
      </c>
      <c r="AJ8">
        <v>3.2288799491848401E-3</v>
      </c>
      <c r="AL8" t="s">
        <v>88</v>
      </c>
      <c r="AM8" t="s">
        <v>85</v>
      </c>
      <c r="AN8">
        <v>1.1062883760321799E-2</v>
      </c>
      <c r="AP8" t="s">
        <v>88</v>
      </c>
      <c r="AQ8" t="s">
        <v>86</v>
      </c>
      <c r="AR8">
        <v>8.0457336438704199E-3</v>
      </c>
      <c r="AT8" t="s">
        <v>88</v>
      </c>
      <c r="AU8" t="s">
        <v>87</v>
      </c>
      <c r="AV8">
        <v>5.6690662714376401E-2</v>
      </c>
      <c r="AX8" t="s">
        <v>89</v>
      </c>
      <c r="AY8" t="s">
        <v>82</v>
      </c>
      <c r="AZ8">
        <v>4.2345966546686398E-3</v>
      </c>
      <c r="BB8" t="s">
        <v>89</v>
      </c>
      <c r="BC8" t="s">
        <v>83</v>
      </c>
      <c r="BD8">
        <v>9.68663984755452E-3</v>
      </c>
      <c r="BF8" t="s">
        <v>89</v>
      </c>
      <c r="BG8" t="s">
        <v>84</v>
      </c>
      <c r="BH8">
        <v>7.3576116874867602E-3</v>
      </c>
      <c r="BJ8" t="s">
        <v>89</v>
      </c>
      <c r="BK8" t="s">
        <v>85</v>
      </c>
      <c r="BL8">
        <v>1.6091467287740802E-2</v>
      </c>
      <c r="BN8" t="s">
        <v>89</v>
      </c>
      <c r="BO8" t="s">
        <v>86</v>
      </c>
      <c r="BP8">
        <v>1.0057167054837999E-2</v>
      </c>
      <c r="BR8" t="s">
        <v>89</v>
      </c>
      <c r="BS8" t="s">
        <v>87</v>
      </c>
      <c r="BT8">
        <v>5.7167054838026601E-2</v>
      </c>
    </row>
    <row r="9" spans="1:72" x14ac:dyDescent="0.2">
      <c r="A9" t="s">
        <v>14</v>
      </c>
      <c r="B9" t="s">
        <v>81</v>
      </c>
      <c r="C9" t="s">
        <v>82</v>
      </c>
      <c r="D9">
        <v>1.41329663349565E-2</v>
      </c>
      <c r="F9" t="s">
        <v>81</v>
      </c>
      <c r="G9" t="s">
        <v>83</v>
      </c>
      <c r="H9">
        <v>8.6279906838873602E-3</v>
      </c>
      <c r="J9" t="s">
        <v>81</v>
      </c>
      <c r="K9" t="s">
        <v>84</v>
      </c>
      <c r="L9">
        <v>4.8697861528689303E-3</v>
      </c>
      <c r="N9" t="s">
        <v>81</v>
      </c>
      <c r="O9" t="s">
        <v>85</v>
      </c>
      <c r="P9">
        <v>1.47681558331568E-2</v>
      </c>
      <c r="R9" t="s">
        <v>81</v>
      </c>
      <c r="S9" t="s">
        <v>86</v>
      </c>
      <c r="T9">
        <v>9.1573152657209392E-3</v>
      </c>
      <c r="V9" t="s">
        <v>81</v>
      </c>
      <c r="W9" t="s">
        <v>87</v>
      </c>
      <c r="X9">
        <v>0.110840567435951</v>
      </c>
      <c r="Z9" t="s">
        <v>88</v>
      </c>
      <c r="AA9" t="s">
        <v>82</v>
      </c>
      <c r="AB9">
        <v>1.0163031971204699E-2</v>
      </c>
      <c r="AD9" t="s">
        <v>88</v>
      </c>
      <c r="AE9" t="s">
        <v>83</v>
      </c>
      <c r="AF9">
        <v>7.51640906203684E-3</v>
      </c>
      <c r="AH9" t="s">
        <v>88</v>
      </c>
      <c r="AI9" t="s">
        <v>84</v>
      </c>
      <c r="AJ9">
        <v>5.2403133601524399E-3</v>
      </c>
      <c r="AL9" t="s">
        <v>88</v>
      </c>
      <c r="AM9" t="s">
        <v>85</v>
      </c>
      <c r="AN9">
        <v>1.4609358458606799E-2</v>
      </c>
      <c r="AP9" t="s">
        <v>88</v>
      </c>
      <c r="AQ9" t="s">
        <v>86</v>
      </c>
      <c r="AR9">
        <v>8.6809231420707095E-3</v>
      </c>
      <c r="AT9" t="s">
        <v>88</v>
      </c>
      <c r="AU9" t="s">
        <v>87</v>
      </c>
      <c r="AV9">
        <v>0.185369468558119</v>
      </c>
      <c r="AX9" t="s">
        <v>89</v>
      </c>
      <c r="AY9" t="s">
        <v>82</v>
      </c>
      <c r="AZ9">
        <v>1.7997035782341699E-3</v>
      </c>
      <c r="BB9" t="s">
        <v>89</v>
      </c>
      <c r="BC9" t="s">
        <v>83</v>
      </c>
      <c r="BD9">
        <v>1.21744653821723E-3</v>
      </c>
      <c r="BF9" t="s">
        <v>89</v>
      </c>
      <c r="BG9" t="s">
        <v>84</v>
      </c>
      <c r="BH9">
        <v>2.1172983273343199E-3</v>
      </c>
      <c r="BJ9" t="s">
        <v>89</v>
      </c>
      <c r="BK9" t="s">
        <v>85</v>
      </c>
      <c r="BL9">
        <v>1.7626508575058202E-2</v>
      </c>
      <c r="BN9" t="s">
        <v>89</v>
      </c>
      <c r="BO9" t="s">
        <v>86</v>
      </c>
      <c r="BP9">
        <v>4.8168536946855802E-3</v>
      </c>
      <c r="BR9" t="s">
        <v>89</v>
      </c>
      <c r="BS9" t="s">
        <v>87</v>
      </c>
      <c r="BT9">
        <v>2.0908320982426402E-2</v>
      </c>
    </row>
    <row r="10" spans="1:72" x14ac:dyDescent="0.2">
      <c r="A10" t="s">
        <v>15</v>
      </c>
      <c r="B10" t="s">
        <v>81</v>
      </c>
      <c r="C10" t="s">
        <v>82</v>
      </c>
      <c r="D10">
        <v>5.34617827651916E-3</v>
      </c>
      <c r="F10" t="s">
        <v>81</v>
      </c>
      <c r="G10" t="s">
        <v>83</v>
      </c>
      <c r="H10">
        <v>5.4520431928858698E-3</v>
      </c>
      <c r="J10" t="s">
        <v>81</v>
      </c>
      <c r="K10" t="s">
        <v>84</v>
      </c>
      <c r="L10">
        <v>2.80542028371797E-3</v>
      </c>
      <c r="N10" t="s">
        <v>81</v>
      </c>
      <c r="O10" t="s">
        <v>85</v>
      </c>
      <c r="P10">
        <v>1.19098030912555E-2</v>
      </c>
      <c r="R10" t="s">
        <v>81</v>
      </c>
      <c r="S10" t="s">
        <v>86</v>
      </c>
      <c r="T10">
        <v>8.5221257675206392E-3</v>
      </c>
      <c r="V10" t="s">
        <v>81</v>
      </c>
      <c r="W10" t="s">
        <v>87</v>
      </c>
      <c r="X10">
        <v>6.5318653398263801E-2</v>
      </c>
      <c r="Z10" t="s">
        <v>88</v>
      </c>
      <c r="AA10" t="s">
        <v>82</v>
      </c>
      <c r="AB10">
        <v>3.2818124073681898E-3</v>
      </c>
      <c r="AD10" t="s">
        <v>88</v>
      </c>
      <c r="AE10" t="s">
        <v>83</v>
      </c>
      <c r="AF10">
        <v>4.1816641964852802E-3</v>
      </c>
      <c r="AH10" t="s">
        <v>88</v>
      </c>
      <c r="AI10" t="s">
        <v>84</v>
      </c>
      <c r="AJ10">
        <v>3.0700825746347599E-3</v>
      </c>
      <c r="AL10" t="s">
        <v>88</v>
      </c>
      <c r="AM10" t="s">
        <v>85</v>
      </c>
      <c r="AN10">
        <v>1.34448443785729E-2</v>
      </c>
      <c r="AP10" t="s">
        <v>88</v>
      </c>
      <c r="AQ10" t="s">
        <v>86</v>
      </c>
      <c r="AR10">
        <v>8.5750582257040006E-3</v>
      </c>
      <c r="AT10" t="s">
        <v>88</v>
      </c>
      <c r="AU10" t="s">
        <v>87</v>
      </c>
      <c r="AV10">
        <v>0.11756298962523801</v>
      </c>
      <c r="AX10" t="s">
        <v>89</v>
      </c>
      <c r="AY10" t="s">
        <v>82</v>
      </c>
      <c r="AZ10">
        <v>1.10099513021384E-2</v>
      </c>
      <c r="BB10" t="s">
        <v>89</v>
      </c>
      <c r="BC10" t="s">
        <v>83</v>
      </c>
      <c r="BD10">
        <v>2.6995553673512598E-3</v>
      </c>
      <c r="BF10" t="s">
        <v>89</v>
      </c>
      <c r="BG10" t="s">
        <v>84</v>
      </c>
      <c r="BH10">
        <v>3.6523396146516999E-3</v>
      </c>
      <c r="BJ10" t="s">
        <v>89</v>
      </c>
      <c r="BK10" t="s">
        <v>85</v>
      </c>
      <c r="BL10">
        <v>1.40800338767732E-2</v>
      </c>
      <c r="BN10" t="s">
        <v>89</v>
      </c>
      <c r="BO10" t="s">
        <v>86</v>
      </c>
      <c r="BP10">
        <v>7.3046792293033997E-3</v>
      </c>
      <c r="BR10" t="s">
        <v>89</v>
      </c>
      <c r="BS10" t="s">
        <v>87</v>
      </c>
      <c r="BT10">
        <v>3.3241583739148803E-2</v>
      </c>
    </row>
    <row r="11" spans="1:72" x14ac:dyDescent="0.2">
      <c r="A11" t="s">
        <v>16</v>
      </c>
      <c r="B11" t="s">
        <v>81</v>
      </c>
      <c r="C11" t="s">
        <v>82</v>
      </c>
      <c r="D11" s="1">
        <v>5.2932458183358002E-5</v>
      </c>
      <c r="F11" t="s">
        <v>81</v>
      </c>
      <c r="G11" t="s">
        <v>83</v>
      </c>
      <c r="H11">
        <v>1.0057167054838001E-3</v>
      </c>
      <c r="J11" t="s">
        <v>81</v>
      </c>
      <c r="K11" t="s">
        <v>84</v>
      </c>
      <c r="L11">
        <v>1.11158162185051E-3</v>
      </c>
      <c r="N11" t="s">
        <v>81</v>
      </c>
      <c r="O11" t="s">
        <v>85</v>
      </c>
      <c r="P11">
        <v>2.9112852000846901E-3</v>
      </c>
      <c r="R11" t="s">
        <v>81</v>
      </c>
      <c r="S11" t="s">
        <v>86</v>
      </c>
      <c r="T11">
        <v>2.17023078551767E-3</v>
      </c>
      <c r="V11" t="s">
        <v>81</v>
      </c>
      <c r="W11" t="s">
        <v>87</v>
      </c>
      <c r="X11">
        <v>2.1596442938809999E-2</v>
      </c>
      <c r="Z11" t="s">
        <v>88</v>
      </c>
      <c r="AA11" t="s">
        <v>82</v>
      </c>
      <c r="AB11">
        <v>2.6466229091678999E-4</v>
      </c>
      <c r="AD11" t="s">
        <v>88</v>
      </c>
      <c r="AE11" t="s">
        <v>83</v>
      </c>
      <c r="AF11">
        <v>1.7997035782341699E-3</v>
      </c>
      <c r="AH11" t="s">
        <v>88</v>
      </c>
      <c r="AI11" t="s">
        <v>84</v>
      </c>
      <c r="AJ11">
        <v>1.9055684946008801E-3</v>
      </c>
      <c r="AL11" t="s">
        <v>88</v>
      </c>
      <c r="AM11" t="s">
        <v>85</v>
      </c>
      <c r="AN11">
        <v>6.24603006563624E-3</v>
      </c>
      <c r="AP11" t="s">
        <v>88</v>
      </c>
      <c r="AQ11" t="s">
        <v>86</v>
      </c>
      <c r="AR11">
        <v>5.3991107347025197E-3</v>
      </c>
      <c r="AT11" t="s">
        <v>88</v>
      </c>
      <c r="AU11" t="s">
        <v>87</v>
      </c>
      <c r="AV11">
        <v>6.5424518314630503E-2</v>
      </c>
      <c r="AX11" t="s">
        <v>89</v>
      </c>
      <c r="AY11" t="s">
        <v>82</v>
      </c>
      <c r="AZ11">
        <v>0</v>
      </c>
      <c r="BB11" t="s">
        <v>89</v>
      </c>
      <c r="BC11" t="s">
        <v>83</v>
      </c>
      <c r="BD11">
        <v>4.1816641964852802E-3</v>
      </c>
      <c r="BF11" t="s">
        <v>89</v>
      </c>
      <c r="BG11" t="s">
        <v>84</v>
      </c>
      <c r="BH11">
        <v>2.0643658691509598E-3</v>
      </c>
      <c r="BJ11" t="s">
        <v>89</v>
      </c>
      <c r="BK11" t="s">
        <v>85</v>
      </c>
      <c r="BL11">
        <v>5.34617827651916E-3</v>
      </c>
      <c r="BN11" t="s">
        <v>89</v>
      </c>
      <c r="BO11" t="s">
        <v>86</v>
      </c>
      <c r="BP11">
        <v>7.3046792293033997E-3</v>
      </c>
      <c r="BR11" t="s">
        <v>89</v>
      </c>
      <c r="BS11" t="s">
        <v>87</v>
      </c>
      <c r="BT11">
        <v>3.75291128520008E-2</v>
      </c>
    </row>
    <row r="12" spans="1:72" x14ac:dyDescent="0.2">
      <c r="A12" t="s">
        <v>17</v>
      </c>
      <c r="B12" t="s">
        <v>81</v>
      </c>
      <c r="C12" t="s">
        <v>82</v>
      </c>
      <c r="D12">
        <v>2.8054202837179701E-2</v>
      </c>
      <c r="F12" t="s">
        <v>81</v>
      </c>
      <c r="G12" t="s">
        <v>83</v>
      </c>
      <c r="H12">
        <v>7.9928011856870602E-3</v>
      </c>
      <c r="J12" t="s">
        <v>81</v>
      </c>
      <c r="K12" t="s">
        <v>84</v>
      </c>
      <c r="L12">
        <v>4.9227186110522899E-3</v>
      </c>
      <c r="N12" t="s">
        <v>81</v>
      </c>
      <c r="O12" t="s">
        <v>85</v>
      </c>
      <c r="P12">
        <v>1.57209400804573E-2</v>
      </c>
      <c r="R12" t="s">
        <v>81</v>
      </c>
      <c r="S12" t="s">
        <v>86</v>
      </c>
      <c r="T12">
        <v>5.8225704001693803E-3</v>
      </c>
      <c r="V12" t="s">
        <v>81</v>
      </c>
      <c r="W12" t="s">
        <v>87</v>
      </c>
      <c r="X12">
        <v>7.6063942409485497E-2</v>
      </c>
      <c r="Z12" t="s">
        <v>88</v>
      </c>
      <c r="AA12" t="s">
        <v>82</v>
      </c>
      <c r="AB12">
        <v>5.8225704001693803E-3</v>
      </c>
      <c r="AD12" t="s">
        <v>88</v>
      </c>
      <c r="AE12" t="s">
        <v>83</v>
      </c>
      <c r="AF12">
        <v>1.5244547956807099E-2</v>
      </c>
      <c r="AH12" t="s">
        <v>88</v>
      </c>
      <c r="AI12" t="s">
        <v>84</v>
      </c>
      <c r="AJ12">
        <v>5.5579081092525899E-3</v>
      </c>
      <c r="AL12" t="s">
        <v>88</v>
      </c>
      <c r="AM12" t="s">
        <v>85</v>
      </c>
      <c r="AN12">
        <v>1.5085750582257E-2</v>
      </c>
      <c r="AP12" t="s">
        <v>88</v>
      </c>
      <c r="AQ12" t="s">
        <v>86</v>
      </c>
      <c r="AR12">
        <v>6.7224221892864698E-3</v>
      </c>
      <c r="AT12" t="s">
        <v>88</v>
      </c>
      <c r="AU12" t="s">
        <v>87</v>
      </c>
      <c r="AV12">
        <v>6.8441668431081903E-2</v>
      </c>
      <c r="AX12" t="s">
        <v>89</v>
      </c>
      <c r="AY12" t="s">
        <v>82</v>
      </c>
      <c r="AZ12">
        <v>1.7838238407791598E-2</v>
      </c>
      <c r="BB12" t="s">
        <v>89</v>
      </c>
      <c r="BC12" t="s">
        <v>83</v>
      </c>
      <c r="BD12">
        <v>5.4520431928858698E-3</v>
      </c>
      <c r="BF12" t="s">
        <v>89</v>
      </c>
      <c r="BG12" t="s">
        <v>84</v>
      </c>
      <c r="BH12">
        <v>5.8225704001693803E-3</v>
      </c>
      <c r="BJ12" t="s">
        <v>89</v>
      </c>
      <c r="BK12" t="s">
        <v>85</v>
      </c>
      <c r="BL12">
        <v>1.6885454160491201E-2</v>
      </c>
      <c r="BN12" t="s">
        <v>89</v>
      </c>
      <c r="BO12" t="s">
        <v>86</v>
      </c>
      <c r="BP12">
        <v>8.7867880584374305E-3</v>
      </c>
      <c r="BR12" t="s">
        <v>89</v>
      </c>
      <c r="BS12" t="s">
        <v>87</v>
      </c>
      <c r="BT12">
        <v>5.8596231208977299E-2</v>
      </c>
    </row>
    <row r="13" spans="1:72" x14ac:dyDescent="0.2">
      <c r="A13" t="s">
        <v>18</v>
      </c>
      <c r="B13" t="s">
        <v>81</v>
      </c>
      <c r="C13" t="s">
        <v>82</v>
      </c>
      <c r="D13">
        <v>5.7696379419860198E-3</v>
      </c>
      <c r="F13" t="s">
        <v>81</v>
      </c>
      <c r="G13" t="s">
        <v>83</v>
      </c>
      <c r="H13">
        <v>2.7524878255346099E-3</v>
      </c>
      <c r="J13" t="s">
        <v>81</v>
      </c>
      <c r="K13" t="s">
        <v>84</v>
      </c>
      <c r="L13">
        <v>3.6523396146516999E-3</v>
      </c>
      <c r="N13" t="s">
        <v>81</v>
      </c>
      <c r="O13" t="s">
        <v>85</v>
      </c>
      <c r="P13">
        <v>1.0957018843955099E-2</v>
      </c>
      <c r="R13" t="s">
        <v>81</v>
      </c>
      <c r="S13" t="s">
        <v>86</v>
      </c>
      <c r="T13">
        <v>7.0400169383866102E-3</v>
      </c>
      <c r="V13" t="s">
        <v>81</v>
      </c>
      <c r="W13" t="s">
        <v>87</v>
      </c>
      <c r="X13">
        <v>5.7431717128943398E-2</v>
      </c>
      <c r="Z13" t="s">
        <v>88</v>
      </c>
      <c r="AA13" t="s">
        <v>82</v>
      </c>
      <c r="AB13">
        <v>4.7639212365022202E-4</v>
      </c>
      <c r="AD13" t="s">
        <v>88</v>
      </c>
      <c r="AE13" t="s">
        <v>83</v>
      </c>
      <c r="AF13">
        <v>5.8225704001693798E-4</v>
      </c>
      <c r="AH13" t="s">
        <v>88</v>
      </c>
      <c r="AI13" t="s">
        <v>84</v>
      </c>
      <c r="AJ13">
        <v>3.17594749100148E-4</v>
      </c>
      <c r="AL13" t="s">
        <v>88</v>
      </c>
      <c r="AM13" t="s">
        <v>85</v>
      </c>
      <c r="AN13">
        <v>1.3233114545839501E-3</v>
      </c>
      <c r="AP13" t="s">
        <v>88</v>
      </c>
      <c r="AQ13" t="s">
        <v>86</v>
      </c>
      <c r="AR13">
        <v>1.11158162185051E-3</v>
      </c>
      <c r="AT13" t="s">
        <v>88</v>
      </c>
      <c r="AU13" t="s">
        <v>87</v>
      </c>
      <c r="AV13">
        <v>1.07452890112216E-2</v>
      </c>
      <c r="AX13" t="s">
        <v>89</v>
      </c>
      <c r="AY13" t="s">
        <v>82</v>
      </c>
      <c r="AZ13">
        <v>6.3518949820029599E-4</v>
      </c>
      <c r="BB13" t="s">
        <v>89</v>
      </c>
      <c r="BC13" t="s">
        <v>83</v>
      </c>
      <c r="BD13">
        <v>1.53504128731738E-3</v>
      </c>
      <c r="BF13" t="s">
        <v>89</v>
      </c>
      <c r="BG13" t="s">
        <v>84</v>
      </c>
      <c r="BH13">
        <v>2.1172983273343199E-3</v>
      </c>
      <c r="BJ13" t="s">
        <v>89</v>
      </c>
      <c r="BK13" t="s">
        <v>85</v>
      </c>
      <c r="BL13">
        <v>5.1873809019690803E-3</v>
      </c>
      <c r="BN13" t="s">
        <v>89</v>
      </c>
      <c r="BO13" t="s">
        <v>86</v>
      </c>
      <c r="BP13">
        <v>3.9699343637518503E-3</v>
      </c>
      <c r="BR13" t="s">
        <v>89</v>
      </c>
      <c r="BS13" t="s">
        <v>87</v>
      </c>
      <c r="BT13">
        <v>2.6307431717128901E-2</v>
      </c>
    </row>
    <row r="14" spans="1:72" x14ac:dyDescent="0.2">
      <c r="A14" t="s">
        <v>19</v>
      </c>
      <c r="B14" t="s">
        <v>81</v>
      </c>
      <c r="C14" t="s">
        <v>82</v>
      </c>
      <c r="D14">
        <v>2.6466229091678999E-4</v>
      </c>
      <c r="F14" t="s">
        <v>81</v>
      </c>
      <c r="G14" t="s">
        <v>83</v>
      </c>
      <c r="H14">
        <v>1.05864916366716E-4</v>
      </c>
      <c r="J14" t="s">
        <v>81</v>
      </c>
      <c r="K14" t="s">
        <v>84</v>
      </c>
      <c r="L14">
        <v>6.3518949820029599E-4</v>
      </c>
      <c r="N14" t="s">
        <v>81</v>
      </c>
      <c r="O14" t="s">
        <v>85</v>
      </c>
      <c r="P14">
        <v>2.2760957018843901E-3</v>
      </c>
      <c r="R14" t="s">
        <v>81</v>
      </c>
      <c r="S14" t="s">
        <v>86</v>
      </c>
      <c r="T14">
        <v>1.4821088291340199E-3</v>
      </c>
      <c r="V14" t="s">
        <v>81</v>
      </c>
      <c r="W14" t="s">
        <v>87</v>
      </c>
      <c r="X14">
        <v>1.2597925047639199E-2</v>
      </c>
      <c r="Z14" t="s">
        <v>88</v>
      </c>
      <c r="AA14" t="s">
        <v>82</v>
      </c>
      <c r="AB14">
        <v>0</v>
      </c>
      <c r="AD14" t="s">
        <v>88</v>
      </c>
      <c r="AE14" t="s">
        <v>83</v>
      </c>
      <c r="AF14">
        <v>7.4105441456701201E-4</v>
      </c>
      <c r="AH14" t="s">
        <v>88</v>
      </c>
      <c r="AI14" t="s">
        <v>84</v>
      </c>
      <c r="AJ14">
        <v>8.4691933093372803E-4</v>
      </c>
      <c r="AL14" t="s">
        <v>88</v>
      </c>
      <c r="AM14" t="s">
        <v>85</v>
      </c>
      <c r="AN14">
        <v>3.3347448655515499E-3</v>
      </c>
      <c r="AP14" t="s">
        <v>88</v>
      </c>
      <c r="AQ14" t="s">
        <v>86</v>
      </c>
      <c r="AR14">
        <v>1.7997035782341699E-3</v>
      </c>
      <c r="AT14" t="s">
        <v>88</v>
      </c>
      <c r="AU14" t="s">
        <v>87</v>
      </c>
      <c r="AV14">
        <v>2.53546474698285E-2</v>
      </c>
      <c r="AX14" t="s">
        <v>89</v>
      </c>
      <c r="AY14" t="s">
        <v>82</v>
      </c>
      <c r="AZ14">
        <v>2.2760957018843901E-3</v>
      </c>
      <c r="BB14" t="s">
        <v>89</v>
      </c>
      <c r="BC14" t="s">
        <v>83</v>
      </c>
      <c r="BD14">
        <v>1.2068600465805599E-2</v>
      </c>
      <c r="BF14" t="s">
        <v>89</v>
      </c>
      <c r="BG14" t="s">
        <v>84</v>
      </c>
      <c r="BH14">
        <v>9.3690450984543708E-3</v>
      </c>
      <c r="BJ14" t="s">
        <v>89</v>
      </c>
      <c r="BK14" t="s">
        <v>85</v>
      </c>
      <c r="BL14">
        <v>3.7952572517467698E-2</v>
      </c>
      <c r="BN14" t="s">
        <v>89</v>
      </c>
      <c r="BO14" t="s">
        <v>86</v>
      </c>
      <c r="BP14">
        <v>2.50899851789117E-2</v>
      </c>
      <c r="BR14" t="s">
        <v>89</v>
      </c>
      <c r="BS14" t="s">
        <v>87</v>
      </c>
      <c r="BT14">
        <v>0.23422612746135901</v>
      </c>
    </row>
    <row r="15" spans="1:72" x14ac:dyDescent="0.2">
      <c r="A15" t="s">
        <v>20</v>
      </c>
      <c r="B15" t="s">
        <v>81</v>
      </c>
      <c r="C15" t="s">
        <v>82</v>
      </c>
      <c r="D15">
        <v>1.9637941986025802E-2</v>
      </c>
      <c r="F15" t="s">
        <v>81</v>
      </c>
      <c r="G15" t="s">
        <v>83</v>
      </c>
      <c r="H15">
        <v>1.2597925047639199E-2</v>
      </c>
      <c r="J15" t="s">
        <v>81</v>
      </c>
      <c r="K15" t="s">
        <v>84</v>
      </c>
      <c r="L15">
        <v>1.0321829345754799E-2</v>
      </c>
      <c r="N15" t="s">
        <v>81</v>
      </c>
      <c r="O15" t="s">
        <v>85</v>
      </c>
      <c r="P15">
        <v>3.3029853906415399E-2</v>
      </c>
      <c r="R15" t="s">
        <v>81</v>
      </c>
      <c r="S15" t="s">
        <v>86</v>
      </c>
      <c r="T15">
        <v>1.95320770696591E-2</v>
      </c>
      <c r="V15" t="s">
        <v>81</v>
      </c>
      <c r="W15" t="s">
        <v>87</v>
      </c>
      <c r="X15">
        <v>0.205060343002329</v>
      </c>
      <c r="Z15" t="s">
        <v>88</v>
      </c>
      <c r="AA15" t="s">
        <v>82</v>
      </c>
      <c r="AB15">
        <v>4.4992589455854302E-3</v>
      </c>
      <c r="AD15" t="s">
        <v>88</v>
      </c>
      <c r="AE15" t="s">
        <v>83</v>
      </c>
      <c r="AF15">
        <v>2.8583527419013301E-3</v>
      </c>
      <c r="AH15" t="s">
        <v>88</v>
      </c>
      <c r="AI15" t="s">
        <v>84</v>
      </c>
      <c r="AJ15">
        <v>1.3762439127673E-3</v>
      </c>
      <c r="AL15" t="s">
        <v>88</v>
      </c>
      <c r="AM15" t="s">
        <v>85</v>
      </c>
      <c r="AN15">
        <v>4.39339402921871E-3</v>
      </c>
      <c r="AP15" t="s">
        <v>88</v>
      </c>
      <c r="AQ15" t="s">
        <v>86</v>
      </c>
      <c r="AR15">
        <v>3.0171501164513999E-3</v>
      </c>
      <c r="AT15" t="s">
        <v>88</v>
      </c>
      <c r="AU15" t="s">
        <v>87</v>
      </c>
      <c r="AV15">
        <v>5.4467499470675397E-2</v>
      </c>
      <c r="AX15" t="s">
        <v>89</v>
      </c>
      <c r="AY15" t="s">
        <v>82</v>
      </c>
      <c r="AZ15">
        <v>2.5936904509845401E-3</v>
      </c>
      <c r="BB15" t="s">
        <v>89</v>
      </c>
      <c r="BC15" t="s">
        <v>83</v>
      </c>
      <c r="BD15">
        <v>1.07452890112216E-2</v>
      </c>
      <c r="BF15" t="s">
        <v>89</v>
      </c>
      <c r="BG15" t="s">
        <v>84</v>
      </c>
      <c r="BH15">
        <v>7.0929493965699699E-3</v>
      </c>
      <c r="BJ15" t="s">
        <v>89</v>
      </c>
      <c r="BK15" t="s">
        <v>85</v>
      </c>
      <c r="BL15">
        <v>2.15435104806267E-2</v>
      </c>
      <c r="BN15" t="s">
        <v>89</v>
      </c>
      <c r="BO15" t="s">
        <v>86</v>
      </c>
      <c r="BP15">
        <v>9.5807749311878007E-3</v>
      </c>
      <c r="BR15" t="s">
        <v>89</v>
      </c>
      <c r="BS15" t="s">
        <v>87</v>
      </c>
      <c r="BT15">
        <v>8.2415837391488403E-2</v>
      </c>
    </row>
    <row r="16" spans="1:72" x14ac:dyDescent="0.2">
      <c r="A16" t="s">
        <v>21</v>
      </c>
      <c r="B16" t="s">
        <v>81</v>
      </c>
      <c r="C16" t="s">
        <v>82</v>
      </c>
      <c r="D16">
        <v>3.12301503281812E-3</v>
      </c>
      <c r="F16" t="s">
        <v>81</v>
      </c>
      <c r="G16" t="s">
        <v>83</v>
      </c>
      <c r="H16">
        <v>6.4577598983696803E-3</v>
      </c>
      <c r="J16" t="s">
        <v>81</v>
      </c>
      <c r="K16" t="s">
        <v>84</v>
      </c>
      <c r="L16">
        <v>4.9756510692356504E-3</v>
      </c>
      <c r="N16" t="s">
        <v>81</v>
      </c>
      <c r="O16" t="s">
        <v>85</v>
      </c>
      <c r="P16">
        <v>2.3978403557061101E-2</v>
      </c>
      <c r="R16" t="s">
        <v>81</v>
      </c>
      <c r="S16" t="s">
        <v>86</v>
      </c>
      <c r="T16">
        <v>1.7097183993224602E-2</v>
      </c>
      <c r="V16" t="s">
        <v>81</v>
      </c>
      <c r="W16" t="s">
        <v>87</v>
      </c>
      <c r="X16">
        <v>0.13428964641117899</v>
      </c>
      <c r="Z16" t="s">
        <v>88</v>
      </c>
      <c r="AA16" t="s">
        <v>82</v>
      </c>
      <c r="AB16" s="1">
        <v>5.2932458183358002E-5</v>
      </c>
      <c r="AD16" t="s">
        <v>88</v>
      </c>
      <c r="AE16" t="s">
        <v>83</v>
      </c>
      <c r="AF16">
        <v>2.1172983273343201E-4</v>
      </c>
      <c r="AH16" t="s">
        <v>88</v>
      </c>
      <c r="AI16" t="s">
        <v>84</v>
      </c>
      <c r="AJ16">
        <v>2.1172983273343201E-4</v>
      </c>
      <c r="AL16" t="s">
        <v>88</v>
      </c>
      <c r="AM16" t="s">
        <v>85</v>
      </c>
      <c r="AN16">
        <v>1.3233114545839501E-3</v>
      </c>
      <c r="AP16" t="s">
        <v>88</v>
      </c>
      <c r="AQ16" t="s">
        <v>86</v>
      </c>
      <c r="AR16">
        <v>1.42917637095066E-3</v>
      </c>
      <c r="AT16" t="s">
        <v>88</v>
      </c>
      <c r="AU16" t="s">
        <v>87</v>
      </c>
      <c r="AV16">
        <v>1.43976286258733E-2</v>
      </c>
      <c r="AX16" t="s">
        <v>89</v>
      </c>
      <c r="AY16" t="s">
        <v>82</v>
      </c>
      <c r="AZ16" s="1">
        <v>5.2932458183358002E-5</v>
      </c>
      <c r="BB16" t="s">
        <v>89</v>
      </c>
      <c r="BC16" t="s">
        <v>83</v>
      </c>
      <c r="BD16">
        <v>7.4105441456701201E-4</v>
      </c>
      <c r="BF16" t="s">
        <v>89</v>
      </c>
      <c r="BG16" t="s">
        <v>84</v>
      </c>
      <c r="BH16">
        <v>1.58797374550074E-3</v>
      </c>
      <c r="BJ16" t="s">
        <v>89</v>
      </c>
      <c r="BK16" t="s">
        <v>85</v>
      </c>
      <c r="BL16">
        <v>4.39339402921871E-3</v>
      </c>
      <c r="BN16" t="s">
        <v>89</v>
      </c>
      <c r="BO16" t="s">
        <v>86</v>
      </c>
      <c r="BP16">
        <v>2.4348930764344599E-3</v>
      </c>
      <c r="BR16" t="s">
        <v>89</v>
      </c>
      <c r="BS16" t="s">
        <v>87</v>
      </c>
      <c r="BT16">
        <v>1.0321829345754799E-2</v>
      </c>
    </row>
    <row r="17" spans="1:72" x14ac:dyDescent="0.2">
      <c r="A17" t="s">
        <v>22</v>
      </c>
      <c r="B17" t="s">
        <v>81</v>
      </c>
      <c r="C17" t="s">
        <v>82</v>
      </c>
      <c r="D17">
        <v>2.0590726233326199E-2</v>
      </c>
      <c r="F17" t="s">
        <v>81</v>
      </c>
      <c r="G17" t="s">
        <v>83</v>
      </c>
      <c r="H17">
        <v>2.27609570188439E-2</v>
      </c>
      <c r="J17" t="s">
        <v>81</v>
      </c>
      <c r="K17" t="s">
        <v>84</v>
      </c>
      <c r="L17">
        <v>1.3868304044039799E-2</v>
      </c>
      <c r="N17" t="s">
        <v>81</v>
      </c>
      <c r="O17" t="s">
        <v>85</v>
      </c>
      <c r="P17">
        <v>1.82087656150751E-2</v>
      </c>
      <c r="R17" t="s">
        <v>81</v>
      </c>
      <c r="S17" t="s">
        <v>86</v>
      </c>
      <c r="T17">
        <v>7.5693415202201901E-3</v>
      </c>
      <c r="V17" t="s">
        <v>81</v>
      </c>
      <c r="W17" t="s">
        <v>87</v>
      </c>
      <c r="X17">
        <v>4.3404615710353499E-2</v>
      </c>
      <c r="Z17" t="s">
        <v>88</v>
      </c>
      <c r="AA17" t="s">
        <v>82</v>
      </c>
      <c r="AB17">
        <v>6.0343002329028101E-3</v>
      </c>
      <c r="AD17" t="s">
        <v>88</v>
      </c>
      <c r="AE17" t="s">
        <v>83</v>
      </c>
      <c r="AF17">
        <v>1.11687486766885E-2</v>
      </c>
      <c r="AH17" t="s">
        <v>88</v>
      </c>
      <c r="AI17" t="s">
        <v>84</v>
      </c>
      <c r="AJ17">
        <v>3.75820453101842E-3</v>
      </c>
      <c r="AL17" t="s">
        <v>88</v>
      </c>
      <c r="AM17" t="s">
        <v>85</v>
      </c>
      <c r="AN17">
        <v>1.0692356553038299E-2</v>
      </c>
      <c r="AP17" t="s">
        <v>88</v>
      </c>
      <c r="AQ17" t="s">
        <v>86</v>
      </c>
      <c r="AR17">
        <v>5.9813677747194496E-3</v>
      </c>
      <c r="AT17" t="s">
        <v>88</v>
      </c>
      <c r="AU17" t="s">
        <v>87</v>
      </c>
      <c r="AV17">
        <v>3.9328816430235003E-2</v>
      </c>
      <c r="AX17" t="s">
        <v>89</v>
      </c>
      <c r="AY17" t="s">
        <v>82</v>
      </c>
      <c r="AZ17">
        <v>2.0114334109676002E-3</v>
      </c>
      <c r="BB17" t="s">
        <v>89</v>
      </c>
      <c r="BC17" t="s">
        <v>83</v>
      </c>
      <c r="BD17">
        <v>2.6466229091679002E-3</v>
      </c>
      <c r="BF17" t="s">
        <v>89</v>
      </c>
      <c r="BG17" t="s">
        <v>84</v>
      </c>
      <c r="BH17">
        <v>1.3762439127673E-3</v>
      </c>
      <c r="BJ17" t="s">
        <v>89</v>
      </c>
      <c r="BK17" t="s">
        <v>85</v>
      </c>
      <c r="BL17">
        <v>3.8111369892017701E-3</v>
      </c>
      <c r="BN17" t="s">
        <v>89</v>
      </c>
      <c r="BO17" t="s">
        <v>86</v>
      </c>
      <c r="BP17">
        <v>2.17023078551767E-3</v>
      </c>
      <c r="BR17" t="s">
        <v>89</v>
      </c>
      <c r="BS17" t="s">
        <v>87</v>
      </c>
      <c r="BT17">
        <v>1.7838238407791598E-2</v>
      </c>
    </row>
    <row r="18" spans="1:72" x14ac:dyDescent="0.2">
      <c r="A18" t="s">
        <v>23</v>
      </c>
      <c r="B18" t="s">
        <v>81</v>
      </c>
      <c r="C18" t="s">
        <v>82</v>
      </c>
      <c r="D18">
        <v>5.5049756510692303E-3</v>
      </c>
      <c r="F18" t="s">
        <v>81</v>
      </c>
      <c r="G18" t="s">
        <v>83</v>
      </c>
      <c r="H18">
        <v>7.19881431293669E-3</v>
      </c>
      <c r="J18" t="s">
        <v>81</v>
      </c>
      <c r="K18" t="s">
        <v>84</v>
      </c>
      <c r="L18">
        <v>1.74677112005081E-3</v>
      </c>
      <c r="N18" t="s">
        <v>81</v>
      </c>
      <c r="O18" t="s">
        <v>85</v>
      </c>
      <c r="P18">
        <v>5.2403133601524399E-3</v>
      </c>
      <c r="R18" t="s">
        <v>81</v>
      </c>
      <c r="S18" t="s">
        <v>86</v>
      </c>
      <c r="T18">
        <v>3.12301503281812E-3</v>
      </c>
      <c r="V18" t="s">
        <v>81</v>
      </c>
      <c r="W18" t="s">
        <v>87</v>
      </c>
      <c r="X18">
        <v>6.2672030489095906E-2</v>
      </c>
      <c r="Z18" t="s">
        <v>88</v>
      </c>
      <c r="AA18" t="s">
        <v>82</v>
      </c>
      <c r="AB18">
        <v>8.3633283929705603E-3</v>
      </c>
      <c r="AD18" t="s">
        <v>88</v>
      </c>
      <c r="AE18" t="s">
        <v>83</v>
      </c>
      <c r="AF18">
        <v>6.2989625238195996E-3</v>
      </c>
      <c r="AH18" t="s">
        <v>88</v>
      </c>
      <c r="AI18" t="s">
        <v>84</v>
      </c>
      <c r="AJ18">
        <v>4.0228668219352099E-3</v>
      </c>
      <c r="AL18" t="s">
        <v>88</v>
      </c>
      <c r="AM18" t="s">
        <v>85</v>
      </c>
      <c r="AN18">
        <v>1.0215964429388101E-2</v>
      </c>
      <c r="AP18" t="s">
        <v>88</v>
      </c>
      <c r="AQ18" t="s">
        <v>86</v>
      </c>
      <c r="AR18">
        <v>7.5693415202201901E-3</v>
      </c>
      <c r="AT18" t="s">
        <v>88</v>
      </c>
      <c r="AU18" t="s">
        <v>87</v>
      </c>
      <c r="AV18">
        <v>0.16192038958289201</v>
      </c>
      <c r="AX18" t="s">
        <v>89</v>
      </c>
      <c r="AY18" t="s">
        <v>82</v>
      </c>
      <c r="AZ18">
        <v>1.58797374550074E-3</v>
      </c>
      <c r="BB18" t="s">
        <v>89</v>
      </c>
      <c r="BC18" t="s">
        <v>83</v>
      </c>
      <c r="BD18">
        <v>3.8111369892017701E-3</v>
      </c>
      <c r="BF18" t="s">
        <v>89</v>
      </c>
      <c r="BG18" t="s">
        <v>84</v>
      </c>
      <c r="BH18">
        <v>1.6409062036840899E-3</v>
      </c>
      <c r="BJ18" t="s">
        <v>89</v>
      </c>
      <c r="BK18" t="s">
        <v>85</v>
      </c>
      <c r="BL18">
        <v>5.9813677747194496E-3</v>
      </c>
      <c r="BN18" t="s">
        <v>89</v>
      </c>
      <c r="BO18" t="s">
        <v>86</v>
      </c>
      <c r="BP18">
        <v>2.6466229091679002E-3</v>
      </c>
      <c r="BR18" t="s">
        <v>89</v>
      </c>
      <c r="BS18" t="s">
        <v>87</v>
      </c>
      <c r="BT18">
        <v>4.1869574423036203E-2</v>
      </c>
    </row>
    <row r="19" spans="1:72" x14ac:dyDescent="0.2">
      <c r="A19" t="s">
        <v>24</v>
      </c>
      <c r="B19" t="s">
        <v>81</v>
      </c>
      <c r="C19" t="s">
        <v>82</v>
      </c>
      <c r="D19">
        <v>5.7167054838026601E-3</v>
      </c>
      <c r="F19" t="s">
        <v>81</v>
      </c>
      <c r="G19" t="s">
        <v>83</v>
      </c>
      <c r="H19">
        <v>1.18568706330721E-2</v>
      </c>
      <c r="J19" t="s">
        <v>81</v>
      </c>
      <c r="K19" t="s">
        <v>84</v>
      </c>
      <c r="L19">
        <v>8.5221257675206392E-3</v>
      </c>
      <c r="N19" t="s">
        <v>81</v>
      </c>
      <c r="O19" t="s">
        <v>85</v>
      </c>
      <c r="P19">
        <v>2.7789540546262901E-2</v>
      </c>
      <c r="R19" t="s">
        <v>81</v>
      </c>
      <c r="S19" t="s">
        <v>86</v>
      </c>
      <c r="T19">
        <v>2.14905780224433E-2</v>
      </c>
      <c r="V19" t="s">
        <v>81</v>
      </c>
      <c r="W19" t="s">
        <v>87</v>
      </c>
      <c r="X19">
        <v>0.119309760745289</v>
      </c>
      <c r="Z19" t="s">
        <v>88</v>
      </c>
      <c r="AA19" t="s">
        <v>82</v>
      </c>
      <c r="AB19">
        <v>5.2932458183357998E-4</v>
      </c>
      <c r="AD19" t="s">
        <v>88</v>
      </c>
      <c r="AE19" t="s">
        <v>83</v>
      </c>
      <c r="AF19">
        <v>3.12301503281812E-3</v>
      </c>
      <c r="AH19" t="s">
        <v>88</v>
      </c>
      <c r="AI19" t="s">
        <v>84</v>
      </c>
      <c r="AJ19">
        <v>1.3233114545839501E-3</v>
      </c>
      <c r="AL19" t="s">
        <v>88</v>
      </c>
      <c r="AM19" t="s">
        <v>85</v>
      </c>
      <c r="AN19">
        <v>3.0700825746347599E-3</v>
      </c>
      <c r="AP19" t="s">
        <v>88</v>
      </c>
      <c r="AQ19" t="s">
        <v>86</v>
      </c>
      <c r="AR19">
        <v>2.3290281600677502E-3</v>
      </c>
      <c r="AT19" t="s">
        <v>88</v>
      </c>
      <c r="AU19" t="s">
        <v>87</v>
      </c>
      <c r="AV19">
        <v>1.2862587338555999E-2</v>
      </c>
      <c r="AX19" t="s">
        <v>89</v>
      </c>
      <c r="AY19" t="s">
        <v>82</v>
      </c>
      <c r="AZ19">
        <v>1.3762439127673E-3</v>
      </c>
      <c r="BB19" t="s">
        <v>89</v>
      </c>
      <c r="BC19" t="s">
        <v>83</v>
      </c>
      <c r="BD19">
        <v>2.7524878255346099E-3</v>
      </c>
      <c r="BF19" t="s">
        <v>89</v>
      </c>
      <c r="BG19" t="s">
        <v>84</v>
      </c>
      <c r="BH19">
        <v>3.2818124073681898E-3</v>
      </c>
      <c r="BJ19" t="s">
        <v>89</v>
      </c>
      <c r="BK19" t="s">
        <v>85</v>
      </c>
      <c r="BL19">
        <v>1.34448443785729E-2</v>
      </c>
      <c r="BN19" t="s">
        <v>89</v>
      </c>
      <c r="BO19" t="s">
        <v>86</v>
      </c>
      <c r="BP19">
        <v>7.9928011856870602E-3</v>
      </c>
      <c r="BR19" t="s">
        <v>89</v>
      </c>
      <c r="BS19" t="s">
        <v>87</v>
      </c>
      <c r="BT19">
        <v>3.5888206648316698E-2</v>
      </c>
    </row>
    <row r="20" spans="1:72" x14ac:dyDescent="0.2">
      <c r="A20" t="s">
        <v>25</v>
      </c>
      <c r="B20" t="s">
        <v>81</v>
      </c>
      <c r="C20" t="s">
        <v>82</v>
      </c>
      <c r="D20">
        <v>2.05377937751429E-2</v>
      </c>
      <c r="F20" t="s">
        <v>81</v>
      </c>
      <c r="G20" t="s">
        <v>83</v>
      </c>
      <c r="H20">
        <v>1.95320770696591E-2</v>
      </c>
      <c r="J20" t="s">
        <v>81</v>
      </c>
      <c r="K20" t="s">
        <v>84</v>
      </c>
      <c r="L20">
        <v>1.2280330298539E-2</v>
      </c>
      <c r="N20" t="s">
        <v>81</v>
      </c>
      <c r="O20" t="s">
        <v>85</v>
      </c>
      <c r="P20">
        <v>3.4194367986449203E-2</v>
      </c>
      <c r="R20" t="s">
        <v>81</v>
      </c>
      <c r="S20" t="s">
        <v>86</v>
      </c>
      <c r="T20">
        <v>2.1172983273343202E-2</v>
      </c>
      <c r="V20" t="s">
        <v>81</v>
      </c>
      <c r="W20" t="s">
        <v>87</v>
      </c>
      <c r="X20">
        <v>0.15832098242642301</v>
      </c>
      <c r="Z20" t="s">
        <v>88</v>
      </c>
      <c r="AA20" t="s">
        <v>82</v>
      </c>
      <c r="AB20">
        <v>1.87380901969087E-2</v>
      </c>
      <c r="AD20" t="s">
        <v>88</v>
      </c>
      <c r="AE20" t="s">
        <v>83</v>
      </c>
      <c r="AF20">
        <v>1.85263603641753E-2</v>
      </c>
      <c r="AH20" t="s">
        <v>88</v>
      </c>
      <c r="AI20" t="s">
        <v>84</v>
      </c>
      <c r="AJ20">
        <v>1.2280330298539E-2</v>
      </c>
      <c r="AL20" t="s">
        <v>88</v>
      </c>
      <c r="AM20" t="s">
        <v>85</v>
      </c>
      <c r="AN20">
        <v>3.8376032182934498E-2</v>
      </c>
      <c r="AP20" t="s">
        <v>88</v>
      </c>
      <c r="AQ20" t="s">
        <v>86</v>
      </c>
      <c r="AR20">
        <v>2.3766673724327701E-2</v>
      </c>
      <c r="AT20" t="s">
        <v>88</v>
      </c>
      <c r="AU20" t="s">
        <v>87</v>
      </c>
      <c r="AV20">
        <v>0.22591573152657199</v>
      </c>
      <c r="AX20" t="s">
        <v>89</v>
      </c>
      <c r="AY20" t="s">
        <v>82</v>
      </c>
      <c r="AZ20">
        <v>3.0700825746347599E-3</v>
      </c>
      <c r="BB20" t="s">
        <v>89</v>
      </c>
      <c r="BC20" t="s">
        <v>83</v>
      </c>
      <c r="BD20">
        <v>9.1043828075375796E-3</v>
      </c>
      <c r="BF20" t="s">
        <v>89</v>
      </c>
      <c r="BG20" t="s">
        <v>84</v>
      </c>
      <c r="BH20">
        <v>3.6523396146516999E-3</v>
      </c>
      <c r="BJ20" t="s">
        <v>89</v>
      </c>
      <c r="BK20" t="s">
        <v>85</v>
      </c>
      <c r="BL20">
        <v>8.6809231420707095E-3</v>
      </c>
      <c r="BN20" t="s">
        <v>89</v>
      </c>
      <c r="BO20" t="s">
        <v>86</v>
      </c>
      <c r="BP20">
        <v>5.66377302561931E-3</v>
      </c>
      <c r="BR20" t="s">
        <v>89</v>
      </c>
      <c r="BS20" t="s">
        <v>87</v>
      </c>
      <c r="BT20">
        <v>4.6898157950455197E-2</v>
      </c>
    </row>
    <row r="21" spans="1:72" x14ac:dyDescent="0.2">
      <c r="A21" t="s">
        <v>26</v>
      </c>
      <c r="B21" t="s">
        <v>81</v>
      </c>
      <c r="C21" t="s">
        <v>82</v>
      </c>
      <c r="D21">
        <v>3.0171501164513999E-3</v>
      </c>
      <c r="F21" t="s">
        <v>81</v>
      </c>
      <c r="G21" t="s">
        <v>83</v>
      </c>
      <c r="H21">
        <v>2.0114334109676002E-3</v>
      </c>
      <c r="J21" t="s">
        <v>81</v>
      </c>
      <c r="K21" t="s">
        <v>84</v>
      </c>
      <c r="L21">
        <v>4.0228668219352099E-3</v>
      </c>
      <c r="N21" t="s">
        <v>81</v>
      </c>
      <c r="O21" t="s">
        <v>85</v>
      </c>
      <c r="P21">
        <v>1.23861952149057E-2</v>
      </c>
      <c r="R21" t="s">
        <v>81</v>
      </c>
      <c r="S21" t="s">
        <v>86</v>
      </c>
      <c r="T21">
        <v>5.02858352741901E-3</v>
      </c>
      <c r="V21" t="s">
        <v>81</v>
      </c>
      <c r="W21" t="s">
        <v>87</v>
      </c>
      <c r="X21">
        <v>3.2923988990048697E-2</v>
      </c>
      <c r="Z21" t="s">
        <v>88</v>
      </c>
      <c r="AA21" t="s">
        <v>82</v>
      </c>
      <c r="AB21">
        <v>3.2288799491848401E-3</v>
      </c>
      <c r="AD21" t="s">
        <v>88</v>
      </c>
      <c r="AE21" t="s">
        <v>83</v>
      </c>
      <c r="AF21">
        <v>3.0171501164513999E-3</v>
      </c>
      <c r="AH21" t="s">
        <v>88</v>
      </c>
      <c r="AI21" t="s">
        <v>84</v>
      </c>
      <c r="AJ21">
        <v>3.4935422401016301E-3</v>
      </c>
      <c r="AL21" t="s">
        <v>88</v>
      </c>
      <c r="AM21" t="s">
        <v>85</v>
      </c>
      <c r="AN21">
        <v>1.18568706330721E-2</v>
      </c>
      <c r="AP21" t="s">
        <v>88</v>
      </c>
      <c r="AQ21" t="s">
        <v>86</v>
      </c>
      <c r="AR21">
        <v>7.6752064365869102E-3</v>
      </c>
      <c r="AT21" t="s">
        <v>88</v>
      </c>
      <c r="AU21" t="s">
        <v>87</v>
      </c>
      <c r="AV21">
        <v>5.4255769637941903E-2</v>
      </c>
      <c r="AX21" t="s">
        <v>89</v>
      </c>
      <c r="AY21" t="s">
        <v>82</v>
      </c>
      <c r="AZ21">
        <v>1.74677112005081E-3</v>
      </c>
      <c r="BB21" t="s">
        <v>89</v>
      </c>
      <c r="BC21" t="s">
        <v>83</v>
      </c>
      <c r="BD21">
        <v>4.2875291128520003E-3</v>
      </c>
      <c r="BF21" t="s">
        <v>89</v>
      </c>
      <c r="BG21" t="s">
        <v>84</v>
      </c>
      <c r="BH21">
        <v>2.4348930764344599E-3</v>
      </c>
      <c r="BJ21" t="s">
        <v>89</v>
      </c>
      <c r="BK21" t="s">
        <v>85</v>
      </c>
      <c r="BL21">
        <v>1.0215964429388101E-2</v>
      </c>
      <c r="BN21" t="s">
        <v>89</v>
      </c>
      <c r="BO21" t="s">
        <v>86</v>
      </c>
      <c r="BP21">
        <v>4.6580563201355004E-3</v>
      </c>
      <c r="BR21" t="s">
        <v>89</v>
      </c>
      <c r="BS21" t="s">
        <v>87</v>
      </c>
      <c r="BT21">
        <v>2.8265932669913101E-2</v>
      </c>
    </row>
    <row r="22" spans="1:72" x14ac:dyDescent="0.2">
      <c r="A22" t="s">
        <v>27</v>
      </c>
      <c r="B22" t="s">
        <v>81</v>
      </c>
      <c r="C22" t="s">
        <v>82</v>
      </c>
      <c r="D22">
        <v>1.05864916366716E-4</v>
      </c>
      <c r="F22" t="s">
        <v>81</v>
      </c>
      <c r="G22" t="s">
        <v>83</v>
      </c>
      <c r="H22">
        <v>1.5879737455007401E-2</v>
      </c>
      <c r="J22" t="s">
        <v>81</v>
      </c>
      <c r="K22" t="s">
        <v>84</v>
      </c>
      <c r="L22">
        <v>6.7224221892864698E-3</v>
      </c>
      <c r="N22" t="s">
        <v>81</v>
      </c>
      <c r="O22" t="s">
        <v>85</v>
      </c>
      <c r="P22">
        <v>2.5142917637094999E-2</v>
      </c>
      <c r="R22" t="s">
        <v>81</v>
      </c>
      <c r="S22" t="s">
        <v>86</v>
      </c>
      <c r="T22">
        <v>1.72030489095913E-2</v>
      </c>
      <c r="V22" t="s">
        <v>81</v>
      </c>
      <c r="W22" t="s">
        <v>87</v>
      </c>
      <c r="X22">
        <v>0.11226974380690199</v>
      </c>
      <c r="Z22" t="s">
        <v>88</v>
      </c>
      <c r="AA22" t="s">
        <v>82</v>
      </c>
      <c r="AB22">
        <v>1.05864916366716E-4</v>
      </c>
      <c r="AD22" t="s">
        <v>88</v>
      </c>
      <c r="AE22" t="s">
        <v>83</v>
      </c>
      <c r="AF22">
        <v>1.49269532077069E-2</v>
      </c>
      <c r="AH22" t="s">
        <v>88</v>
      </c>
      <c r="AI22" t="s">
        <v>84</v>
      </c>
      <c r="AJ22">
        <v>5.7696379419860198E-3</v>
      </c>
      <c r="AL22" t="s">
        <v>88</v>
      </c>
      <c r="AM22" t="s">
        <v>85</v>
      </c>
      <c r="AN22">
        <v>1.7414778742324701E-2</v>
      </c>
      <c r="AP22" t="s">
        <v>88</v>
      </c>
      <c r="AQ22" t="s">
        <v>86</v>
      </c>
      <c r="AR22">
        <v>1.14863434257886E-2</v>
      </c>
      <c r="AT22" t="s">
        <v>88</v>
      </c>
      <c r="AU22" t="s">
        <v>87</v>
      </c>
      <c r="AV22">
        <v>9.3743383442726994E-2</v>
      </c>
      <c r="AX22" t="s">
        <v>89</v>
      </c>
      <c r="AY22" t="s">
        <v>82</v>
      </c>
      <c r="AZ22">
        <v>0</v>
      </c>
      <c r="BB22" t="s">
        <v>89</v>
      </c>
      <c r="BC22" t="s">
        <v>83</v>
      </c>
      <c r="BD22">
        <v>2.8583527419013301E-3</v>
      </c>
      <c r="BF22" t="s">
        <v>89</v>
      </c>
      <c r="BG22" t="s">
        <v>84</v>
      </c>
      <c r="BH22">
        <v>2.9642176582680398E-3</v>
      </c>
      <c r="BJ22" t="s">
        <v>89</v>
      </c>
      <c r="BK22" t="s">
        <v>85</v>
      </c>
      <c r="BL22">
        <v>9.8983696802879498E-3</v>
      </c>
      <c r="BN22" t="s">
        <v>89</v>
      </c>
      <c r="BO22" t="s">
        <v>86</v>
      </c>
      <c r="BP22">
        <v>5.5579081092525899E-3</v>
      </c>
      <c r="BR22" t="s">
        <v>89</v>
      </c>
      <c r="BS22" t="s">
        <v>87</v>
      </c>
      <c r="BT22">
        <v>1.8314630531441799E-2</v>
      </c>
    </row>
    <row r="23" spans="1:72" x14ac:dyDescent="0.2">
      <c r="A23" t="s">
        <v>28</v>
      </c>
      <c r="B23" t="s">
        <v>81</v>
      </c>
      <c r="C23" t="s">
        <v>82</v>
      </c>
      <c r="D23">
        <v>2.9642176582680398E-3</v>
      </c>
      <c r="F23" t="s">
        <v>81</v>
      </c>
      <c r="G23" t="s">
        <v>83</v>
      </c>
      <c r="H23">
        <v>1.1645140800338699E-3</v>
      </c>
      <c r="J23" t="s">
        <v>81</v>
      </c>
      <c r="K23" t="s">
        <v>84</v>
      </c>
      <c r="L23">
        <v>3.70527207283506E-4</v>
      </c>
      <c r="N23" t="s">
        <v>81</v>
      </c>
      <c r="O23" t="s">
        <v>85</v>
      </c>
      <c r="P23">
        <v>1.9055684946008801E-3</v>
      </c>
      <c r="R23" t="s">
        <v>81</v>
      </c>
      <c r="S23" t="s">
        <v>86</v>
      </c>
      <c r="T23">
        <v>1.69383866186745E-3</v>
      </c>
      <c r="V23" t="s">
        <v>81</v>
      </c>
      <c r="W23" t="s">
        <v>87</v>
      </c>
      <c r="X23">
        <v>2.40842684734279E-2</v>
      </c>
      <c r="Z23" t="s">
        <v>88</v>
      </c>
      <c r="AA23" t="s">
        <v>82</v>
      </c>
      <c r="AB23">
        <v>6.24603006563624E-3</v>
      </c>
      <c r="AD23" t="s">
        <v>88</v>
      </c>
      <c r="AE23" t="s">
        <v>83</v>
      </c>
      <c r="AF23">
        <v>1.6409062036840899E-3</v>
      </c>
      <c r="AH23" t="s">
        <v>88</v>
      </c>
      <c r="AI23" t="s">
        <v>84</v>
      </c>
      <c r="AJ23">
        <v>1.27037899640059E-3</v>
      </c>
      <c r="AL23" t="s">
        <v>88</v>
      </c>
      <c r="AM23" t="s">
        <v>85</v>
      </c>
      <c r="AN23">
        <v>4.8697861528689303E-3</v>
      </c>
      <c r="AP23" t="s">
        <v>88</v>
      </c>
      <c r="AQ23" t="s">
        <v>86</v>
      </c>
      <c r="AR23">
        <v>4.07579928011856E-3</v>
      </c>
      <c r="AT23" t="s">
        <v>88</v>
      </c>
      <c r="AU23" t="s">
        <v>87</v>
      </c>
      <c r="AV23">
        <v>6.5371585856447104E-2</v>
      </c>
      <c r="AX23" t="s">
        <v>89</v>
      </c>
      <c r="AY23" t="s">
        <v>82</v>
      </c>
      <c r="AZ23">
        <v>1.1645140800338699E-3</v>
      </c>
      <c r="BB23" t="s">
        <v>89</v>
      </c>
      <c r="BC23" t="s">
        <v>83</v>
      </c>
      <c r="BD23">
        <v>6.88121956383654E-4</v>
      </c>
      <c r="BF23" t="s">
        <v>89</v>
      </c>
      <c r="BG23" t="s">
        <v>84</v>
      </c>
      <c r="BH23">
        <v>6.88121956383654E-4</v>
      </c>
      <c r="BJ23" t="s">
        <v>89</v>
      </c>
      <c r="BK23" t="s">
        <v>85</v>
      </c>
      <c r="BL23">
        <v>2.0643658691509598E-3</v>
      </c>
      <c r="BN23" t="s">
        <v>89</v>
      </c>
      <c r="BO23" t="s">
        <v>86</v>
      </c>
      <c r="BP23">
        <v>1.1645140800338699E-3</v>
      </c>
      <c r="BR23" t="s">
        <v>89</v>
      </c>
      <c r="BS23" t="s">
        <v>87</v>
      </c>
      <c r="BT23">
        <v>2.0643658691509598E-2</v>
      </c>
    </row>
    <row r="24" spans="1:72" x14ac:dyDescent="0.2">
      <c r="A24" t="s">
        <v>29</v>
      </c>
      <c r="B24" t="s">
        <v>81</v>
      </c>
      <c r="C24" t="s">
        <v>82</v>
      </c>
      <c r="D24">
        <v>5.8225704001693798E-4</v>
      </c>
      <c r="F24" t="s">
        <v>81</v>
      </c>
      <c r="G24" t="s">
        <v>83</v>
      </c>
      <c r="H24">
        <v>1.3603641753122999E-2</v>
      </c>
      <c r="J24" t="s">
        <v>81</v>
      </c>
      <c r="K24" t="s">
        <v>84</v>
      </c>
      <c r="L24">
        <v>7.4634766038534804E-3</v>
      </c>
      <c r="N24" t="s">
        <v>81</v>
      </c>
      <c r="O24" t="s">
        <v>85</v>
      </c>
      <c r="P24">
        <v>2.9483379208130399E-2</v>
      </c>
      <c r="R24" t="s">
        <v>81</v>
      </c>
      <c r="S24" t="s">
        <v>86</v>
      </c>
      <c r="T24">
        <v>2.15435104806267E-2</v>
      </c>
      <c r="V24" t="s">
        <v>81</v>
      </c>
      <c r="W24" t="s">
        <v>87</v>
      </c>
      <c r="X24">
        <v>0.15318653398263801</v>
      </c>
      <c r="Z24" t="s">
        <v>88</v>
      </c>
      <c r="AA24" t="s">
        <v>82</v>
      </c>
      <c r="AB24">
        <v>6.3518949820029599E-4</v>
      </c>
      <c r="AD24" t="s">
        <v>88</v>
      </c>
      <c r="AE24" t="s">
        <v>83</v>
      </c>
      <c r="AF24">
        <v>1.0321829345754799E-2</v>
      </c>
      <c r="AH24" t="s">
        <v>88</v>
      </c>
      <c r="AI24" t="s">
        <v>84</v>
      </c>
      <c r="AJ24">
        <v>6.4048274401863198E-3</v>
      </c>
      <c r="AL24" t="s">
        <v>88</v>
      </c>
      <c r="AM24" t="s">
        <v>85</v>
      </c>
      <c r="AN24">
        <v>2.4137200931611199E-2</v>
      </c>
      <c r="AP24" t="s">
        <v>88</v>
      </c>
      <c r="AQ24" t="s">
        <v>86</v>
      </c>
      <c r="AR24">
        <v>1.7150116451408001E-2</v>
      </c>
      <c r="AT24" t="s">
        <v>88</v>
      </c>
      <c r="AU24" t="s">
        <v>87</v>
      </c>
      <c r="AV24">
        <v>0.167531230150328</v>
      </c>
      <c r="AX24" t="s">
        <v>89</v>
      </c>
      <c r="AY24" t="s">
        <v>82</v>
      </c>
      <c r="AZ24">
        <v>5.8225704001693798E-4</v>
      </c>
      <c r="BB24" t="s">
        <v>89</v>
      </c>
      <c r="BC24" t="s">
        <v>83</v>
      </c>
      <c r="BD24">
        <v>1.34448443785729E-2</v>
      </c>
      <c r="BF24" t="s">
        <v>89</v>
      </c>
      <c r="BG24" t="s">
        <v>84</v>
      </c>
      <c r="BH24">
        <v>8.7867880584374305E-3</v>
      </c>
      <c r="BJ24" t="s">
        <v>89</v>
      </c>
      <c r="BK24" t="s">
        <v>85</v>
      </c>
      <c r="BL24">
        <v>3.39826381537158E-2</v>
      </c>
      <c r="BN24" t="s">
        <v>89</v>
      </c>
      <c r="BO24" t="s">
        <v>86</v>
      </c>
      <c r="BP24">
        <v>1.7150116451408001E-2</v>
      </c>
      <c r="BR24" t="s">
        <v>89</v>
      </c>
      <c r="BS24" t="s">
        <v>87</v>
      </c>
      <c r="BT24">
        <v>7.9980944315053995E-2</v>
      </c>
    </row>
    <row r="25" spans="1:72" x14ac:dyDescent="0.2">
      <c r="A25" t="s">
        <v>30</v>
      </c>
      <c r="B25" t="s">
        <v>81</v>
      </c>
      <c r="C25" t="s">
        <v>82</v>
      </c>
      <c r="D25">
        <v>1.9585009527842399E-2</v>
      </c>
      <c r="F25" t="s">
        <v>81</v>
      </c>
      <c r="G25" t="s">
        <v>83</v>
      </c>
      <c r="H25">
        <v>3.0489095913614199E-2</v>
      </c>
      <c r="J25" t="s">
        <v>81</v>
      </c>
      <c r="K25" t="s">
        <v>84</v>
      </c>
      <c r="L25">
        <v>1.92144823205589E-2</v>
      </c>
      <c r="N25" t="s">
        <v>81</v>
      </c>
      <c r="O25" t="s">
        <v>85</v>
      </c>
      <c r="P25">
        <v>4.3510480626720298E-2</v>
      </c>
      <c r="R25" t="s">
        <v>81</v>
      </c>
      <c r="S25" t="s">
        <v>86</v>
      </c>
      <c r="T25">
        <v>2.40842684734279E-2</v>
      </c>
      <c r="V25" t="s">
        <v>81</v>
      </c>
      <c r="W25" t="s">
        <v>87</v>
      </c>
      <c r="X25">
        <v>0.202890112216811</v>
      </c>
      <c r="Z25" t="s">
        <v>88</v>
      </c>
      <c r="AA25" t="s">
        <v>82</v>
      </c>
      <c r="AB25">
        <v>1.14863434257886E-2</v>
      </c>
      <c r="AD25" t="s">
        <v>88</v>
      </c>
      <c r="AE25" t="s">
        <v>83</v>
      </c>
      <c r="AF25">
        <v>5.1979673936057499E-2</v>
      </c>
      <c r="AH25" t="s">
        <v>88</v>
      </c>
      <c r="AI25" t="s">
        <v>84</v>
      </c>
      <c r="AJ25">
        <v>2.15435104806267E-2</v>
      </c>
      <c r="AL25" t="s">
        <v>88</v>
      </c>
      <c r="AM25" t="s">
        <v>85</v>
      </c>
      <c r="AN25">
        <v>4.9544780859623098E-2</v>
      </c>
      <c r="AP25" t="s">
        <v>88</v>
      </c>
      <c r="AQ25" t="s">
        <v>86</v>
      </c>
      <c r="AR25">
        <v>2.7683675629896199E-2</v>
      </c>
      <c r="AT25" t="s">
        <v>88</v>
      </c>
      <c r="AU25" t="s">
        <v>87</v>
      </c>
      <c r="AV25">
        <v>0.310501799703578</v>
      </c>
      <c r="AX25" t="s">
        <v>89</v>
      </c>
      <c r="AY25" t="s">
        <v>82</v>
      </c>
      <c r="AZ25">
        <v>3.44060978191827E-3</v>
      </c>
      <c r="BB25" t="s">
        <v>89</v>
      </c>
      <c r="BC25" t="s">
        <v>83</v>
      </c>
      <c r="BD25">
        <v>1.2862587338555999E-2</v>
      </c>
      <c r="BF25" t="s">
        <v>89</v>
      </c>
      <c r="BG25" t="s">
        <v>84</v>
      </c>
      <c r="BH25">
        <v>8.2574634766038497E-3</v>
      </c>
      <c r="BJ25" t="s">
        <v>89</v>
      </c>
      <c r="BK25" t="s">
        <v>85</v>
      </c>
      <c r="BL25">
        <v>2.12788481897099E-2</v>
      </c>
      <c r="BN25" t="s">
        <v>89</v>
      </c>
      <c r="BO25" t="s">
        <v>86</v>
      </c>
      <c r="BP25">
        <v>1.0957018843955099E-2</v>
      </c>
      <c r="BR25" t="s">
        <v>89</v>
      </c>
      <c r="BS25" t="s">
        <v>87</v>
      </c>
      <c r="BT25">
        <v>8.8291340249841199E-2</v>
      </c>
    </row>
    <row r="26" spans="1:72" x14ac:dyDescent="0.2">
      <c r="A26" t="s">
        <v>31</v>
      </c>
      <c r="B26" t="s">
        <v>81</v>
      </c>
      <c r="C26" t="s">
        <v>82</v>
      </c>
      <c r="D26">
        <v>2.3290281600677502E-3</v>
      </c>
      <c r="F26" t="s">
        <v>81</v>
      </c>
      <c r="G26" t="s">
        <v>83</v>
      </c>
      <c r="H26">
        <v>1.55621427059072E-2</v>
      </c>
      <c r="J26" t="s">
        <v>81</v>
      </c>
      <c r="K26" t="s">
        <v>84</v>
      </c>
      <c r="L26">
        <v>1.53504128731738E-2</v>
      </c>
      <c r="N26" t="s">
        <v>81</v>
      </c>
      <c r="O26" t="s">
        <v>85</v>
      </c>
      <c r="P26">
        <v>3.8111369892017702E-2</v>
      </c>
      <c r="R26" t="s">
        <v>81</v>
      </c>
      <c r="S26" t="s">
        <v>86</v>
      </c>
      <c r="T26">
        <v>1.97967393605759E-2</v>
      </c>
      <c r="V26" t="s">
        <v>81</v>
      </c>
      <c r="W26" t="s">
        <v>87</v>
      </c>
      <c r="X26">
        <v>4.0493330510268898E-2</v>
      </c>
      <c r="Z26" t="s">
        <v>88</v>
      </c>
      <c r="AA26" t="s">
        <v>82</v>
      </c>
      <c r="AB26" s="1">
        <v>5.2932458183358002E-5</v>
      </c>
      <c r="AD26" t="s">
        <v>88</v>
      </c>
      <c r="AE26" t="s">
        <v>83</v>
      </c>
      <c r="AF26">
        <v>8.0457336438704199E-3</v>
      </c>
      <c r="AH26" t="s">
        <v>88</v>
      </c>
      <c r="AI26" t="s">
        <v>84</v>
      </c>
      <c r="AJ26">
        <v>5.92843531653609E-3</v>
      </c>
      <c r="AL26" t="s">
        <v>88</v>
      </c>
      <c r="AM26" t="s">
        <v>85</v>
      </c>
      <c r="AN26">
        <v>2.7313148422612701E-2</v>
      </c>
      <c r="AP26" t="s">
        <v>88</v>
      </c>
      <c r="AQ26" t="s">
        <v>86</v>
      </c>
      <c r="AR26">
        <v>1.9055684946008799E-2</v>
      </c>
      <c r="AT26" t="s">
        <v>88</v>
      </c>
      <c r="AU26" t="s">
        <v>87</v>
      </c>
      <c r="AV26">
        <v>6.0025407579927997E-2</v>
      </c>
      <c r="AX26" t="s">
        <v>89</v>
      </c>
      <c r="AY26" t="s">
        <v>82</v>
      </c>
      <c r="AZ26">
        <v>0</v>
      </c>
      <c r="BB26" t="s">
        <v>89</v>
      </c>
      <c r="BC26" t="s">
        <v>83</v>
      </c>
      <c r="BD26">
        <v>1.3762439127673E-3</v>
      </c>
      <c r="BF26" t="s">
        <v>89</v>
      </c>
      <c r="BG26" t="s">
        <v>84</v>
      </c>
      <c r="BH26">
        <v>1.0057167054838001E-3</v>
      </c>
      <c r="BJ26" t="s">
        <v>89</v>
      </c>
      <c r="BK26" t="s">
        <v>85</v>
      </c>
      <c r="BL26">
        <v>1.85263603641753E-3</v>
      </c>
      <c r="BN26" t="s">
        <v>89</v>
      </c>
      <c r="BO26" t="s">
        <v>86</v>
      </c>
      <c r="BP26">
        <v>7.9398687275037002E-4</v>
      </c>
      <c r="BR26" t="s">
        <v>89</v>
      </c>
      <c r="BS26" t="s">
        <v>87</v>
      </c>
      <c r="BT26">
        <v>7.9398687275037002E-4</v>
      </c>
    </row>
    <row r="27" spans="1:72" x14ac:dyDescent="0.2">
      <c r="A27" t="s">
        <v>32</v>
      </c>
      <c r="B27" t="s">
        <v>81</v>
      </c>
      <c r="C27" t="s">
        <v>82</v>
      </c>
      <c r="D27">
        <v>5.7696379419860198E-3</v>
      </c>
      <c r="F27" t="s">
        <v>81</v>
      </c>
      <c r="G27" t="s">
        <v>83</v>
      </c>
      <c r="H27">
        <v>6.3518949820029601E-3</v>
      </c>
      <c r="J27" t="s">
        <v>81</v>
      </c>
      <c r="K27" t="s">
        <v>84</v>
      </c>
      <c r="L27">
        <v>3.8640694473851302E-3</v>
      </c>
      <c r="N27" t="s">
        <v>81</v>
      </c>
      <c r="O27" t="s">
        <v>85</v>
      </c>
      <c r="P27">
        <v>1.21215329239889E-2</v>
      </c>
      <c r="R27" t="s">
        <v>81</v>
      </c>
      <c r="S27" t="s">
        <v>86</v>
      </c>
      <c r="T27">
        <v>6.3518949820029601E-3</v>
      </c>
      <c r="V27" t="s">
        <v>81</v>
      </c>
      <c r="W27" t="s">
        <v>87</v>
      </c>
      <c r="X27">
        <v>5.5790810925259303E-2</v>
      </c>
      <c r="Z27" t="s">
        <v>88</v>
      </c>
      <c r="AA27" t="s">
        <v>82</v>
      </c>
      <c r="AB27">
        <v>3.2288799491848401E-3</v>
      </c>
      <c r="AD27" t="s">
        <v>88</v>
      </c>
      <c r="AE27" t="s">
        <v>83</v>
      </c>
      <c r="AF27">
        <v>2.3819606182511098E-3</v>
      </c>
      <c r="AH27" t="s">
        <v>88</v>
      </c>
      <c r="AI27" t="s">
        <v>84</v>
      </c>
      <c r="AJ27">
        <v>1.4821088291340199E-3</v>
      </c>
      <c r="AL27" t="s">
        <v>88</v>
      </c>
      <c r="AM27" t="s">
        <v>85</v>
      </c>
      <c r="AN27">
        <v>7.1458818547533304E-3</v>
      </c>
      <c r="AP27" t="s">
        <v>88</v>
      </c>
      <c r="AQ27" t="s">
        <v>86</v>
      </c>
      <c r="AR27">
        <v>5.4520431928858698E-3</v>
      </c>
      <c r="AT27" t="s">
        <v>88</v>
      </c>
      <c r="AU27" t="s">
        <v>87</v>
      </c>
      <c r="AV27">
        <v>5.95490154562777E-2</v>
      </c>
      <c r="AX27" t="s">
        <v>89</v>
      </c>
      <c r="AY27" t="s">
        <v>82</v>
      </c>
      <c r="AZ27">
        <v>2.5936904509845401E-3</v>
      </c>
      <c r="BB27" t="s">
        <v>89</v>
      </c>
      <c r="BC27" t="s">
        <v>83</v>
      </c>
      <c r="BD27">
        <v>7.9928011856870602E-3</v>
      </c>
      <c r="BF27" t="s">
        <v>89</v>
      </c>
      <c r="BG27" t="s">
        <v>84</v>
      </c>
      <c r="BH27">
        <v>2.7524878255346099E-3</v>
      </c>
      <c r="BJ27" t="s">
        <v>89</v>
      </c>
      <c r="BK27" t="s">
        <v>85</v>
      </c>
      <c r="BL27">
        <v>8.2045310184204901E-3</v>
      </c>
      <c r="BN27" t="s">
        <v>89</v>
      </c>
      <c r="BO27" t="s">
        <v>86</v>
      </c>
      <c r="BP27">
        <v>3.0700825746347599E-3</v>
      </c>
      <c r="BR27" t="s">
        <v>89</v>
      </c>
      <c r="BS27" t="s">
        <v>87</v>
      </c>
      <c r="BT27">
        <v>3.84818970993012E-2</v>
      </c>
    </row>
    <row r="28" spans="1:72" x14ac:dyDescent="0.2">
      <c r="A28" t="s">
        <v>33</v>
      </c>
      <c r="B28" t="s">
        <v>81</v>
      </c>
      <c r="C28" t="s">
        <v>82</v>
      </c>
      <c r="D28">
        <v>1.27037899640059E-3</v>
      </c>
      <c r="F28" t="s">
        <v>81</v>
      </c>
      <c r="G28" t="s">
        <v>83</v>
      </c>
      <c r="H28">
        <v>2.2231632437010301E-3</v>
      </c>
      <c r="J28" t="s">
        <v>81</v>
      </c>
      <c r="K28" t="s">
        <v>84</v>
      </c>
      <c r="L28">
        <v>1.7997035782341699E-3</v>
      </c>
      <c r="N28" t="s">
        <v>81</v>
      </c>
      <c r="O28" t="s">
        <v>85</v>
      </c>
      <c r="P28">
        <v>3.6523396146516999E-3</v>
      </c>
      <c r="R28" t="s">
        <v>81</v>
      </c>
      <c r="S28" t="s">
        <v>86</v>
      </c>
      <c r="T28">
        <v>1.9585009527842401E-3</v>
      </c>
      <c r="V28" t="s">
        <v>81</v>
      </c>
      <c r="W28" t="s">
        <v>87</v>
      </c>
      <c r="X28">
        <v>2.02731314842261E-2</v>
      </c>
      <c r="Z28" t="s">
        <v>88</v>
      </c>
      <c r="AA28" t="s">
        <v>82</v>
      </c>
      <c r="AB28">
        <v>1.9055684946008801E-3</v>
      </c>
      <c r="AD28" t="s">
        <v>88</v>
      </c>
      <c r="AE28" t="s">
        <v>83</v>
      </c>
      <c r="AF28">
        <v>2.0643658691509598E-3</v>
      </c>
      <c r="AH28" t="s">
        <v>88</v>
      </c>
      <c r="AI28" t="s">
        <v>84</v>
      </c>
      <c r="AJ28">
        <v>1.42917637095066E-3</v>
      </c>
      <c r="AL28" t="s">
        <v>88</v>
      </c>
      <c r="AM28" t="s">
        <v>85</v>
      </c>
      <c r="AN28">
        <v>3.12301503281812E-3</v>
      </c>
      <c r="AP28" t="s">
        <v>88</v>
      </c>
      <c r="AQ28" t="s">
        <v>86</v>
      </c>
      <c r="AR28">
        <v>2.8583527419013301E-3</v>
      </c>
      <c r="AT28" t="s">
        <v>88</v>
      </c>
      <c r="AU28" t="s">
        <v>87</v>
      </c>
      <c r="AV28">
        <v>4.0916790175735698E-2</v>
      </c>
      <c r="AX28" t="s">
        <v>89</v>
      </c>
      <c r="AY28" t="s">
        <v>82</v>
      </c>
      <c r="AZ28">
        <v>4.2345966546686401E-4</v>
      </c>
      <c r="BB28" t="s">
        <v>89</v>
      </c>
      <c r="BC28" t="s">
        <v>83</v>
      </c>
      <c r="BD28">
        <v>1.58797374550074E-3</v>
      </c>
      <c r="BF28" t="s">
        <v>89</v>
      </c>
      <c r="BG28" t="s">
        <v>84</v>
      </c>
      <c r="BH28">
        <v>8.4691933093372803E-4</v>
      </c>
      <c r="BJ28" t="s">
        <v>89</v>
      </c>
      <c r="BK28" t="s">
        <v>85</v>
      </c>
      <c r="BL28">
        <v>3.44060978191827E-3</v>
      </c>
      <c r="BN28" t="s">
        <v>89</v>
      </c>
      <c r="BO28" t="s">
        <v>86</v>
      </c>
      <c r="BP28">
        <v>2.4348930764344599E-3</v>
      </c>
      <c r="BR28" t="s">
        <v>89</v>
      </c>
      <c r="BS28" t="s">
        <v>87</v>
      </c>
      <c r="BT28">
        <v>2.2919754393393998E-2</v>
      </c>
    </row>
    <row r="29" spans="1:72" x14ac:dyDescent="0.2">
      <c r="A29" t="s">
        <v>34</v>
      </c>
      <c r="B29" t="s">
        <v>81</v>
      </c>
      <c r="C29" t="s">
        <v>82</v>
      </c>
      <c r="D29">
        <v>6.6165572729197496E-3</v>
      </c>
      <c r="F29" t="s">
        <v>81</v>
      </c>
      <c r="G29" t="s">
        <v>83</v>
      </c>
      <c r="H29">
        <v>4.0228668219352099E-3</v>
      </c>
      <c r="J29" t="s">
        <v>81</v>
      </c>
      <c r="K29" t="s">
        <v>84</v>
      </c>
      <c r="L29">
        <v>3.6523396146516999E-3</v>
      </c>
      <c r="N29" t="s">
        <v>81</v>
      </c>
      <c r="O29" t="s">
        <v>85</v>
      </c>
      <c r="P29">
        <v>1.6567859411390998E-2</v>
      </c>
      <c r="R29" t="s">
        <v>81</v>
      </c>
      <c r="S29" t="s">
        <v>86</v>
      </c>
      <c r="T29">
        <v>1.1433410967605299E-2</v>
      </c>
      <c r="V29" t="s">
        <v>81</v>
      </c>
      <c r="W29" t="s">
        <v>87</v>
      </c>
      <c r="X29">
        <v>9.0726233326275593E-2</v>
      </c>
      <c r="Z29" t="s">
        <v>88</v>
      </c>
      <c r="AA29" t="s">
        <v>82</v>
      </c>
      <c r="AB29">
        <v>9.5278424730044404E-4</v>
      </c>
      <c r="AD29" t="s">
        <v>88</v>
      </c>
      <c r="AE29" t="s">
        <v>83</v>
      </c>
      <c r="AF29">
        <v>2.2708024560660501E-2</v>
      </c>
      <c r="AH29" t="s">
        <v>88</v>
      </c>
      <c r="AI29" t="s">
        <v>84</v>
      </c>
      <c r="AJ29">
        <v>1.04806267203048E-2</v>
      </c>
      <c r="AL29" t="s">
        <v>88</v>
      </c>
      <c r="AM29" t="s">
        <v>85</v>
      </c>
      <c r="AN29">
        <v>2.1702307855176701E-2</v>
      </c>
      <c r="AP29" t="s">
        <v>88</v>
      </c>
      <c r="AQ29" t="s">
        <v>86</v>
      </c>
      <c r="AR29">
        <v>1.11158162185051E-2</v>
      </c>
      <c r="AT29" t="s">
        <v>88</v>
      </c>
      <c r="AU29" t="s">
        <v>87</v>
      </c>
      <c r="AV29">
        <v>8.6332839297056901E-2</v>
      </c>
      <c r="AX29" t="s">
        <v>89</v>
      </c>
      <c r="AY29" t="s">
        <v>82</v>
      </c>
      <c r="AZ29">
        <v>1.05864916366716E-4</v>
      </c>
      <c r="BB29" t="s">
        <v>89</v>
      </c>
      <c r="BC29" t="s">
        <v>83</v>
      </c>
      <c r="BD29">
        <v>3.17594749100148E-4</v>
      </c>
      <c r="BF29" t="s">
        <v>89</v>
      </c>
      <c r="BG29" t="s">
        <v>84</v>
      </c>
      <c r="BH29">
        <v>1.1645140800338699E-3</v>
      </c>
      <c r="BJ29" t="s">
        <v>89</v>
      </c>
      <c r="BK29" t="s">
        <v>85</v>
      </c>
      <c r="BL29">
        <v>6.0343002329028101E-3</v>
      </c>
      <c r="BN29" t="s">
        <v>89</v>
      </c>
      <c r="BO29" t="s">
        <v>86</v>
      </c>
      <c r="BP29">
        <v>4.07579928011856E-3</v>
      </c>
      <c r="BR29" t="s">
        <v>89</v>
      </c>
      <c r="BS29" t="s">
        <v>87</v>
      </c>
      <c r="BT29">
        <v>1.00042345966546E-2</v>
      </c>
    </row>
    <row r="30" spans="1:72" x14ac:dyDescent="0.2">
      <c r="A30" t="s">
        <v>35</v>
      </c>
      <c r="B30" t="s">
        <v>81</v>
      </c>
      <c r="C30" t="s">
        <v>82</v>
      </c>
      <c r="D30">
        <v>2.6201566800762199E-2</v>
      </c>
      <c r="F30" t="s">
        <v>81</v>
      </c>
      <c r="G30" t="s">
        <v>83</v>
      </c>
      <c r="H30">
        <v>2.6148634342578799E-2</v>
      </c>
      <c r="J30" t="s">
        <v>81</v>
      </c>
      <c r="K30" t="s">
        <v>84</v>
      </c>
      <c r="L30">
        <v>1.31801820876561E-2</v>
      </c>
      <c r="N30" t="s">
        <v>81</v>
      </c>
      <c r="O30" t="s">
        <v>85</v>
      </c>
      <c r="P30">
        <v>2.9430446749946999E-2</v>
      </c>
      <c r="R30" t="s">
        <v>81</v>
      </c>
      <c r="S30" t="s">
        <v>86</v>
      </c>
      <c r="T30">
        <v>1.6514926953207699E-2</v>
      </c>
      <c r="V30" t="s">
        <v>81</v>
      </c>
      <c r="W30" t="s">
        <v>87</v>
      </c>
      <c r="X30">
        <v>0.22829769214482301</v>
      </c>
      <c r="Z30" t="s">
        <v>88</v>
      </c>
      <c r="AA30" t="s">
        <v>82</v>
      </c>
      <c r="AB30">
        <v>6.9870844802032601E-3</v>
      </c>
      <c r="AD30" t="s">
        <v>88</v>
      </c>
      <c r="AE30" t="s">
        <v>83</v>
      </c>
      <c r="AF30">
        <v>2.83717975862799E-2</v>
      </c>
      <c r="AH30" t="s">
        <v>88</v>
      </c>
      <c r="AI30" t="s">
        <v>84</v>
      </c>
      <c r="AJ30">
        <v>9.1573152657209392E-3</v>
      </c>
      <c r="AL30" t="s">
        <v>88</v>
      </c>
      <c r="AM30" t="s">
        <v>85</v>
      </c>
      <c r="AN30">
        <v>4.2451831463053098E-2</v>
      </c>
      <c r="AP30" t="s">
        <v>88</v>
      </c>
      <c r="AQ30" t="s">
        <v>86</v>
      </c>
      <c r="AR30">
        <v>2.6730891382595798E-2</v>
      </c>
      <c r="AT30" t="s">
        <v>88</v>
      </c>
      <c r="AU30" t="s">
        <v>87</v>
      </c>
      <c r="AV30">
        <v>0.453313571882278</v>
      </c>
      <c r="AX30" t="s">
        <v>89</v>
      </c>
      <c r="AY30" t="s">
        <v>82</v>
      </c>
      <c r="AZ30">
        <v>1.11158162185051E-3</v>
      </c>
      <c r="BB30" t="s">
        <v>89</v>
      </c>
      <c r="BC30" t="s">
        <v>83</v>
      </c>
      <c r="BD30">
        <v>8.4691933093372803E-4</v>
      </c>
      <c r="BF30" t="s">
        <v>89</v>
      </c>
      <c r="BG30" t="s">
        <v>84</v>
      </c>
      <c r="BH30">
        <v>7.9398687275037002E-4</v>
      </c>
      <c r="BJ30" t="s">
        <v>89</v>
      </c>
      <c r="BK30" t="s">
        <v>85</v>
      </c>
      <c r="BL30">
        <v>2.6995553673512598E-3</v>
      </c>
      <c r="BN30" t="s">
        <v>89</v>
      </c>
      <c r="BO30" t="s">
        <v>86</v>
      </c>
      <c r="BP30">
        <v>1.85263603641753E-3</v>
      </c>
      <c r="BR30" t="s">
        <v>89</v>
      </c>
      <c r="BS30" t="s">
        <v>87</v>
      </c>
      <c r="BT30">
        <v>6.7488884183781406E-2</v>
      </c>
    </row>
    <row r="31" spans="1:72" x14ac:dyDescent="0.2">
      <c r="A31" t="s">
        <v>36</v>
      </c>
      <c r="B31" t="s">
        <v>81</v>
      </c>
      <c r="C31" t="s">
        <v>82</v>
      </c>
      <c r="D31">
        <v>1.31801820876561E-2</v>
      </c>
      <c r="F31" t="s">
        <v>81</v>
      </c>
      <c r="G31" t="s">
        <v>83</v>
      </c>
      <c r="H31">
        <v>2.40842684734279E-2</v>
      </c>
      <c r="J31" t="s">
        <v>81</v>
      </c>
      <c r="K31" t="s">
        <v>84</v>
      </c>
      <c r="L31">
        <v>2.9536311666313701E-2</v>
      </c>
      <c r="N31" t="s">
        <v>81</v>
      </c>
      <c r="O31" t="s">
        <v>85</v>
      </c>
      <c r="P31">
        <v>7.8128308278636399E-2</v>
      </c>
      <c r="R31" t="s">
        <v>81</v>
      </c>
      <c r="S31" t="s">
        <v>86</v>
      </c>
      <c r="T31">
        <v>2.9748041499047199E-2</v>
      </c>
      <c r="V31" t="s">
        <v>81</v>
      </c>
      <c r="W31" t="s">
        <v>87</v>
      </c>
      <c r="X31">
        <v>0.27593690450984498</v>
      </c>
      <c r="Z31" t="s">
        <v>88</v>
      </c>
      <c r="AA31" t="s">
        <v>82</v>
      </c>
      <c r="AB31">
        <v>2.3290281600677502E-3</v>
      </c>
      <c r="AD31" t="s">
        <v>88</v>
      </c>
      <c r="AE31" t="s">
        <v>83</v>
      </c>
      <c r="AF31">
        <v>3.7052720728350599E-3</v>
      </c>
      <c r="AH31" t="s">
        <v>88</v>
      </c>
      <c r="AI31" t="s">
        <v>84</v>
      </c>
      <c r="AJ31">
        <v>1.85263603641753E-3</v>
      </c>
      <c r="AL31" t="s">
        <v>88</v>
      </c>
      <c r="AM31" t="s">
        <v>85</v>
      </c>
      <c r="AN31">
        <v>5.8755028583527399E-3</v>
      </c>
      <c r="AP31" t="s">
        <v>88</v>
      </c>
      <c r="AQ31" t="s">
        <v>86</v>
      </c>
      <c r="AR31">
        <v>3.2288799491848401E-3</v>
      </c>
      <c r="AT31" t="s">
        <v>88</v>
      </c>
      <c r="AU31" t="s">
        <v>87</v>
      </c>
      <c r="AV31">
        <v>5.3779377514291703E-2</v>
      </c>
      <c r="AX31" t="s">
        <v>89</v>
      </c>
      <c r="AY31" t="s">
        <v>82</v>
      </c>
      <c r="AZ31">
        <v>2.17023078551767E-3</v>
      </c>
      <c r="BB31" t="s">
        <v>89</v>
      </c>
      <c r="BC31" t="s">
        <v>83</v>
      </c>
      <c r="BD31">
        <v>1.03747618039381E-2</v>
      </c>
      <c r="BF31" t="s">
        <v>89</v>
      </c>
      <c r="BG31" t="s">
        <v>84</v>
      </c>
      <c r="BH31">
        <v>1.7308913825957999E-2</v>
      </c>
      <c r="BJ31" t="s">
        <v>89</v>
      </c>
      <c r="BK31" t="s">
        <v>85</v>
      </c>
      <c r="BL31">
        <v>4.2451831463053098E-2</v>
      </c>
      <c r="BN31" t="s">
        <v>89</v>
      </c>
      <c r="BO31" t="s">
        <v>86</v>
      </c>
      <c r="BP31">
        <v>1.64619944950243E-2</v>
      </c>
      <c r="BR31" t="s">
        <v>89</v>
      </c>
      <c r="BS31" t="s">
        <v>87</v>
      </c>
      <c r="BT31">
        <v>0.13021384713105999</v>
      </c>
    </row>
    <row r="32" spans="1:72" x14ac:dyDescent="0.2">
      <c r="A32" t="s">
        <v>37</v>
      </c>
      <c r="B32" t="s">
        <v>81</v>
      </c>
      <c r="C32" t="s">
        <v>82</v>
      </c>
      <c r="D32">
        <v>1.1592208342155399E-2</v>
      </c>
      <c r="F32" t="s">
        <v>81</v>
      </c>
      <c r="G32" t="s">
        <v>83</v>
      </c>
      <c r="H32">
        <v>3.9699343637518503E-3</v>
      </c>
      <c r="J32" t="s">
        <v>81</v>
      </c>
      <c r="K32" t="s">
        <v>84</v>
      </c>
      <c r="L32">
        <v>1.42917637095066E-3</v>
      </c>
      <c r="N32" t="s">
        <v>81</v>
      </c>
      <c r="O32" t="s">
        <v>85</v>
      </c>
      <c r="P32">
        <v>3.5464746982849802E-3</v>
      </c>
      <c r="R32" t="s">
        <v>81</v>
      </c>
      <c r="S32" t="s">
        <v>86</v>
      </c>
      <c r="T32">
        <v>2.5936904509845401E-3</v>
      </c>
      <c r="V32" t="s">
        <v>81</v>
      </c>
      <c r="W32" t="s">
        <v>87</v>
      </c>
      <c r="X32">
        <v>2.14905780224433E-2</v>
      </c>
      <c r="Z32" t="s">
        <v>88</v>
      </c>
      <c r="AA32" t="s">
        <v>82</v>
      </c>
      <c r="AB32">
        <v>3.75820453101842E-3</v>
      </c>
      <c r="AD32" t="s">
        <v>88</v>
      </c>
      <c r="AE32" t="s">
        <v>83</v>
      </c>
      <c r="AF32">
        <v>2.48782553461782E-3</v>
      </c>
      <c r="AH32" t="s">
        <v>88</v>
      </c>
      <c r="AI32" t="s">
        <v>84</v>
      </c>
      <c r="AJ32">
        <v>8.9985178911708603E-4</v>
      </c>
      <c r="AL32" t="s">
        <v>88</v>
      </c>
      <c r="AM32" t="s">
        <v>85</v>
      </c>
      <c r="AN32">
        <v>2.3290281600677502E-3</v>
      </c>
      <c r="AP32" t="s">
        <v>88</v>
      </c>
      <c r="AQ32" t="s">
        <v>86</v>
      </c>
      <c r="AR32">
        <v>1.11158162185051E-3</v>
      </c>
      <c r="AT32" t="s">
        <v>88</v>
      </c>
      <c r="AU32" t="s">
        <v>87</v>
      </c>
      <c r="AV32">
        <v>1.9637941986025802E-2</v>
      </c>
      <c r="AX32" t="s">
        <v>89</v>
      </c>
      <c r="AY32" t="s">
        <v>82</v>
      </c>
      <c r="AZ32">
        <v>1.7044251535041199E-2</v>
      </c>
      <c r="BB32" t="s">
        <v>89</v>
      </c>
      <c r="BC32" t="s">
        <v>83</v>
      </c>
      <c r="BD32">
        <v>8.3633283929705603E-3</v>
      </c>
      <c r="BF32" t="s">
        <v>89</v>
      </c>
      <c r="BG32" t="s">
        <v>84</v>
      </c>
      <c r="BH32">
        <v>1.9585009527842401E-3</v>
      </c>
      <c r="BJ32" t="s">
        <v>89</v>
      </c>
      <c r="BK32" t="s">
        <v>85</v>
      </c>
      <c r="BL32">
        <v>8.2045310184204901E-3</v>
      </c>
      <c r="BN32" t="s">
        <v>89</v>
      </c>
      <c r="BO32" t="s">
        <v>86</v>
      </c>
      <c r="BP32">
        <v>4.6051238619521399E-3</v>
      </c>
      <c r="BR32" t="s">
        <v>89</v>
      </c>
      <c r="BS32" t="s">
        <v>87</v>
      </c>
      <c r="BT32">
        <v>3.7846707601100898E-2</v>
      </c>
    </row>
    <row r="33" spans="1:72" x14ac:dyDescent="0.2">
      <c r="A33" t="s">
        <v>38</v>
      </c>
      <c r="B33" t="s">
        <v>81</v>
      </c>
      <c r="C33" t="s">
        <v>82</v>
      </c>
      <c r="D33">
        <v>7.4105441456701201E-4</v>
      </c>
      <c r="F33" t="s">
        <v>81</v>
      </c>
      <c r="G33" t="s">
        <v>83</v>
      </c>
      <c r="H33">
        <v>7.9398687275037002E-4</v>
      </c>
      <c r="J33" t="s">
        <v>81</v>
      </c>
      <c r="K33" t="s">
        <v>84</v>
      </c>
      <c r="L33">
        <v>5.8225704001693798E-4</v>
      </c>
      <c r="N33" t="s">
        <v>81</v>
      </c>
      <c r="O33" t="s">
        <v>85</v>
      </c>
      <c r="P33">
        <v>3.9699343637518503E-3</v>
      </c>
      <c r="R33" t="s">
        <v>81</v>
      </c>
      <c r="S33" t="s">
        <v>86</v>
      </c>
      <c r="T33">
        <v>1.53504128731738E-3</v>
      </c>
      <c r="V33" t="s">
        <v>81</v>
      </c>
      <c r="W33" t="s">
        <v>87</v>
      </c>
      <c r="X33">
        <v>1.09040863857717E-2</v>
      </c>
      <c r="Z33" t="s">
        <v>88</v>
      </c>
      <c r="AA33" t="s">
        <v>82</v>
      </c>
      <c r="AB33">
        <v>1.1645140800338699E-3</v>
      </c>
      <c r="AD33" t="s">
        <v>88</v>
      </c>
      <c r="AE33" t="s">
        <v>83</v>
      </c>
      <c r="AF33">
        <v>2.1172983273343199E-3</v>
      </c>
      <c r="AH33" t="s">
        <v>88</v>
      </c>
      <c r="AI33" t="s">
        <v>84</v>
      </c>
      <c r="AJ33">
        <v>1.58797374550074E-3</v>
      </c>
      <c r="AL33" t="s">
        <v>88</v>
      </c>
      <c r="AM33" t="s">
        <v>85</v>
      </c>
      <c r="AN33">
        <v>8.1515985602371305E-3</v>
      </c>
      <c r="AP33" t="s">
        <v>88</v>
      </c>
      <c r="AQ33" t="s">
        <v>86</v>
      </c>
      <c r="AR33">
        <v>6.7753546474698199E-3</v>
      </c>
      <c r="AT33" t="s">
        <v>88</v>
      </c>
      <c r="AU33" t="s">
        <v>87</v>
      </c>
      <c r="AV33">
        <v>7.3417319500317602E-2</v>
      </c>
      <c r="AX33" t="s">
        <v>89</v>
      </c>
      <c r="AY33" t="s">
        <v>82</v>
      </c>
      <c r="AZ33">
        <v>2.1172983273343201E-4</v>
      </c>
      <c r="BB33" t="s">
        <v>89</v>
      </c>
      <c r="BC33" t="s">
        <v>83</v>
      </c>
      <c r="BD33">
        <v>8.9985178911708603E-4</v>
      </c>
      <c r="BF33" t="s">
        <v>89</v>
      </c>
      <c r="BG33" t="s">
        <v>84</v>
      </c>
      <c r="BH33">
        <v>5.8225704001693798E-4</v>
      </c>
      <c r="BJ33" t="s">
        <v>89</v>
      </c>
      <c r="BK33" t="s">
        <v>85</v>
      </c>
      <c r="BL33">
        <v>1.42917637095066E-3</v>
      </c>
      <c r="BN33" t="s">
        <v>89</v>
      </c>
      <c r="BO33" t="s">
        <v>86</v>
      </c>
      <c r="BP33">
        <v>7.4105441456701201E-4</v>
      </c>
      <c r="BR33" t="s">
        <v>89</v>
      </c>
      <c r="BS33" t="s">
        <v>87</v>
      </c>
      <c r="BT33">
        <v>1.24920601312724E-2</v>
      </c>
    </row>
    <row r="34" spans="1:72" x14ac:dyDescent="0.2">
      <c r="A34" t="s">
        <v>39</v>
      </c>
      <c r="B34" t="s">
        <v>81</v>
      </c>
      <c r="C34" t="s">
        <v>82</v>
      </c>
      <c r="D34">
        <v>5.8225704001693798E-4</v>
      </c>
      <c r="F34" t="s">
        <v>81</v>
      </c>
      <c r="G34" t="s">
        <v>83</v>
      </c>
      <c r="H34">
        <v>3.5994071564683398E-3</v>
      </c>
      <c r="J34" t="s">
        <v>81</v>
      </c>
      <c r="K34" t="s">
        <v>84</v>
      </c>
      <c r="L34">
        <v>3.8111369892017701E-3</v>
      </c>
      <c r="N34" t="s">
        <v>81</v>
      </c>
      <c r="O34" t="s">
        <v>85</v>
      </c>
      <c r="P34">
        <v>7.4634766038534804E-3</v>
      </c>
      <c r="R34" t="s">
        <v>81</v>
      </c>
      <c r="S34" t="s">
        <v>86</v>
      </c>
      <c r="T34">
        <v>4.0228668219352099E-3</v>
      </c>
      <c r="V34" t="s">
        <v>81</v>
      </c>
      <c r="W34" t="s">
        <v>87</v>
      </c>
      <c r="X34">
        <v>3.9646411179335102E-2</v>
      </c>
      <c r="Z34" t="s">
        <v>88</v>
      </c>
      <c r="AA34" t="s">
        <v>82</v>
      </c>
      <c r="AB34">
        <v>5.66377302561931E-3</v>
      </c>
      <c r="AD34" t="s">
        <v>88</v>
      </c>
      <c r="AE34" t="s">
        <v>83</v>
      </c>
      <c r="AF34">
        <v>2.9112852000846901E-3</v>
      </c>
      <c r="AH34" t="s">
        <v>88</v>
      </c>
      <c r="AI34" t="s">
        <v>84</v>
      </c>
      <c r="AJ34">
        <v>3.7052720728350599E-3</v>
      </c>
      <c r="AL34" t="s">
        <v>88</v>
      </c>
      <c r="AM34" t="s">
        <v>85</v>
      </c>
      <c r="AN34">
        <v>7.2517467711200496E-3</v>
      </c>
      <c r="AP34" t="s">
        <v>88</v>
      </c>
      <c r="AQ34" t="s">
        <v>86</v>
      </c>
      <c r="AR34">
        <v>3.3347448655515499E-3</v>
      </c>
      <c r="AT34" t="s">
        <v>88</v>
      </c>
      <c r="AU34" t="s">
        <v>87</v>
      </c>
      <c r="AV34">
        <v>4.9068388735972898E-2</v>
      </c>
      <c r="AX34" t="s">
        <v>89</v>
      </c>
      <c r="AY34" t="s">
        <v>82</v>
      </c>
      <c r="AZ34">
        <v>0</v>
      </c>
      <c r="BB34" t="s">
        <v>89</v>
      </c>
      <c r="BC34" t="s">
        <v>83</v>
      </c>
      <c r="BD34">
        <v>5.1344484437857198E-3</v>
      </c>
      <c r="BF34" t="s">
        <v>89</v>
      </c>
      <c r="BG34" t="s">
        <v>84</v>
      </c>
      <c r="BH34">
        <v>6.1930976074528899E-3</v>
      </c>
      <c r="BJ34" t="s">
        <v>89</v>
      </c>
      <c r="BK34" t="s">
        <v>85</v>
      </c>
      <c r="BL34">
        <v>9.1043828075375796E-3</v>
      </c>
      <c r="BN34" t="s">
        <v>89</v>
      </c>
      <c r="BO34" t="s">
        <v>86</v>
      </c>
      <c r="BP34">
        <v>2.0643658691509598E-3</v>
      </c>
      <c r="BR34" t="s">
        <v>89</v>
      </c>
      <c r="BS34" t="s">
        <v>87</v>
      </c>
      <c r="BT34">
        <v>1.2227397840355699E-2</v>
      </c>
    </row>
    <row r="35" spans="1:72" x14ac:dyDescent="0.2">
      <c r="A35" t="s">
        <v>40</v>
      </c>
      <c r="B35" t="s">
        <v>81</v>
      </c>
      <c r="C35" t="s">
        <v>82</v>
      </c>
      <c r="D35">
        <v>3.0700825746347599E-3</v>
      </c>
      <c r="F35" t="s">
        <v>81</v>
      </c>
      <c r="G35" t="s">
        <v>83</v>
      </c>
      <c r="H35">
        <v>1.32860470040228E-2</v>
      </c>
      <c r="J35" t="s">
        <v>81</v>
      </c>
      <c r="K35" t="s">
        <v>84</v>
      </c>
      <c r="L35">
        <v>1.11158162185051E-2</v>
      </c>
      <c r="N35" t="s">
        <v>81</v>
      </c>
      <c r="O35" t="s">
        <v>85</v>
      </c>
      <c r="P35">
        <v>2.17552403133601E-2</v>
      </c>
      <c r="R35" t="s">
        <v>81</v>
      </c>
      <c r="S35" t="s">
        <v>86</v>
      </c>
      <c r="T35">
        <v>1.1062883760321799E-2</v>
      </c>
      <c r="V35" t="s">
        <v>81</v>
      </c>
      <c r="W35" t="s">
        <v>87</v>
      </c>
      <c r="X35">
        <v>8.3103959347872097E-2</v>
      </c>
      <c r="Z35" t="s">
        <v>88</v>
      </c>
      <c r="AA35" t="s">
        <v>82</v>
      </c>
      <c r="AB35">
        <v>1.0057167054838001E-3</v>
      </c>
      <c r="AD35" t="s">
        <v>88</v>
      </c>
      <c r="AE35" t="s">
        <v>83</v>
      </c>
      <c r="AF35">
        <v>4.71098877831886E-3</v>
      </c>
      <c r="AH35" t="s">
        <v>88</v>
      </c>
      <c r="AI35" t="s">
        <v>84</v>
      </c>
      <c r="AJ35">
        <v>3.12301503281812E-3</v>
      </c>
      <c r="AL35" t="s">
        <v>88</v>
      </c>
      <c r="AM35" t="s">
        <v>85</v>
      </c>
      <c r="AN35">
        <v>1.2333262756722399E-2</v>
      </c>
      <c r="AP35" t="s">
        <v>88</v>
      </c>
      <c r="AQ35" t="s">
        <v>86</v>
      </c>
      <c r="AR35">
        <v>7.6752064365869102E-3</v>
      </c>
      <c r="AT35" t="s">
        <v>88</v>
      </c>
      <c r="AU35" t="s">
        <v>87</v>
      </c>
      <c r="AV35">
        <v>8.6756298962523806E-2</v>
      </c>
      <c r="AX35" t="s">
        <v>89</v>
      </c>
      <c r="AY35" t="s">
        <v>82</v>
      </c>
      <c r="AZ35">
        <v>0</v>
      </c>
      <c r="BB35" t="s">
        <v>89</v>
      </c>
      <c r="BC35" t="s">
        <v>83</v>
      </c>
      <c r="BD35">
        <v>3.5994071564683398E-3</v>
      </c>
      <c r="BF35" t="s">
        <v>89</v>
      </c>
      <c r="BG35" t="s">
        <v>84</v>
      </c>
      <c r="BH35">
        <v>1.3762439127673E-3</v>
      </c>
      <c r="BJ35" t="s">
        <v>89</v>
      </c>
      <c r="BK35" t="s">
        <v>85</v>
      </c>
      <c r="BL35">
        <v>5.2403133601524399E-3</v>
      </c>
      <c r="BN35" t="s">
        <v>89</v>
      </c>
      <c r="BO35" t="s">
        <v>86</v>
      </c>
      <c r="BP35">
        <v>4.5521914037687898E-3</v>
      </c>
      <c r="BR35" t="s">
        <v>89</v>
      </c>
      <c r="BS35" t="s">
        <v>87</v>
      </c>
      <c r="BT35">
        <v>4.0122803302985302E-2</v>
      </c>
    </row>
    <row r="36" spans="1:72" x14ac:dyDescent="0.2">
      <c r="A36" t="s">
        <v>41</v>
      </c>
      <c r="B36" t="s">
        <v>81</v>
      </c>
      <c r="C36" t="s">
        <v>82</v>
      </c>
      <c r="D36">
        <v>1.42917637095066E-3</v>
      </c>
      <c r="F36" t="s">
        <v>81</v>
      </c>
      <c r="G36" t="s">
        <v>83</v>
      </c>
      <c r="H36">
        <v>7.6222739784035497E-3</v>
      </c>
      <c r="J36" t="s">
        <v>81</v>
      </c>
      <c r="K36" t="s">
        <v>84</v>
      </c>
      <c r="L36">
        <v>6.4577598983696803E-3</v>
      </c>
      <c r="N36" t="s">
        <v>81</v>
      </c>
      <c r="O36" t="s">
        <v>85</v>
      </c>
      <c r="P36">
        <v>3.7264450561084003E-2</v>
      </c>
      <c r="R36" t="s">
        <v>81</v>
      </c>
      <c r="S36" t="s">
        <v>86</v>
      </c>
      <c r="T36">
        <v>2.58310395934787E-2</v>
      </c>
      <c r="V36" t="s">
        <v>81</v>
      </c>
      <c r="W36" t="s">
        <v>87</v>
      </c>
      <c r="X36">
        <v>0.17001905568494599</v>
      </c>
      <c r="Z36" t="s">
        <v>88</v>
      </c>
      <c r="AA36" t="s">
        <v>82</v>
      </c>
      <c r="AB36">
        <v>6.3518949820029599E-4</v>
      </c>
      <c r="AD36" t="s">
        <v>88</v>
      </c>
      <c r="AE36" t="s">
        <v>83</v>
      </c>
      <c r="AF36">
        <v>1.1645140800338699E-3</v>
      </c>
      <c r="AH36" t="s">
        <v>88</v>
      </c>
      <c r="AI36" t="s">
        <v>84</v>
      </c>
      <c r="AJ36">
        <v>1.0057167054838001E-3</v>
      </c>
      <c r="AL36" t="s">
        <v>88</v>
      </c>
      <c r="AM36" t="s">
        <v>85</v>
      </c>
      <c r="AN36">
        <v>3.2288799491848401E-3</v>
      </c>
      <c r="AP36" t="s">
        <v>88</v>
      </c>
      <c r="AQ36" t="s">
        <v>86</v>
      </c>
      <c r="AR36">
        <v>2.5936904509845401E-3</v>
      </c>
      <c r="AT36" t="s">
        <v>88</v>
      </c>
      <c r="AU36" t="s">
        <v>87</v>
      </c>
      <c r="AV36">
        <v>2.40842684734279E-2</v>
      </c>
      <c r="AX36" t="s">
        <v>89</v>
      </c>
      <c r="AY36" t="s">
        <v>82</v>
      </c>
      <c r="AZ36" s="1">
        <v>5.2932458183358002E-5</v>
      </c>
      <c r="BB36" t="s">
        <v>89</v>
      </c>
      <c r="BC36" t="s">
        <v>83</v>
      </c>
      <c r="BD36">
        <v>5.5049756510692303E-3</v>
      </c>
      <c r="BF36" t="s">
        <v>89</v>
      </c>
      <c r="BG36" t="s">
        <v>84</v>
      </c>
      <c r="BH36">
        <v>4.5521914037687898E-3</v>
      </c>
      <c r="BJ36" t="s">
        <v>89</v>
      </c>
      <c r="BK36" t="s">
        <v>85</v>
      </c>
      <c r="BL36">
        <v>2.0114334109675999E-2</v>
      </c>
      <c r="BN36" t="s">
        <v>89</v>
      </c>
      <c r="BO36" t="s">
        <v>86</v>
      </c>
      <c r="BP36">
        <v>1.14863434257886E-2</v>
      </c>
      <c r="BR36" t="s">
        <v>89</v>
      </c>
      <c r="BS36" t="s">
        <v>87</v>
      </c>
      <c r="BT36">
        <v>6.0766461994495001E-2</v>
      </c>
    </row>
    <row r="37" spans="1:72" x14ac:dyDescent="0.2">
      <c r="A37" t="s">
        <v>42</v>
      </c>
      <c r="B37" t="s">
        <v>81</v>
      </c>
      <c r="C37" t="s">
        <v>82</v>
      </c>
      <c r="D37">
        <v>9.2631801820876498E-3</v>
      </c>
      <c r="F37" t="s">
        <v>81</v>
      </c>
      <c r="G37" t="s">
        <v>83</v>
      </c>
      <c r="H37">
        <v>6.2142705907262299E-2</v>
      </c>
      <c r="J37" t="s">
        <v>81</v>
      </c>
      <c r="K37" t="s">
        <v>84</v>
      </c>
      <c r="L37">
        <v>2.10141858987931E-2</v>
      </c>
      <c r="N37" t="s">
        <v>81</v>
      </c>
      <c r="O37" t="s">
        <v>85</v>
      </c>
      <c r="P37">
        <v>4.4674994706754102E-2</v>
      </c>
      <c r="R37" t="s">
        <v>81</v>
      </c>
      <c r="S37" t="s">
        <v>86</v>
      </c>
      <c r="T37">
        <v>2.4719457971628198E-2</v>
      </c>
      <c r="V37" t="s">
        <v>81</v>
      </c>
      <c r="W37" t="s">
        <v>87</v>
      </c>
      <c r="X37">
        <v>0.19150963370738899</v>
      </c>
      <c r="Z37" t="s">
        <v>88</v>
      </c>
      <c r="AA37" t="s">
        <v>82</v>
      </c>
      <c r="AB37">
        <v>6.5106923565530304E-3</v>
      </c>
      <c r="AD37" t="s">
        <v>88</v>
      </c>
      <c r="AE37" t="s">
        <v>83</v>
      </c>
      <c r="AF37">
        <v>1.4874020749523599E-2</v>
      </c>
      <c r="AH37" t="s">
        <v>88</v>
      </c>
      <c r="AI37" t="s">
        <v>84</v>
      </c>
      <c r="AJ37">
        <v>5.6108405674359504E-3</v>
      </c>
      <c r="AL37" t="s">
        <v>88</v>
      </c>
      <c r="AM37" t="s">
        <v>85</v>
      </c>
      <c r="AN37">
        <v>1.46622909167901E-2</v>
      </c>
      <c r="AP37" t="s">
        <v>88</v>
      </c>
      <c r="AQ37" t="s">
        <v>86</v>
      </c>
      <c r="AR37">
        <v>9.9513021384713095E-3</v>
      </c>
      <c r="AT37" t="s">
        <v>88</v>
      </c>
      <c r="AU37" t="s">
        <v>87</v>
      </c>
      <c r="AV37">
        <v>9.8507304679229302E-2</v>
      </c>
      <c r="AX37" t="s">
        <v>89</v>
      </c>
      <c r="AY37" t="s">
        <v>82</v>
      </c>
      <c r="AZ37">
        <v>7.4105441456701201E-4</v>
      </c>
      <c r="BB37" t="s">
        <v>89</v>
      </c>
      <c r="BC37" t="s">
        <v>83</v>
      </c>
      <c r="BD37">
        <v>6.7224221892864698E-3</v>
      </c>
      <c r="BF37" t="s">
        <v>89</v>
      </c>
      <c r="BG37" t="s">
        <v>84</v>
      </c>
      <c r="BH37">
        <v>3.4935422401016301E-3</v>
      </c>
      <c r="BJ37" t="s">
        <v>89</v>
      </c>
      <c r="BK37" t="s">
        <v>85</v>
      </c>
      <c r="BL37">
        <v>9.5807749311878007E-3</v>
      </c>
      <c r="BN37" t="s">
        <v>89</v>
      </c>
      <c r="BO37" t="s">
        <v>86</v>
      </c>
      <c r="BP37">
        <v>6.0343002329028101E-3</v>
      </c>
      <c r="BR37" t="s">
        <v>89</v>
      </c>
      <c r="BS37" t="s">
        <v>87</v>
      </c>
      <c r="BT37">
        <v>3.3347448655515498E-2</v>
      </c>
    </row>
    <row r="38" spans="1:72" x14ac:dyDescent="0.2">
      <c r="A38" t="s">
        <v>43</v>
      </c>
      <c r="B38" t="s">
        <v>81</v>
      </c>
      <c r="C38" t="s">
        <v>82</v>
      </c>
      <c r="D38">
        <v>1.59326699131907E-2</v>
      </c>
      <c r="F38" t="s">
        <v>81</v>
      </c>
      <c r="G38" t="s">
        <v>83</v>
      </c>
      <c r="H38">
        <v>3.2288799491848401E-3</v>
      </c>
      <c r="J38" t="s">
        <v>81</v>
      </c>
      <c r="K38" t="s">
        <v>84</v>
      </c>
      <c r="L38">
        <v>7.4105441456701199E-3</v>
      </c>
      <c r="N38" t="s">
        <v>81</v>
      </c>
      <c r="O38" t="s">
        <v>85</v>
      </c>
      <c r="P38">
        <v>1.85263603641753E-2</v>
      </c>
      <c r="R38" t="s">
        <v>81</v>
      </c>
      <c r="S38" t="s">
        <v>86</v>
      </c>
      <c r="T38">
        <v>9.1573152657209392E-3</v>
      </c>
      <c r="V38" t="s">
        <v>81</v>
      </c>
      <c r="W38" t="s">
        <v>87</v>
      </c>
      <c r="X38">
        <v>6.0395934787211503E-2</v>
      </c>
      <c r="Z38" t="s">
        <v>88</v>
      </c>
      <c r="AA38" t="s">
        <v>82</v>
      </c>
      <c r="AB38">
        <v>2.48782553461782E-3</v>
      </c>
      <c r="AD38" t="s">
        <v>88</v>
      </c>
      <c r="AE38" t="s">
        <v>83</v>
      </c>
      <c r="AF38">
        <v>3.70527207283506E-4</v>
      </c>
      <c r="AH38" t="s">
        <v>88</v>
      </c>
      <c r="AI38" t="s">
        <v>84</v>
      </c>
      <c r="AJ38">
        <v>1.0057167054838001E-3</v>
      </c>
      <c r="AL38" t="s">
        <v>88</v>
      </c>
      <c r="AM38" t="s">
        <v>85</v>
      </c>
      <c r="AN38">
        <v>3.2818124073681898E-3</v>
      </c>
      <c r="AP38" t="s">
        <v>88</v>
      </c>
      <c r="AQ38" t="s">
        <v>86</v>
      </c>
      <c r="AR38">
        <v>1.3233114545839501E-3</v>
      </c>
      <c r="AT38" t="s">
        <v>88</v>
      </c>
      <c r="AU38" t="s">
        <v>87</v>
      </c>
      <c r="AV38">
        <v>1.6620791869574401E-2</v>
      </c>
      <c r="AX38" t="s">
        <v>89</v>
      </c>
      <c r="AY38" t="s">
        <v>82</v>
      </c>
      <c r="AZ38">
        <v>4.7639212365022202E-4</v>
      </c>
      <c r="BB38" t="s">
        <v>89</v>
      </c>
      <c r="BC38" t="s">
        <v>83</v>
      </c>
      <c r="BD38">
        <v>9.5278424730044404E-4</v>
      </c>
      <c r="BF38" t="s">
        <v>89</v>
      </c>
      <c r="BG38" t="s">
        <v>84</v>
      </c>
      <c r="BH38">
        <v>2.5936904509845401E-3</v>
      </c>
      <c r="BJ38" t="s">
        <v>89</v>
      </c>
      <c r="BK38" t="s">
        <v>85</v>
      </c>
      <c r="BL38">
        <v>4.71098877831886E-3</v>
      </c>
      <c r="BN38" t="s">
        <v>89</v>
      </c>
      <c r="BO38" t="s">
        <v>86</v>
      </c>
      <c r="BP38">
        <v>1.3233114545839501E-3</v>
      </c>
      <c r="BR38" t="s">
        <v>89</v>
      </c>
      <c r="BS38" t="s">
        <v>87</v>
      </c>
      <c r="BT38">
        <v>1.3233114545839499E-2</v>
      </c>
    </row>
    <row r="39" spans="1:72" x14ac:dyDescent="0.2">
      <c r="A39" t="s">
        <v>44</v>
      </c>
      <c r="B39" t="s">
        <v>81</v>
      </c>
      <c r="C39" t="s">
        <v>82</v>
      </c>
      <c r="D39">
        <v>5.7696379419860198E-3</v>
      </c>
      <c r="F39" t="s">
        <v>81</v>
      </c>
      <c r="G39" t="s">
        <v>83</v>
      </c>
      <c r="H39">
        <v>2.3290281600677502E-3</v>
      </c>
      <c r="J39" t="s">
        <v>81</v>
      </c>
      <c r="K39" t="s">
        <v>84</v>
      </c>
      <c r="L39">
        <v>1.4821088291340199E-3</v>
      </c>
      <c r="N39" t="s">
        <v>81</v>
      </c>
      <c r="O39" t="s">
        <v>85</v>
      </c>
      <c r="P39">
        <v>5.3991107347025197E-3</v>
      </c>
      <c r="R39" t="s">
        <v>81</v>
      </c>
      <c r="S39" t="s">
        <v>86</v>
      </c>
      <c r="T39">
        <v>3.0700825746347599E-3</v>
      </c>
      <c r="V39" t="s">
        <v>81</v>
      </c>
      <c r="W39" t="s">
        <v>87</v>
      </c>
      <c r="X39">
        <v>4.2187169172136302E-2</v>
      </c>
      <c r="Z39" t="s">
        <v>88</v>
      </c>
      <c r="AA39" t="s">
        <v>82</v>
      </c>
      <c r="AB39">
        <v>3.7052720728350599E-3</v>
      </c>
      <c r="AD39" t="s">
        <v>88</v>
      </c>
      <c r="AE39" t="s">
        <v>83</v>
      </c>
      <c r="AF39">
        <v>1.11158162185051E-3</v>
      </c>
      <c r="AH39" t="s">
        <v>88</v>
      </c>
      <c r="AI39" t="s">
        <v>84</v>
      </c>
      <c r="AJ39">
        <v>9.5278424730044404E-4</v>
      </c>
      <c r="AL39" t="s">
        <v>88</v>
      </c>
      <c r="AM39" t="s">
        <v>85</v>
      </c>
      <c r="AN39">
        <v>5.0815159856023697E-3</v>
      </c>
      <c r="AP39" t="s">
        <v>88</v>
      </c>
      <c r="AQ39" t="s">
        <v>86</v>
      </c>
      <c r="AR39">
        <v>3.8640694473851302E-3</v>
      </c>
      <c r="AT39" t="s">
        <v>88</v>
      </c>
      <c r="AU39" t="s">
        <v>87</v>
      </c>
      <c r="AV39">
        <v>4.55748464958712E-2</v>
      </c>
      <c r="AX39" t="s">
        <v>89</v>
      </c>
      <c r="AY39" t="s">
        <v>82</v>
      </c>
      <c r="AZ39">
        <v>5.8225704001693798E-4</v>
      </c>
      <c r="BB39" t="s">
        <v>89</v>
      </c>
      <c r="BC39" t="s">
        <v>83</v>
      </c>
      <c r="BD39">
        <v>4.4992589455854302E-3</v>
      </c>
      <c r="BF39" t="s">
        <v>89</v>
      </c>
      <c r="BG39" t="s">
        <v>84</v>
      </c>
      <c r="BH39">
        <v>1.53504128731738E-3</v>
      </c>
      <c r="BJ39" t="s">
        <v>89</v>
      </c>
      <c r="BK39" t="s">
        <v>85</v>
      </c>
      <c r="BL39">
        <v>4.39339402921871E-3</v>
      </c>
      <c r="BN39" t="s">
        <v>89</v>
      </c>
      <c r="BO39" t="s">
        <v>86</v>
      </c>
      <c r="BP39">
        <v>3.0171501164513999E-3</v>
      </c>
      <c r="BR39" t="s">
        <v>89</v>
      </c>
      <c r="BS39" t="s">
        <v>87</v>
      </c>
      <c r="BT39">
        <v>1.8579292822358599E-2</v>
      </c>
    </row>
    <row r="40" spans="1:72" x14ac:dyDescent="0.2">
      <c r="A40" t="s">
        <v>45</v>
      </c>
      <c r="B40" t="s">
        <v>81</v>
      </c>
      <c r="C40" t="s">
        <v>82</v>
      </c>
      <c r="D40">
        <v>8.41626085115392E-3</v>
      </c>
      <c r="F40" t="s">
        <v>81</v>
      </c>
      <c r="G40" t="s">
        <v>83</v>
      </c>
      <c r="H40">
        <v>2.4348930764344599E-3</v>
      </c>
      <c r="J40" t="s">
        <v>81</v>
      </c>
      <c r="K40" t="s">
        <v>84</v>
      </c>
      <c r="L40">
        <v>5.1344484437857198E-3</v>
      </c>
      <c r="N40" t="s">
        <v>81</v>
      </c>
      <c r="O40" t="s">
        <v>85</v>
      </c>
      <c r="P40">
        <v>1.2068600465805599E-2</v>
      </c>
      <c r="R40" t="s">
        <v>81</v>
      </c>
      <c r="S40" t="s">
        <v>86</v>
      </c>
      <c r="T40">
        <v>6.24603006563624E-3</v>
      </c>
      <c r="V40" t="s">
        <v>81</v>
      </c>
      <c r="W40" t="s">
        <v>87</v>
      </c>
      <c r="X40">
        <v>5.4890959136142198E-2</v>
      </c>
      <c r="Z40" t="s">
        <v>88</v>
      </c>
      <c r="AA40" t="s">
        <v>82</v>
      </c>
      <c r="AB40">
        <v>6.4577598983696803E-3</v>
      </c>
      <c r="AD40" t="s">
        <v>88</v>
      </c>
      <c r="AE40" t="s">
        <v>83</v>
      </c>
      <c r="AF40">
        <v>3.1759474910014801E-3</v>
      </c>
      <c r="AH40" t="s">
        <v>88</v>
      </c>
      <c r="AI40" t="s">
        <v>84</v>
      </c>
      <c r="AJ40">
        <v>3.5994071564683398E-3</v>
      </c>
      <c r="AL40" t="s">
        <v>88</v>
      </c>
      <c r="AM40" t="s">
        <v>85</v>
      </c>
      <c r="AN40">
        <v>1.3974168960406499E-2</v>
      </c>
      <c r="AP40" t="s">
        <v>88</v>
      </c>
      <c r="AQ40" t="s">
        <v>86</v>
      </c>
      <c r="AR40">
        <v>8.6809231420707095E-3</v>
      </c>
      <c r="AT40" t="s">
        <v>88</v>
      </c>
      <c r="AU40" t="s">
        <v>87</v>
      </c>
      <c r="AV40">
        <v>0.10221257675206399</v>
      </c>
      <c r="AX40" t="s">
        <v>89</v>
      </c>
      <c r="AY40" t="s">
        <v>82</v>
      </c>
      <c r="AZ40">
        <v>3.70527207283506E-4</v>
      </c>
      <c r="BB40" t="s">
        <v>89</v>
      </c>
      <c r="BC40" t="s">
        <v>83</v>
      </c>
      <c r="BD40">
        <v>6.3518949820029599E-4</v>
      </c>
      <c r="BF40" t="s">
        <v>89</v>
      </c>
      <c r="BG40" t="s">
        <v>84</v>
      </c>
      <c r="BH40">
        <v>1.05864916366716E-4</v>
      </c>
      <c r="BJ40" t="s">
        <v>89</v>
      </c>
      <c r="BK40" t="s">
        <v>85</v>
      </c>
      <c r="BL40">
        <v>1.9585009527842401E-3</v>
      </c>
      <c r="BN40" t="s">
        <v>89</v>
      </c>
      <c r="BO40" t="s">
        <v>86</v>
      </c>
      <c r="BP40">
        <v>8.4691933093372803E-4</v>
      </c>
      <c r="BR40" t="s">
        <v>89</v>
      </c>
      <c r="BS40" t="s">
        <v>87</v>
      </c>
      <c r="BT40">
        <v>6.4577598983696803E-3</v>
      </c>
    </row>
    <row r="41" spans="1:72" x14ac:dyDescent="0.2">
      <c r="A41" t="s">
        <v>46</v>
      </c>
      <c r="B41" t="s">
        <v>81</v>
      </c>
      <c r="C41" t="s">
        <v>82</v>
      </c>
      <c r="D41">
        <v>1.10099513021384E-2</v>
      </c>
      <c r="F41" t="s">
        <v>81</v>
      </c>
      <c r="G41" t="s">
        <v>83</v>
      </c>
      <c r="H41">
        <v>2.6995553673512598E-3</v>
      </c>
      <c r="J41" t="s">
        <v>81</v>
      </c>
      <c r="K41" t="s">
        <v>84</v>
      </c>
      <c r="L41">
        <v>1.11158162185051E-3</v>
      </c>
      <c r="N41" t="s">
        <v>81</v>
      </c>
      <c r="O41" t="s">
        <v>85</v>
      </c>
      <c r="P41">
        <v>6.6694897311031101E-3</v>
      </c>
      <c r="R41" t="s">
        <v>81</v>
      </c>
      <c r="S41" t="s">
        <v>86</v>
      </c>
      <c r="T41">
        <v>3.4935422401016301E-3</v>
      </c>
      <c r="V41" t="s">
        <v>81</v>
      </c>
      <c r="W41" t="s">
        <v>87</v>
      </c>
      <c r="X41">
        <v>3.0436163455430799E-2</v>
      </c>
      <c r="Z41" t="s">
        <v>88</v>
      </c>
      <c r="AA41" t="s">
        <v>82</v>
      </c>
      <c r="AB41">
        <v>6.24603006563624E-3</v>
      </c>
      <c r="AD41" t="s">
        <v>88</v>
      </c>
      <c r="AE41" t="s">
        <v>83</v>
      </c>
      <c r="AF41">
        <v>2.2760957018843901E-3</v>
      </c>
      <c r="AH41" t="s">
        <v>88</v>
      </c>
      <c r="AI41" t="s">
        <v>84</v>
      </c>
      <c r="AJ41">
        <v>1.3762439127673E-3</v>
      </c>
      <c r="AL41" t="s">
        <v>88</v>
      </c>
      <c r="AM41" t="s">
        <v>85</v>
      </c>
      <c r="AN41">
        <v>5.8225704001693803E-3</v>
      </c>
      <c r="AP41" t="s">
        <v>88</v>
      </c>
      <c r="AQ41" t="s">
        <v>86</v>
      </c>
      <c r="AR41">
        <v>3.6523396146516999E-3</v>
      </c>
      <c r="AT41" t="s">
        <v>88</v>
      </c>
      <c r="AU41" t="s">
        <v>87</v>
      </c>
      <c r="AV41">
        <v>4.5045521914037601E-2</v>
      </c>
      <c r="AX41" t="s">
        <v>89</v>
      </c>
      <c r="AY41" t="s">
        <v>82</v>
      </c>
      <c r="AZ41">
        <v>3.8640694473851302E-3</v>
      </c>
      <c r="BB41" t="s">
        <v>89</v>
      </c>
      <c r="BC41" t="s">
        <v>83</v>
      </c>
      <c r="BD41">
        <v>7.9398687275037002E-4</v>
      </c>
      <c r="BF41" t="s">
        <v>89</v>
      </c>
      <c r="BG41" t="s">
        <v>84</v>
      </c>
      <c r="BH41">
        <v>8.9985178911708603E-4</v>
      </c>
      <c r="BJ41" t="s">
        <v>89</v>
      </c>
      <c r="BK41" t="s">
        <v>85</v>
      </c>
      <c r="BL41">
        <v>3.2288799491848401E-3</v>
      </c>
      <c r="BN41" t="s">
        <v>89</v>
      </c>
      <c r="BO41" t="s">
        <v>86</v>
      </c>
      <c r="BP41">
        <v>2.0114334109676002E-3</v>
      </c>
      <c r="BR41" t="s">
        <v>89</v>
      </c>
      <c r="BS41" t="s">
        <v>87</v>
      </c>
      <c r="BT41">
        <v>2.2178699978827002E-2</v>
      </c>
    </row>
    <row r="42" spans="1:72" x14ac:dyDescent="0.2">
      <c r="A42" t="s">
        <v>47</v>
      </c>
      <c r="B42" t="s">
        <v>81</v>
      </c>
      <c r="C42" t="s">
        <v>82</v>
      </c>
      <c r="D42">
        <v>2.4348930764344599E-3</v>
      </c>
      <c r="F42" t="s">
        <v>81</v>
      </c>
      <c r="G42" t="s">
        <v>83</v>
      </c>
      <c r="H42">
        <v>2.0167266567859402E-2</v>
      </c>
      <c r="J42" t="s">
        <v>81</v>
      </c>
      <c r="K42" t="s">
        <v>84</v>
      </c>
      <c r="L42">
        <v>2.30785517679441E-2</v>
      </c>
      <c r="N42" t="s">
        <v>81</v>
      </c>
      <c r="O42" t="s">
        <v>85</v>
      </c>
      <c r="P42">
        <v>5.1926741477874197E-2</v>
      </c>
      <c r="R42" t="s">
        <v>81</v>
      </c>
      <c r="S42" t="s">
        <v>86</v>
      </c>
      <c r="T42">
        <v>2.73660808807961E-2</v>
      </c>
      <c r="V42" t="s">
        <v>81</v>
      </c>
      <c r="W42" t="s">
        <v>87</v>
      </c>
      <c r="X42">
        <v>0.17568282871056501</v>
      </c>
      <c r="Z42" t="s">
        <v>88</v>
      </c>
      <c r="AA42" t="s">
        <v>82</v>
      </c>
      <c r="AB42">
        <v>1.21744653821723E-3</v>
      </c>
      <c r="AD42" t="s">
        <v>88</v>
      </c>
      <c r="AE42" t="s">
        <v>83</v>
      </c>
      <c r="AF42">
        <v>3.8640694473851302E-3</v>
      </c>
      <c r="AH42" t="s">
        <v>88</v>
      </c>
      <c r="AI42" t="s">
        <v>84</v>
      </c>
      <c r="AJ42">
        <v>3.0700825746347599E-3</v>
      </c>
      <c r="AL42" t="s">
        <v>88</v>
      </c>
      <c r="AM42" t="s">
        <v>85</v>
      </c>
      <c r="AN42">
        <v>1.0321829345754799E-2</v>
      </c>
      <c r="AP42" t="s">
        <v>88</v>
      </c>
      <c r="AQ42" t="s">
        <v>86</v>
      </c>
      <c r="AR42">
        <v>5.8225704001693803E-3</v>
      </c>
      <c r="AT42" t="s">
        <v>88</v>
      </c>
      <c r="AU42" t="s">
        <v>87</v>
      </c>
      <c r="AV42">
        <v>4.9280118568706302E-2</v>
      </c>
      <c r="AX42" t="s">
        <v>89</v>
      </c>
      <c r="AY42" t="s">
        <v>82</v>
      </c>
      <c r="AZ42">
        <v>1.05864916366716E-4</v>
      </c>
      <c r="BB42" t="s">
        <v>89</v>
      </c>
      <c r="BC42" t="s">
        <v>83</v>
      </c>
      <c r="BD42">
        <v>9.2102477239042902E-3</v>
      </c>
      <c r="BF42" t="s">
        <v>89</v>
      </c>
      <c r="BG42" t="s">
        <v>84</v>
      </c>
      <c r="BH42">
        <v>5.5049756510692303E-3</v>
      </c>
      <c r="BJ42" t="s">
        <v>89</v>
      </c>
      <c r="BK42" t="s">
        <v>85</v>
      </c>
      <c r="BL42">
        <v>1.30743171712894E-2</v>
      </c>
      <c r="BN42" t="s">
        <v>89</v>
      </c>
      <c r="BO42" t="s">
        <v>86</v>
      </c>
      <c r="BP42">
        <v>5.7696379419860198E-3</v>
      </c>
      <c r="BR42" t="s">
        <v>89</v>
      </c>
      <c r="BS42" t="s">
        <v>87</v>
      </c>
      <c r="BT42">
        <v>2.4878255346178199E-2</v>
      </c>
    </row>
    <row r="43" spans="1:72" x14ac:dyDescent="0.2">
      <c r="A43" t="s">
        <v>48</v>
      </c>
      <c r="B43" t="s">
        <v>81</v>
      </c>
      <c r="C43" t="s">
        <v>82</v>
      </c>
      <c r="D43">
        <v>0.33479779800973902</v>
      </c>
      <c r="F43" t="s">
        <v>81</v>
      </c>
      <c r="G43" t="s">
        <v>83</v>
      </c>
      <c r="H43">
        <v>6.7700614016514907E-2</v>
      </c>
      <c r="J43" t="s">
        <v>81</v>
      </c>
      <c r="K43" t="s">
        <v>84</v>
      </c>
      <c r="L43">
        <v>4.3775142917636997E-2</v>
      </c>
      <c r="N43" t="s">
        <v>81</v>
      </c>
      <c r="O43" t="s">
        <v>85</v>
      </c>
      <c r="P43">
        <v>0.11602794833792</v>
      </c>
      <c r="R43" t="s">
        <v>81</v>
      </c>
      <c r="S43" t="s">
        <v>86</v>
      </c>
      <c r="T43">
        <v>8.0827863645987694E-2</v>
      </c>
      <c r="V43" t="s">
        <v>81</v>
      </c>
      <c r="W43" t="s">
        <v>87</v>
      </c>
      <c r="X43">
        <v>0.63518949820029602</v>
      </c>
      <c r="Z43" t="s">
        <v>88</v>
      </c>
      <c r="AA43" t="s">
        <v>82</v>
      </c>
      <c r="AB43">
        <v>0.198655515562142</v>
      </c>
      <c r="AD43" t="s">
        <v>88</v>
      </c>
      <c r="AE43" t="s">
        <v>83</v>
      </c>
      <c r="AF43">
        <v>3.1388947702731297E-2</v>
      </c>
      <c r="AH43" t="s">
        <v>88</v>
      </c>
      <c r="AI43" t="s">
        <v>84</v>
      </c>
      <c r="AJ43">
        <v>2.7313148422612701E-2</v>
      </c>
      <c r="AL43" t="s">
        <v>88</v>
      </c>
      <c r="AM43" t="s">
        <v>85</v>
      </c>
      <c r="AN43">
        <v>8.5432987507939803E-2</v>
      </c>
      <c r="AP43" t="s">
        <v>88</v>
      </c>
      <c r="AQ43" t="s">
        <v>86</v>
      </c>
      <c r="AR43">
        <v>5.85432987507939E-2</v>
      </c>
      <c r="AT43" t="s">
        <v>88</v>
      </c>
      <c r="AU43" t="s">
        <v>87</v>
      </c>
      <c r="AV43">
        <v>0.63037264450561004</v>
      </c>
      <c r="AX43" t="s">
        <v>89</v>
      </c>
      <c r="AY43" t="s">
        <v>82</v>
      </c>
      <c r="AZ43">
        <v>3.2818124073681898E-2</v>
      </c>
      <c r="BB43" t="s">
        <v>89</v>
      </c>
      <c r="BC43" t="s">
        <v>83</v>
      </c>
      <c r="BD43">
        <v>1.41329663349565E-2</v>
      </c>
      <c r="BF43" t="s">
        <v>89</v>
      </c>
      <c r="BG43" t="s">
        <v>84</v>
      </c>
      <c r="BH43">
        <v>8.2574634766038497E-3</v>
      </c>
      <c r="BJ43" t="s">
        <v>89</v>
      </c>
      <c r="BK43" t="s">
        <v>85</v>
      </c>
      <c r="BL43">
        <v>2.8742324793563399E-2</v>
      </c>
      <c r="BN43" t="s">
        <v>89</v>
      </c>
      <c r="BO43" t="s">
        <v>86</v>
      </c>
      <c r="BP43">
        <v>1.6779589244124399E-2</v>
      </c>
      <c r="BR43" t="s">
        <v>89</v>
      </c>
      <c r="BS43" t="s">
        <v>87</v>
      </c>
      <c r="BT43">
        <v>0.139688757145881</v>
      </c>
    </row>
    <row r="44" spans="1:72" x14ac:dyDescent="0.2">
      <c r="A44" t="s">
        <v>49</v>
      </c>
      <c r="B44" t="s">
        <v>81</v>
      </c>
      <c r="C44" t="s">
        <v>82</v>
      </c>
      <c r="D44">
        <v>0</v>
      </c>
      <c r="F44" t="s">
        <v>81</v>
      </c>
      <c r="G44" t="s">
        <v>83</v>
      </c>
      <c r="H44">
        <v>5.2932458183357998E-4</v>
      </c>
      <c r="J44" t="s">
        <v>81</v>
      </c>
      <c r="K44" t="s">
        <v>84</v>
      </c>
      <c r="L44">
        <v>5.2932458183357998E-4</v>
      </c>
      <c r="N44" t="s">
        <v>81</v>
      </c>
      <c r="O44" t="s">
        <v>85</v>
      </c>
      <c r="P44">
        <v>1.69383866186745E-3</v>
      </c>
      <c r="R44" t="s">
        <v>81</v>
      </c>
      <c r="S44" t="s">
        <v>86</v>
      </c>
      <c r="T44">
        <v>1.85263603641753E-3</v>
      </c>
      <c r="V44" t="s">
        <v>81</v>
      </c>
      <c r="W44" t="s">
        <v>87</v>
      </c>
      <c r="X44">
        <v>3.0277366080880701E-2</v>
      </c>
      <c r="Z44" t="s">
        <v>88</v>
      </c>
      <c r="AA44" t="s">
        <v>82</v>
      </c>
      <c r="AB44">
        <v>0</v>
      </c>
      <c r="AD44" t="s">
        <v>88</v>
      </c>
      <c r="AE44" t="s">
        <v>83</v>
      </c>
      <c r="AF44">
        <v>1.11158162185051E-3</v>
      </c>
      <c r="AH44" t="s">
        <v>88</v>
      </c>
      <c r="AI44" t="s">
        <v>84</v>
      </c>
      <c r="AJ44">
        <v>7.4105441456701201E-4</v>
      </c>
      <c r="AL44" t="s">
        <v>88</v>
      </c>
      <c r="AM44" t="s">
        <v>85</v>
      </c>
      <c r="AN44">
        <v>3.2818124073681898E-3</v>
      </c>
      <c r="AP44" t="s">
        <v>88</v>
      </c>
      <c r="AQ44" t="s">
        <v>86</v>
      </c>
      <c r="AR44">
        <v>2.5936904509845401E-3</v>
      </c>
      <c r="AT44" t="s">
        <v>88</v>
      </c>
      <c r="AU44" t="s">
        <v>87</v>
      </c>
      <c r="AV44">
        <v>6.41541393182299E-2</v>
      </c>
      <c r="AX44" t="s">
        <v>89</v>
      </c>
      <c r="AY44" t="s">
        <v>82</v>
      </c>
      <c r="AZ44" s="1">
        <v>5.2932458183358002E-5</v>
      </c>
      <c r="BB44" t="s">
        <v>89</v>
      </c>
      <c r="BC44" t="s">
        <v>83</v>
      </c>
      <c r="BD44">
        <v>1.58797374550074E-4</v>
      </c>
      <c r="BF44" t="s">
        <v>89</v>
      </c>
      <c r="BG44" t="s">
        <v>84</v>
      </c>
      <c r="BH44">
        <v>1.58797374550074E-4</v>
      </c>
      <c r="BJ44" t="s">
        <v>89</v>
      </c>
      <c r="BK44" t="s">
        <v>85</v>
      </c>
      <c r="BL44">
        <v>2.0114334109676002E-3</v>
      </c>
      <c r="BN44" t="s">
        <v>89</v>
      </c>
      <c r="BO44" t="s">
        <v>86</v>
      </c>
      <c r="BP44">
        <v>1.11158162185051E-3</v>
      </c>
      <c r="BR44" t="s">
        <v>89</v>
      </c>
      <c r="BS44" t="s">
        <v>87</v>
      </c>
      <c r="BT44">
        <v>9.7395723057378692E-3</v>
      </c>
    </row>
    <row r="45" spans="1:72" x14ac:dyDescent="0.2">
      <c r="A45" t="s">
        <v>50</v>
      </c>
      <c r="B45" t="s">
        <v>81</v>
      </c>
      <c r="C45" t="s">
        <v>82</v>
      </c>
      <c r="D45">
        <v>6.9870844802032601E-3</v>
      </c>
      <c r="F45" t="s">
        <v>81</v>
      </c>
      <c r="G45" t="s">
        <v>83</v>
      </c>
      <c r="H45">
        <v>6.4048274401863198E-3</v>
      </c>
      <c r="J45" t="s">
        <v>81</v>
      </c>
      <c r="K45" t="s">
        <v>84</v>
      </c>
      <c r="L45">
        <v>2.17023078551767E-3</v>
      </c>
      <c r="N45" t="s">
        <v>81</v>
      </c>
      <c r="O45" t="s">
        <v>85</v>
      </c>
      <c r="P45">
        <v>6.0343002329028101E-3</v>
      </c>
      <c r="R45" t="s">
        <v>81</v>
      </c>
      <c r="S45" t="s">
        <v>86</v>
      </c>
      <c r="T45">
        <v>4.39339402921871E-3</v>
      </c>
      <c r="V45" t="s">
        <v>81</v>
      </c>
      <c r="W45" t="s">
        <v>87</v>
      </c>
      <c r="X45">
        <v>3.3294516197332202E-2</v>
      </c>
      <c r="Z45" t="s">
        <v>88</v>
      </c>
      <c r="AA45" t="s">
        <v>82</v>
      </c>
      <c r="AB45">
        <v>1.85263603641753E-3</v>
      </c>
      <c r="AD45" t="s">
        <v>88</v>
      </c>
      <c r="AE45" t="s">
        <v>83</v>
      </c>
      <c r="AF45">
        <v>2.0643658691509598E-3</v>
      </c>
      <c r="AH45" t="s">
        <v>88</v>
      </c>
      <c r="AI45" t="s">
        <v>84</v>
      </c>
      <c r="AJ45">
        <v>1.3233114545839501E-3</v>
      </c>
      <c r="AL45" t="s">
        <v>88</v>
      </c>
      <c r="AM45" t="s">
        <v>85</v>
      </c>
      <c r="AN45">
        <v>3.4935422401016301E-3</v>
      </c>
      <c r="AP45" t="s">
        <v>88</v>
      </c>
      <c r="AQ45" t="s">
        <v>86</v>
      </c>
      <c r="AR45">
        <v>2.1172983273343199E-3</v>
      </c>
      <c r="AT45" t="s">
        <v>88</v>
      </c>
      <c r="AU45" t="s">
        <v>87</v>
      </c>
      <c r="AV45">
        <v>3.1283082786364602E-2</v>
      </c>
      <c r="AX45" t="s">
        <v>89</v>
      </c>
      <c r="AY45" t="s">
        <v>82</v>
      </c>
      <c r="AZ45">
        <v>6.88121956383654E-4</v>
      </c>
      <c r="BB45" t="s">
        <v>89</v>
      </c>
      <c r="BC45" t="s">
        <v>83</v>
      </c>
      <c r="BD45">
        <v>5.5579081092525899E-3</v>
      </c>
      <c r="BF45" t="s">
        <v>89</v>
      </c>
      <c r="BG45" t="s">
        <v>84</v>
      </c>
      <c r="BH45">
        <v>2.3290281600677502E-3</v>
      </c>
      <c r="BJ45" t="s">
        <v>89</v>
      </c>
      <c r="BK45" t="s">
        <v>85</v>
      </c>
      <c r="BL45">
        <v>7.0929493965699699E-3</v>
      </c>
      <c r="BN45" t="s">
        <v>89</v>
      </c>
      <c r="BO45" t="s">
        <v>86</v>
      </c>
      <c r="BP45">
        <v>2.9642176582680398E-3</v>
      </c>
      <c r="BR45" t="s">
        <v>89</v>
      </c>
      <c r="BS45" t="s">
        <v>87</v>
      </c>
      <c r="BT45">
        <v>2.02731314842261E-2</v>
      </c>
    </row>
    <row r="46" spans="1:72" x14ac:dyDescent="0.2">
      <c r="A46" t="s">
        <v>51</v>
      </c>
      <c r="B46" t="s">
        <v>81</v>
      </c>
      <c r="C46" t="s">
        <v>82</v>
      </c>
      <c r="D46">
        <v>1.21744653821723E-3</v>
      </c>
      <c r="F46" t="s">
        <v>81</v>
      </c>
      <c r="G46" t="s">
        <v>83</v>
      </c>
      <c r="H46">
        <v>1.3762439127673E-3</v>
      </c>
      <c r="J46" t="s">
        <v>81</v>
      </c>
      <c r="K46" t="s">
        <v>84</v>
      </c>
      <c r="L46">
        <v>1.3762439127673E-3</v>
      </c>
      <c r="N46" t="s">
        <v>81</v>
      </c>
      <c r="O46" t="s">
        <v>85</v>
      </c>
      <c r="P46">
        <v>6.24603006563624E-3</v>
      </c>
      <c r="R46" t="s">
        <v>81</v>
      </c>
      <c r="S46" t="s">
        <v>86</v>
      </c>
      <c r="T46">
        <v>4.8697861528689303E-3</v>
      </c>
      <c r="V46" t="s">
        <v>81</v>
      </c>
      <c r="W46" t="s">
        <v>87</v>
      </c>
      <c r="X46">
        <v>3.8005504975651E-2</v>
      </c>
      <c r="Z46" t="s">
        <v>88</v>
      </c>
      <c r="AA46" t="s">
        <v>82</v>
      </c>
      <c r="AB46">
        <v>4.7639212365022202E-4</v>
      </c>
      <c r="AD46" t="s">
        <v>88</v>
      </c>
      <c r="AE46" t="s">
        <v>83</v>
      </c>
      <c r="AF46">
        <v>6.88121956383654E-4</v>
      </c>
      <c r="AH46" t="s">
        <v>88</v>
      </c>
      <c r="AI46" t="s">
        <v>84</v>
      </c>
      <c r="AJ46">
        <v>1.0057167054838001E-3</v>
      </c>
      <c r="AL46" t="s">
        <v>88</v>
      </c>
      <c r="AM46" t="s">
        <v>85</v>
      </c>
      <c r="AN46">
        <v>2.9642176582680398E-3</v>
      </c>
      <c r="AP46" t="s">
        <v>88</v>
      </c>
      <c r="AQ46" t="s">
        <v>86</v>
      </c>
      <c r="AR46">
        <v>1.58797374550074E-3</v>
      </c>
      <c r="AT46" t="s">
        <v>88</v>
      </c>
      <c r="AU46" t="s">
        <v>87</v>
      </c>
      <c r="AV46">
        <v>2.4190133389794598E-2</v>
      </c>
      <c r="AX46" t="s">
        <v>89</v>
      </c>
      <c r="AY46" t="s">
        <v>82</v>
      </c>
      <c r="AZ46">
        <v>0</v>
      </c>
      <c r="BB46" t="s">
        <v>89</v>
      </c>
      <c r="BC46" t="s">
        <v>83</v>
      </c>
      <c r="BD46">
        <v>3.6523396146516999E-3</v>
      </c>
      <c r="BF46" t="s">
        <v>89</v>
      </c>
      <c r="BG46" t="s">
        <v>84</v>
      </c>
      <c r="BH46">
        <v>1.9585009527842401E-3</v>
      </c>
      <c r="BJ46" t="s">
        <v>89</v>
      </c>
      <c r="BK46" t="s">
        <v>85</v>
      </c>
      <c r="BL46">
        <v>4.39339402921871E-3</v>
      </c>
      <c r="BN46" t="s">
        <v>89</v>
      </c>
      <c r="BO46" t="s">
        <v>86</v>
      </c>
      <c r="BP46">
        <v>3.44060978191827E-3</v>
      </c>
      <c r="BR46" t="s">
        <v>89</v>
      </c>
      <c r="BS46" t="s">
        <v>87</v>
      </c>
      <c r="BT46">
        <v>1.9320347236925599E-2</v>
      </c>
    </row>
    <row r="47" spans="1:72" x14ac:dyDescent="0.2">
      <c r="A47" t="s">
        <v>52</v>
      </c>
      <c r="B47" t="s">
        <v>81</v>
      </c>
      <c r="C47" t="s">
        <v>82</v>
      </c>
      <c r="D47">
        <v>1.05864916366716E-4</v>
      </c>
      <c r="F47" t="s">
        <v>81</v>
      </c>
      <c r="G47" t="s">
        <v>83</v>
      </c>
      <c r="H47">
        <v>8.9985178911708603E-4</v>
      </c>
      <c r="J47" t="s">
        <v>81</v>
      </c>
      <c r="K47" t="s">
        <v>84</v>
      </c>
      <c r="L47">
        <v>6.3518949820029599E-4</v>
      </c>
      <c r="N47" t="s">
        <v>81</v>
      </c>
      <c r="O47" t="s">
        <v>85</v>
      </c>
      <c r="P47">
        <v>1.74677112005081E-3</v>
      </c>
      <c r="R47" t="s">
        <v>81</v>
      </c>
      <c r="S47" t="s">
        <v>86</v>
      </c>
      <c r="T47">
        <v>1.27037899640059E-3</v>
      </c>
      <c r="V47" t="s">
        <v>81</v>
      </c>
      <c r="W47" t="s">
        <v>87</v>
      </c>
      <c r="X47">
        <v>1.49269532077069E-2</v>
      </c>
      <c r="Z47" t="s">
        <v>88</v>
      </c>
      <c r="AA47" t="s">
        <v>82</v>
      </c>
      <c r="AB47">
        <v>0</v>
      </c>
      <c r="AD47" t="s">
        <v>88</v>
      </c>
      <c r="AE47" t="s">
        <v>83</v>
      </c>
      <c r="AF47">
        <v>5.8225704001693798E-4</v>
      </c>
      <c r="AH47" t="s">
        <v>88</v>
      </c>
      <c r="AI47" t="s">
        <v>84</v>
      </c>
      <c r="AJ47">
        <v>2.6466229091678999E-4</v>
      </c>
      <c r="AL47" t="s">
        <v>88</v>
      </c>
      <c r="AM47" t="s">
        <v>85</v>
      </c>
      <c r="AN47">
        <v>2.3290281600677502E-3</v>
      </c>
      <c r="AP47" t="s">
        <v>88</v>
      </c>
      <c r="AQ47" t="s">
        <v>86</v>
      </c>
      <c r="AR47">
        <v>8.9985178911708603E-4</v>
      </c>
      <c r="AT47" t="s">
        <v>88</v>
      </c>
      <c r="AU47" t="s">
        <v>87</v>
      </c>
      <c r="AV47">
        <v>2.0908320982426402E-2</v>
      </c>
      <c r="AX47" t="s">
        <v>89</v>
      </c>
      <c r="AY47" t="s">
        <v>82</v>
      </c>
      <c r="AZ47" s="1">
        <v>5.2932458183358002E-5</v>
      </c>
      <c r="BB47" t="s">
        <v>89</v>
      </c>
      <c r="BC47" t="s">
        <v>83</v>
      </c>
      <c r="BD47">
        <v>2.3290281600677502E-3</v>
      </c>
      <c r="BF47" t="s">
        <v>89</v>
      </c>
      <c r="BG47" t="s">
        <v>84</v>
      </c>
      <c r="BH47">
        <v>8.9985178911708603E-4</v>
      </c>
      <c r="BJ47" t="s">
        <v>89</v>
      </c>
      <c r="BK47" t="s">
        <v>85</v>
      </c>
      <c r="BL47">
        <v>5.92843531653609E-3</v>
      </c>
      <c r="BN47" t="s">
        <v>89</v>
      </c>
      <c r="BO47" t="s">
        <v>86</v>
      </c>
      <c r="BP47">
        <v>4.2875291128520003E-3</v>
      </c>
      <c r="BR47" t="s">
        <v>89</v>
      </c>
      <c r="BS47" t="s">
        <v>87</v>
      </c>
      <c r="BT47">
        <v>2.2919754393393998E-2</v>
      </c>
    </row>
    <row r="48" spans="1:72" x14ac:dyDescent="0.2">
      <c r="A48" t="s">
        <v>53</v>
      </c>
      <c r="B48" t="s">
        <v>81</v>
      </c>
      <c r="C48" t="s">
        <v>82</v>
      </c>
      <c r="D48">
        <v>1.7997035782341699E-3</v>
      </c>
      <c r="F48" t="s">
        <v>81</v>
      </c>
      <c r="G48" t="s">
        <v>83</v>
      </c>
      <c r="H48">
        <v>1.3762439127673E-3</v>
      </c>
      <c r="J48" t="s">
        <v>81</v>
      </c>
      <c r="K48" t="s">
        <v>84</v>
      </c>
      <c r="L48">
        <v>7.4105441456701201E-4</v>
      </c>
      <c r="N48" t="s">
        <v>81</v>
      </c>
      <c r="O48" t="s">
        <v>85</v>
      </c>
      <c r="P48">
        <v>2.9642176582680398E-3</v>
      </c>
      <c r="R48" t="s">
        <v>81</v>
      </c>
      <c r="S48" t="s">
        <v>86</v>
      </c>
      <c r="T48">
        <v>2.0643658691509598E-3</v>
      </c>
      <c r="V48" t="s">
        <v>81</v>
      </c>
      <c r="W48" t="s">
        <v>87</v>
      </c>
      <c r="X48">
        <v>1.3497776836756299E-2</v>
      </c>
      <c r="Z48" t="s">
        <v>88</v>
      </c>
      <c r="AA48" t="s">
        <v>82</v>
      </c>
      <c r="AB48">
        <v>6.7224221892864698E-3</v>
      </c>
      <c r="AD48" t="s">
        <v>88</v>
      </c>
      <c r="AE48" t="s">
        <v>83</v>
      </c>
      <c r="AF48">
        <v>2.48782553461782E-3</v>
      </c>
      <c r="AH48" t="s">
        <v>88</v>
      </c>
      <c r="AI48" t="s">
        <v>84</v>
      </c>
      <c r="AJ48">
        <v>1.58797374550074E-3</v>
      </c>
      <c r="AL48" t="s">
        <v>88</v>
      </c>
      <c r="AM48" t="s">
        <v>85</v>
      </c>
      <c r="AN48">
        <v>6.3518949820029601E-3</v>
      </c>
      <c r="AP48" t="s">
        <v>88</v>
      </c>
      <c r="AQ48" t="s">
        <v>86</v>
      </c>
      <c r="AR48">
        <v>4.4992589455854302E-3</v>
      </c>
      <c r="AT48" t="s">
        <v>88</v>
      </c>
      <c r="AU48" t="s">
        <v>87</v>
      </c>
      <c r="AV48">
        <v>4.5310184204954397E-2</v>
      </c>
      <c r="AX48" t="s">
        <v>89</v>
      </c>
      <c r="AY48" t="s">
        <v>82</v>
      </c>
      <c r="AZ48">
        <v>6.88121956383654E-4</v>
      </c>
      <c r="BB48" t="s">
        <v>89</v>
      </c>
      <c r="BC48" t="s">
        <v>83</v>
      </c>
      <c r="BD48">
        <v>7.4105441456701201E-4</v>
      </c>
      <c r="BF48" t="s">
        <v>89</v>
      </c>
      <c r="BG48" t="s">
        <v>84</v>
      </c>
      <c r="BH48">
        <v>1.0057167054838001E-3</v>
      </c>
      <c r="BJ48" t="s">
        <v>89</v>
      </c>
      <c r="BK48" t="s">
        <v>85</v>
      </c>
      <c r="BL48">
        <v>3.4935422401016301E-3</v>
      </c>
      <c r="BN48" t="s">
        <v>89</v>
      </c>
      <c r="BO48" t="s">
        <v>86</v>
      </c>
      <c r="BP48">
        <v>2.3819606182511098E-3</v>
      </c>
      <c r="BR48" t="s">
        <v>89</v>
      </c>
      <c r="BS48" t="s">
        <v>87</v>
      </c>
      <c r="BT48">
        <v>1.3974168960406499E-2</v>
      </c>
    </row>
    <row r="49" spans="1:72" x14ac:dyDescent="0.2">
      <c r="A49" t="s">
        <v>54</v>
      </c>
      <c r="B49" t="s">
        <v>81</v>
      </c>
      <c r="C49" t="s">
        <v>82</v>
      </c>
      <c r="D49">
        <v>5.4520431928858698E-3</v>
      </c>
      <c r="F49" t="s">
        <v>81</v>
      </c>
      <c r="G49" t="s">
        <v>83</v>
      </c>
      <c r="H49">
        <v>1.6409062036840899E-3</v>
      </c>
      <c r="J49" t="s">
        <v>81</v>
      </c>
      <c r="K49" t="s">
        <v>84</v>
      </c>
      <c r="L49">
        <v>1.05864916366716E-3</v>
      </c>
      <c r="N49" t="s">
        <v>81</v>
      </c>
      <c r="O49" t="s">
        <v>85</v>
      </c>
      <c r="P49">
        <v>3.3347448655515499E-3</v>
      </c>
      <c r="R49" t="s">
        <v>81</v>
      </c>
      <c r="S49" t="s">
        <v>86</v>
      </c>
      <c r="T49">
        <v>2.0643658691509598E-3</v>
      </c>
      <c r="V49" t="s">
        <v>81</v>
      </c>
      <c r="W49" t="s">
        <v>87</v>
      </c>
      <c r="X49">
        <v>2.9218716917213599E-2</v>
      </c>
      <c r="Z49" t="s">
        <v>88</v>
      </c>
      <c r="AA49" t="s">
        <v>82</v>
      </c>
      <c r="AB49">
        <v>3.7052720728350599E-3</v>
      </c>
      <c r="AD49" t="s">
        <v>88</v>
      </c>
      <c r="AE49" t="s">
        <v>83</v>
      </c>
      <c r="AF49">
        <v>1.69383866186745E-3</v>
      </c>
      <c r="AH49" t="s">
        <v>88</v>
      </c>
      <c r="AI49" t="s">
        <v>84</v>
      </c>
      <c r="AJ49">
        <v>8.9985178911708603E-4</v>
      </c>
      <c r="AL49" t="s">
        <v>88</v>
      </c>
      <c r="AM49" t="s">
        <v>85</v>
      </c>
      <c r="AN49">
        <v>2.3290281600677502E-3</v>
      </c>
      <c r="AP49" t="s">
        <v>88</v>
      </c>
      <c r="AQ49" t="s">
        <v>86</v>
      </c>
      <c r="AR49">
        <v>1.4821088291340199E-3</v>
      </c>
      <c r="AT49" t="s">
        <v>88</v>
      </c>
      <c r="AU49" t="s">
        <v>87</v>
      </c>
      <c r="AV49">
        <v>2.9006987084480199E-2</v>
      </c>
      <c r="AX49" t="s">
        <v>89</v>
      </c>
      <c r="AY49" t="s">
        <v>82</v>
      </c>
      <c r="AZ49">
        <v>2.7524878255346099E-3</v>
      </c>
      <c r="BB49" t="s">
        <v>89</v>
      </c>
      <c r="BC49" t="s">
        <v>83</v>
      </c>
      <c r="BD49">
        <v>1.21744653821723E-3</v>
      </c>
      <c r="BF49" t="s">
        <v>89</v>
      </c>
      <c r="BG49" t="s">
        <v>84</v>
      </c>
      <c r="BH49">
        <v>9.5278424730044404E-4</v>
      </c>
      <c r="BJ49" t="s">
        <v>89</v>
      </c>
      <c r="BK49" t="s">
        <v>85</v>
      </c>
      <c r="BL49">
        <v>2.48782553461782E-3</v>
      </c>
      <c r="BN49" t="s">
        <v>89</v>
      </c>
      <c r="BO49" t="s">
        <v>86</v>
      </c>
      <c r="BP49">
        <v>2.0114334109676002E-3</v>
      </c>
      <c r="BR49" t="s">
        <v>89</v>
      </c>
      <c r="BS49" t="s">
        <v>87</v>
      </c>
      <c r="BT49">
        <v>3.0859623120897701E-2</v>
      </c>
    </row>
    <row r="50" spans="1:72" x14ac:dyDescent="0.2">
      <c r="A50" t="s">
        <v>55</v>
      </c>
      <c r="B50" t="s">
        <v>81</v>
      </c>
      <c r="C50" t="s">
        <v>82</v>
      </c>
      <c r="D50">
        <v>6.88121956383654E-4</v>
      </c>
      <c r="F50" t="s">
        <v>81</v>
      </c>
      <c r="G50" t="s">
        <v>83</v>
      </c>
      <c r="H50">
        <v>4.7639212365022202E-4</v>
      </c>
      <c r="J50" t="s">
        <v>81</v>
      </c>
      <c r="K50" t="s">
        <v>84</v>
      </c>
      <c r="L50">
        <v>5.2932458183357998E-4</v>
      </c>
      <c r="N50" t="s">
        <v>81</v>
      </c>
      <c r="O50" t="s">
        <v>85</v>
      </c>
      <c r="P50">
        <v>1.74677112005081E-3</v>
      </c>
      <c r="R50" t="s">
        <v>81</v>
      </c>
      <c r="S50" t="s">
        <v>86</v>
      </c>
      <c r="T50">
        <v>6.3518949820029599E-4</v>
      </c>
      <c r="V50" t="s">
        <v>81</v>
      </c>
      <c r="W50" t="s">
        <v>87</v>
      </c>
      <c r="X50">
        <v>8.2574634766038497E-3</v>
      </c>
      <c r="Z50" t="s">
        <v>88</v>
      </c>
      <c r="AA50" t="s">
        <v>82</v>
      </c>
      <c r="AB50">
        <v>1.74677112005081E-3</v>
      </c>
      <c r="AD50" t="s">
        <v>88</v>
      </c>
      <c r="AE50" t="s">
        <v>83</v>
      </c>
      <c r="AF50">
        <v>1.3762439127673E-3</v>
      </c>
      <c r="AH50" t="s">
        <v>88</v>
      </c>
      <c r="AI50" t="s">
        <v>84</v>
      </c>
      <c r="AJ50">
        <v>1.1645140800338699E-3</v>
      </c>
      <c r="AL50" t="s">
        <v>88</v>
      </c>
      <c r="AM50" t="s">
        <v>85</v>
      </c>
      <c r="AN50">
        <v>3.2288799491848401E-3</v>
      </c>
      <c r="AP50" t="s">
        <v>88</v>
      </c>
      <c r="AQ50" t="s">
        <v>86</v>
      </c>
      <c r="AR50">
        <v>2.80542028371797E-3</v>
      </c>
      <c r="AT50" t="s">
        <v>88</v>
      </c>
      <c r="AU50" t="s">
        <v>87</v>
      </c>
      <c r="AV50">
        <v>3.5623544357399901E-2</v>
      </c>
      <c r="AX50" t="s">
        <v>89</v>
      </c>
      <c r="AY50" t="s">
        <v>82</v>
      </c>
      <c r="AZ50">
        <v>1.11158162185051E-3</v>
      </c>
      <c r="BB50" t="s">
        <v>89</v>
      </c>
      <c r="BC50" t="s">
        <v>83</v>
      </c>
      <c r="BD50">
        <v>8.4691933093372803E-4</v>
      </c>
      <c r="BF50" t="s">
        <v>89</v>
      </c>
      <c r="BG50" t="s">
        <v>84</v>
      </c>
      <c r="BH50">
        <v>6.3518949820029599E-4</v>
      </c>
      <c r="BJ50" t="s">
        <v>89</v>
      </c>
      <c r="BK50" t="s">
        <v>85</v>
      </c>
      <c r="BL50">
        <v>3.5464746982849802E-3</v>
      </c>
      <c r="BN50" t="s">
        <v>89</v>
      </c>
      <c r="BO50" t="s">
        <v>86</v>
      </c>
      <c r="BP50">
        <v>2.2760957018843901E-3</v>
      </c>
      <c r="BR50" t="s">
        <v>89</v>
      </c>
      <c r="BS50" t="s">
        <v>87</v>
      </c>
      <c r="BT50">
        <v>2.20199026042769E-2</v>
      </c>
    </row>
    <row r="51" spans="1:72" x14ac:dyDescent="0.2">
      <c r="A51" t="s">
        <v>56</v>
      </c>
      <c r="B51" t="s">
        <v>81</v>
      </c>
      <c r="C51" t="s">
        <v>82</v>
      </c>
      <c r="D51">
        <v>1.31272496294727E-2</v>
      </c>
      <c r="F51" t="s">
        <v>81</v>
      </c>
      <c r="G51" t="s">
        <v>83</v>
      </c>
      <c r="H51">
        <v>7.7281388947702699E-3</v>
      </c>
      <c r="J51" t="s">
        <v>81</v>
      </c>
      <c r="K51" t="s">
        <v>84</v>
      </c>
      <c r="L51">
        <v>1.6885454160491201E-2</v>
      </c>
      <c r="N51" t="s">
        <v>81</v>
      </c>
      <c r="O51" t="s">
        <v>85</v>
      </c>
      <c r="P51">
        <v>6.5847977980097394E-2</v>
      </c>
      <c r="R51" t="s">
        <v>81</v>
      </c>
      <c r="S51" t="s">
        <v>86</v>
      </c>
      <c r="T51">
        <v>3.3823840779165698E-2</v>
      </c>
      <c r="V51" t="s">
        <v>81</v>
      </c>
      <c r="W51" t="s">
        <v>87</v>
      </c>
      <c r="X51">
        <v>0.37338556002540702</v>
      </c>
      <c r="Z51" t="s">
        <v>88</v>
      </c>
      <c r="AA51" t="s">
        <v>82</v>
      </c>
      <c r="AB51">
        <v>5.8225704001693803E-3</v>
      </c>
      <c r="AD51" t="s">
        <v>88</v>
      </c>
      <c r="AE51" t="s">
        <v>83</v>
      </c>
      <c r="AF51">
        <v>2.6466229091679002E-3</v>
      </c>
      <c r="AH51" t="s">
        <v>88</v>
      </c>
      <c r="AI51" t="s">
        <v>84</v>
      </c>
      <c r="AJ51">
        <v>4.5521914037687898E-3</v>
      </c>
      <c r="AL51" t="s">
        <v>88</v>
      </c>
      <c r="AM51" t="s">
        <v>85</v>
      </c>
      <c r="AN51">
        <v>2.1914037687910198E-2</v>
      </c>
      <c r="AP51" t="s">
        <v>88</v>
      </c>
      <c r="AQ51" t="s">
        <v>86</v>
      </c>
      <c r="AR51">
        <v>1.1433410967605299E-2</v>
      </c>
      <c r="AT51" t="s">
        <v>88</v>
      </c>
      <c r="AU51" t="s">
        <v>87</v>
      </c>
      <c r="AV51">
        <v>0.15916790175735701</v>
      </c>
      <c r="AX51" t="s">
        <v>89</v>
      </c>
      <c r="AY51" t="s">
        <v>82</v>
      </c>
      <c r="AZ51">
        <v>1.27037899640059E-3</v>
      </c>
      <c r="BB51" t="s">
        <v>89</v>
      </c>
      <c r="BC51" t="s">
        <v>83</v>
      </c>
      <c r="BD51">
        <v>5.6108405674359504E-3</v>
      </c>
      <c r="BF51" t="s">
        <v>89</v>
      </c>
      <c r="BG51" t="s">
        <v>84</v>
      </c>
      <c r="BH51">
        <v>7.4105441456701199E-3</v>
      </c>
      <c r="BJ51" t="s">
        <v>89</v>
      </c>
      <c r="BK51" t="s">
        <v>85</v>
      </c>
      <c r="BL51">
        <v>3.8270167266567803E-2</v>
      </c>
      <c r="BN51" t="s">
        <v>89</v>
      </c>
      <c r="BO51" t="s">
        <v>86</v>
      </c>
      <c r="BP51">
        <v>2.1914037687910198E-2</v>
      </c>
      <c r="BR51" t="s">
        <v>89</v>
      </c>
      <c r="BS51" t="s">
        <v>87</v>
      </c>
      <c r="BT51">
        <v>0.18214058860893501</v>
      </c>
    </row>
    <row r="52" spans="1:72" x14ac:dyDescent="0.2">
      <c r="A52" t="s">
        <v>57</v>
      </c>
      <c r="B52" t="s">
        <v>81</v>
      </c>
      <c r="C52" t="s">
        <v>82</v>
      </c>
      <c r="D52">
        <v>1.27037899640059E-3</v>
      </c>
      <c r="F52" t="s">
        <v>81</v>
      </c>
      <c r="G52" t="s">
        <v>83</v>
      </c>
      <c r="H52">
        <v>1.1645140800338699E-3</v>
      </c>
      <c r="J52" t="s">
        <v>81</v>
      </c>
      <c r="K52" t="s">
        <v>84</v>
      </c>
      <c r="L52">
        <v>1.05864916366716E-3</v>
      </c>
      <c r="N52" t="s">
        <v>81</v>
      </c>
      <c r="O52" t="s">
        <v>85</v>
      </c>
      <c r="P52">
        <v>3.12301503281812E-3</v>
      </c>
      <c r="R52" t="s">
        <v>81</v>
      </c>
      <c r="S52" t="s">
        <v>86</v>
      </c>
      <c r="T52">
        <v>2.5407579928011801E-3</v>
      </c>
      <c r="V52" t="s">
        <v>81</v>
      </c>
      <c r="W52" t="s">
        <v>87</v>
      </c>
      <c r="X52">
        <v>2.1120050815159799E-2</v>
      </c>
      <c r="Z52" t="s">
        <v>88</v>
      </c>
      <c r="AA52" t="s">
        <v>82</v>
      </c>
      <c r="AB52">
        <v>3.0700825746347599E-3</v>
      </c>
      <c r="AD52" t="s">
        <v>88</v>
      </c>
      <c r="AE52" t="s">
        <v>83</v>
      </c>
      <c r="AF52">
        <v>2.48782553461782E-3</v>
      </c>
      <c r="AH52" t="s">
        <v>88</v>
      </c>
      <c r="AI52" t="s">
        <v>84</v>
      </c>
      <c r="AJ52">
        <v>1.74677112005081E-3</v>
      </c>
      <c r="AL52" t="s">
        <v>88</v>
      </c>
      <c r="AM52" t="s">
        <v>85</v>
      </c>
      <c r="AN52">
        <v>8.6279906838873602E-3</v>
      </c>
      <c r="AP52" t="s">
        <v>88</v>
      </c>
      <c r="AQ52" t="s">
        <v>86</v>
      </c>
      <c r="AR52">
        <v>5.8225704001693803E-3</v>
      </c>
      <c r="AT52" t="s">
        <v>88</v>
      </c>
      <c r="AU52" t="s">
        <v>87</v>
      </c>
      <c r="AV52">
        <v>7.42642388312513E-2</v>
      </c>
      <c r="AX52" t="s">
        <v>89</v>
      </c>
      <c r="AY52" t="s">
        <v>82</v>
      </c>
      <c r="AZ52">
        <v>1.6409062036840899E-3</v>
      </c>
      <c r="BB52" t="s">
        <v>89</v>
      </c>
      <c r="BC52" t="s">
        <v>83</v>
      </c>
      <c r="BD52">
        <v>6.7753546474698199E-3</v>
      </c>
      <c r="BF52" t="s">
        <v>89</v>
      </c>
      <c r="BG52" t="s">
        <v>84</v>
      </c>
      <c r="BH52">
        <v>2.80542028371797E-3</v>
      </c>
      <c r="BJ52" t="s">
        <v>89</v>
      </c>
      <c r="BK52" t="s">
        <v>85</v>
      </c>
      <c r="BL52">
        <v>1.36565742113063E-2</v>
      </c>
      <c r="BN52" t="s">
        <v>89</v>
      </c>
      <c r="BO52" t="s">
        <v>86</v>
      </c>
      <c r="BP52">
        <v>6.1930976074528899E-3</v>
      </c>
      <c r="BR52" t="s">
        <v>89</v>
      </c>
      <c r="BS52" t="s">
        <v>87</v>
      </c>
      <c r="BT52">
        <v>3.14418801609146E-2</v>
      </c>
    </row>
    <row r="53" spans="1:72" x14ac:dyDescent="0.2">
      <c r="A53" t="s">
        <v>58</v>
      </c>
      <c r="B53" t="s">
        <v>81</v>
      </c>
      <c r="C53" t="s">
        <v>82</v>
      </c>
      <c r="D53">
        <v>4.2822358670336597E-2</v>
      </c>
      <c r="F53" t="s">
        <v>81</v>
      </c>
      <c r="G53" t="s">
        <v>83</v>
      </c>
      <c r="H53">
        <v>1.12746135930552E-2</v>
      </c>
      <c r="J53" t="s">
        <v>81</v>
      </c>
      <c r="K53" t="s">
        <v>84</v>
      </c>
      <c r="L53">
        <v>6.1930976074528899E-3</v>
      </c>
      <c r="N53" t="s">
        <v>81</v>
      </c>
      <c r="O53" t="s">
        <v>85</v>
      </c>
      <c r="P53">
        <v>1.35507092949396E-2</v>
      </c>
      <c r="R53" t="s">
        <v>81</v>
      </c>
      <c r="S53" t="s">
        <v>86</v>
      </c>
      <c r="T53">
        <v>6.56362481473639E-3</v>
      </c>
      <c r="V53" t="s">
        <v>81</v>
      </c>
      <c r="W53" t="s">
        <v>87</v>
      </c>
      <c r="X53">
        <v>6.00783400381113E-2</v>
      </c>
      <c r="Z53" t="s">
        <v>88</v>
      </c>
      <c r="AA53" t="s">
        <v>82</v>
      </c>
      <c r="AB53">
        <v>1.6144399745924201E-2</v>
      </c>
      <c r="AD53" t="s">
        <v>88</v>
      </c>
      <c r="AE53" t="s">
        <v>83</v>
      </c>
      <c r="AF53">
        <v>4.7639212365022197E-3</v>
      </c>
      <c r="AH53" t="s">
        <v>88</v>
      </c>
      <c r="AI53" t="s">
        <v>84</v>
      </c>
      <c r="AJ53">
        <v>3.6523396146516999E-3</v>
      </c>
      <c r="AL53" t="s">
        <v>88</v>
      </c>
      <c r="AM53" t="s">
        <v>85</v>
      </c>
      <c r="AN53">
        <v>1.13804785094219E-2</v>
      </c>
      <c r="AP53" t="s">
        <v>88</v>
      </c>
      <c r="AQ53" t="s">
        <v>86</v>
      </c>
      <c r="AR53">
        <v>4.4463264874020697E-3</v>
      </c>
      <c r="AT53" t="s">
        <v>88</v>
      </c>
      <c r="AU53" t="s">
        <v>87</v>
      </c>
      <c r="AV53">
        <v>7.4952360787634897E-2</v>
      </c>
      <c r="AX53" t="s">
        <v>89</v>
      </c>
      <c r="AY53" t="s">
        <v>82</v>
      </c>
      <c r="AZ53">
        <v>6.8282871056531804E-3</v>
      </c>
      <c r="BB53" t="s">
        <v>89</v>
      </c>
      <c r="BC53" t="s">
        <v>83</v>
      </c>
      <c r="BD53">
        <v>4.3404615710353504E-3</v>
      </c>
      <c r="BF53" t="s">
        <v>89</v>
      </c>
      <c r="BG53" t="s">
        <v>84</v>
      </c>
      <c r="BH53">
        <v>2.6995553673512598E-3</v>
      </c>
      <c r="BJ53" t="s">
        <v>89</v>
      </c>
      <c r="BK53" t="s">
        <v>85</v>
      </c>
      <c r="BL53">
        <v>6.2989625238195996E-3</v>
      </c>
      <c r="BN53" t="s">
        <v>89</v>
      </c>
      <c r="BO53" t="s">
        <v>86</v>
      </c>
      <c r="BP53">
        <v>4.39339402921871E-3</v>
      </c>
      <c r="BR53" t="s">
        <v>89</v>
      </c>
      <c r="BS53" t="s">
        <v>87</v>
      </c>
      <c r="BT53">
        <v>5.6584797798009699E-2</v>
      </c>
    </row>
    <row r="54" spans="1:72" x14ac:dyDescent="0.2">
      <c r="A54" t="s">
        <v>59</v>
      </c>
      <c r="B54" t="s">
        <v>81</v>
      </c>
      <c r="C54" t="s">
        <v>82</v>
      </c>
      <c r="D54">
        <v>6.6694897311031101E-3</v>
      </c>
      <c r="F54" t="s">
        <v>81</v>
      </c>
      <c r="G54" t="s">
        <v>83</v>
      </c>
      <c r="H54">
        <v>7.8869362693203392E-3</v>
      </c>
      <c r="J54" t="s">
        <v>81</v>
      </c>
      <c r="K54" t="s">
        <v>84</v>
      </c>
      <c r="L54">
        <v>1.42917637095066E-3</v>
      </c>
      <c r="N54" t="s">
        <v>81</v>
      </c>
      <c r="O54" t="s">
        <v>85</v>
      </c>
      <c r="P54">
        <v>4.2345966546686398E-3</v>
      </c>
      <c r="R54" t="s">
        <v>81</v>
      </c>
      <c r="S54" t="s">
        <v>86</v>
      </c>
      <c r="T54">
        <v>2.0114334109676002E-3</v>
      </c>
      <c r="V54" t="s">
        <v>81</v>
      </c>
      <c r="W54" t="s">
        <v>87</v>
      </c>
      <c r="X54">
        <v>1.9955536735125901E-2</v>
      </c>
      <c r="Z54" t="s">
        <v>88</v>
      </c>
      <c r="AA54" t="s">
        <v>82</v>
      </c>
      <c r="AB54">
        <v>8.3633283929705603E-3</v>
      </c>
      <c r="AD54" t="s">
        <v>88</v>
      </c>
      <c r="AE54" t="s">
        <v>83</v>
      </c>
      <c r="AF54">
        <v>7.6752064365869102E-3</v>
      </c>
      <c r="AH54" t="s">
        <v>88</v>
      </c>
      <c r="AI54" t="s">
        <v>84</v>
      </c>
      <c r="AJ54">
        <v>1.85263603641753E-3</v>
      </c>
      <c r="AL54" t="s">
        <v>88</v>
      </c>
      <c r="AM54" t="s">
        <v>85</v>
      </c>
      <c r="AN54">
        <v>4.6051238619521399E-3</v>
      </c>
      <c r="AP54" t="s">
        <v>88</v>
      </c>
      <c r="AQ54" t="s">
        <v>86</v>
      </c>
      <c r="AR54">
        <v>2.8583527419013301E-3</v>
      </c>
      <c r="AT54" t="s">
        <v>88</v>
      </c>
      <c r="AU54" t="s">
        <v>87</v>
      </c>
      <c r="AV54">
        <v>2.5883972051661999E-2</v>
      </c>
      <c r="AX54" t="s">
        <v>89</v>
      </c>
      <c r="AY54" t="s">
        <v>82</v>
      </c>
      <c r="AZ54">
        <v>4.0228668219352099E-3</v>
      </c>
      <c r="BB54" t="s">
        <v>89</v>
      </c>
      <c r="BC54" t="s">
        <v>83</v>
      </c>
      <c r="BD54">
        <v>5.2932458183358004E-3</v>
      </c>
      <c r="BF54" t="s">
        <v>89</v>
      </c>
      <c r="BG54" t="s">
        <v>84</v>
      </c>
      <c r="BH54">
        <v>7.9398687275037002E-4</v>
      </c>
      <c r="BJ54" t="s">
        <v>89</v>
      </c>
      <c r="BK54" t="s">
        <v>85</v>
      </c>
      <c r="BL54">
        <v>5.0815159856023697E-3</v>
      </c>
      <c r="BN54" t="s">
        <v>89</v>
      </c>
      <c r="BO54" t="s">
        <v>86</v>
      </c>
      <c r="BP54">
        <v>3.6523396146516999E-3</v>
      </c>
      <c r="BR54" t="s">
        <v>89</v>
      </c>
      <c r="BS54" t="s">
        <v>87</v>
      </c>
      <c r="BT54">
        <v>2.1649375396993398E-2</v>
      </c>
    </row>
    <row r="55" spans="1:72" x14ac:dyDescent="0.2">
      <c r="A55" t="s">
        <v>60</v>
      </c>
      <c r="B55" t="s">
        <v>81</v>
      </c>
      <c r="C55" t="s">
        <v>82</v>
      </c>
      <c r="D55" s="1">
        <v>5.2932458183358002E-5</v>
      </c>
      <c r="F55" t="s">
        <v>81</v>
      </c>
      <c r="G55" t="s">
        <v>83</v>
      </c>
      <c r="H55">
        <v>6.3518949820029599E-4</v>
      </c>
      <c r="J55" t="s">
        <v>81</v>
      </c>
      <c r="K55" t="s">
        <v>84</v>
      </c>
      <c r="L55">
        <v>3.70527207283506E-4</v>
      </c>
      <c r="N55" t="s">
        <v>81</v>
      </c>
      <c r="O55" t="s">
        <v>85</v>
      </c>
      <c r="P55">
        <v>3.2818124073681898E-3</v>
      </c>
      <c r="R55" t="s">
        <v>81</v>
      </c>
      <c r="S55" t="s">
        <v>86</v>
      </c>
      <c r="T55">
        <v>2.6466229091679002E-3</v>
      </c>
      <c r="V55" t="s">
        <v>81</v>
      </c>
      <c r="W55" t="s">
        <v>87</v>
      </c>
      <c r="X55">
        <v>1.6832521702307798E-2</v>
      </c>
      <c r="Z55" t="s">
        <v>88</v>
      </c>
      <c r="AA55" t="s">
        <v>82</v>
      </c>
      <c r="AB55" s="1">
        <v>5.2932458183358002E-5</v>
      </c>
      <c r="AD55" t="s">
        <v>88</v>
      </c>
      <c r="AE55" t="s">
        <v>83</v>
      </c>
      <c r="AF55">
        <v>5.8225704001693798E-4</v>
      </c>
      <c r="AH55" t="s">
        <v>88</v>
      </c>
      <c r="AI55" t="s">
        <v>84</v>
      </c>
      <c r="AJ55">
        <v>5.2932458183357998E-4</v>
      </c>
      <c r="AL55" t="s">
        <v>88</v>
      </c>
      <c r="AM55" t="s">
        <v>85</v>
      </c>
      <c r="AN55">
        <v>3.12301503281812E-3</v>
      </c>
      <c r="AP55" t="s">
        <v>88</v>
      </c>
      <c r="AQ55" t="s">
        <v>86</v>
      </c>
      <c r="AR55">
        <v>2.4348930764344599E-3</v>
      </c>
      <c r="AT55" t="s">
        <v>88</v>
      </c>
      <c r="AU55" t="s">
        <v>87</v>
      </c>
      <c r="AV55">
        <v>3.2077069659114901E-2</v>
      </c>
      <c r="AX55" t="s">
        <v>89</v>
      </c>
      <c r="AY55" t="s">
        <v>82</v>
      </c>
      <c r="AZ55">
        <v>1.05864916366716E-4</v>
      </c>
      <c r="BB55" t="s">
        <v>89</v>
      </c>
      <c r="BC55" t="s">
        <v>83</v>
      </c>
      <c r="BD55">
        <v>1.69383866186745E-3</v>
      </c>
      <c r="BF55" t="s">
        <v>89</v>
      </c>
      <c r="BG55" t="s">
        <v>84</v>
      </c>
      <c r="BH55">
        <v>8.4691933093372803E-4</v>
      </c>
      <c r="BJ55" t="s">
        <v>89</v>
      </c>
      <c r="BK55" t="s">
        <v>85</v>
      </c>
      <c r="BL55">
        <v>3.0700825746347599E-3</v>
      </c>
      <c r="BN55" t="s">
        <v>89</v>
      </c>
      <c r="BO55" t="s">
        <v>86</v>
      </c>
      <c r="BP55">
        <v>1.58797374550074E-3</v>
      </c>
      <c r="BR55" t="s">
        <v>89</v>
      </c>
      <c r="BS55" t="s">
        <v>87</v>
      </c>
      <c r="BT55">
        <v>8.7867880584374305E-3</v>
      </c>
    </row>
    <row r="56" spans="1:72" x14ac:dyDescent="0.2">
      <c r="A56" t="s">
        <v>61</v>
      </c>
      <c r="B56" t="s">
        <v>81</v>
      </c>
      <c r="C56" t="s">
        <v>82</v>
      </c>
      <c r="D56">
        <v>1.05864916366716E-4</v>
      </c>
      <c r="F56" t="s">
        <v>81</v>
      </c>
      <c r="G56" t="s">
        <v>83</v>
      </c>
      <c r="H56">
        <v>3.70527207283506E-4</v>
      </c>
      <c r="J56" t="s">
        <v>81</v>
      </c>
      <c r="K56" t="s">
        <v>84</v>
      </c>
      <c r="L56">
        <v>4.2345966546686401E-4</v>
      </c>
      <c r="N56" t="s">
        <v>81</v>
      </c>
      <c r="O56" t="s">
        <v>85</v>
      </c>
      <c r="P56">
        <v>8.9985178911708603E-4</v>
      </c>
      <c r="R56" t="s">
        <v>81</v>
      </c>
      <c r="S56" t="s">
        <v>86</v>
      </c>
      <c r="T56">
        <v>6.88121956383654E-4</v>
      </c>
      <c r="V56" t="s">
        <v>81</v>
      </c>
      <c r="W56" t="s">
        <v>87</v>
      </c>
      <c r="X56">
        <v>1.0586491636671601E-2</v>
      </c>
      <c r="Z56" t="s">
        <v>88</v>
      </c>
      <c r="AA56" t="s">
        <v>82</v>
      </c>
      <c r="AB56">
        <v>1.05864916366716E-4</v>
      </c>
      <c r="AD56" t="s">
        <v>88</v>
      </c>
      <c r="AE56" t="s">
        <v>83</v>
      </c>
      <c r="AF56">
        <v>4.2345966546686401E-4</v>
      </c>
      <c r="AH56" t="s">
        <v>88</v>
      </c>
      <c r="AI56" t="s">
        <v>84</v>
      </c>
      <c r="AJ56">
        <v>2.6466229091678999E-4</v>
      </c>
      <c r="AL56" t="s">
        <v>88</v>
      </c>
      <c r="AM56" t="s">
        <v>85</v>
      </c>
      <c r="AN56">
        <v>1.27037899640059E-3</v>
      </c>
      <c r="AP56" t="s">
        <v>88</v>
      </c>
      <c r="AQ56" t="s">
        <v>86</v>
      </c>
      <c r="AR56">
        <v>8.9985178911708603E-4</v>
      </c>
      <c r="AT56" t="s">
        <v>88</v>
      </c>
      <c r="AU56" t="s">
        <v>87</v>
      </c>
      <c r="AV56">
        <v>1.37095066694897E-2</v>
      </c>
      <c r="AX56" t="s">
        <v>89</v>
      </c>
      <c r="AY56" t="s">
        <v>82</v>
      </c>
      <c r="AZ56">
        <v>0</v>
      </c>
      <c r="BB56" t="s">
        <v>89</v>
      </c>
      <c r="BC56" t="s">
        <v>83</v>
      </c>
      <c r="BD56">
        <v>1.4821088291340199E-3</v>
      </c>
      <c r="BF56" t="s">
        <v>89</v>
      </c>
      <c r="BG56" t="s">
        <v>84</v>
      </c>
      <c r="BH56">
        <v>5.8225704001693798E-4</v>
      </c>
      <c r="BJ56" t="s">
        <v>89</v>
      </c>
      <c r="BK56" t="s">
        <v>85</v>
      </c>
      <c r="BL56">
        <v>4.9756510692356504E-3</v>
      </c>
      <c r="BN56" t="s">
        <v>89</v>
      </c>
      <c r="BO56" t="s">
        <v>86</v>
      </c>
      <c r="BP56">
        <v>2.1172983273343199E-3</v>
      </c>
      <c r="BR56" t="s">
        <v>89</v>
      </c>
      <c r="BS56" t="s">
        <v>87</v>
      </c>
      <c r="BT56">
        <v>1.3974168960406499E-2</v>
      </c>
    </row>
    <row r="57" spans="1:72" x14ac:dyDescent="0.2">
      <c r="A57" t="s">
        <v>62</v>
      </c>
      <c r="B57" t="s">
        <v>81</v>
      </c>
      <c r="C57" t="s">
        <v>82</v>
      </c>
      <c r="D57">
        <v>1.31272496294727E-2</v>
      </c>
      <c r="F57" t="s">
        <v>81</v>
      </c>
      <c r="G57" t="s">
        <v>83</v>
      </c>
      <c r="H57">
        <v>8.0457336438704199E-3</v>
      </c>
      <c r="J57" t="s">
        <v>81</v>
      </c>
      <c r="K57" t="s">
        <v>84</v>
      </c>
      <c r="L57">
        <v>4.2345966546686398E-3</v>
      </c>
      <c r="N57" t="s">
        <v>81</v>
      </c>
      <c r="O57" t="s">
        <v>85</v>
      </c>
      <c r="P57">
        <v>1.01100995130213E-2</v>
      </c>
      <c r="R57" t="s">
        <v>81</v>
      </c>
      <c r="S57" t="s">
        <v>86</v>
      </c>
      <c r="T57">
        <v>5.66377302561931E-3</v>
      </c>
      <c r="V57" t="s">
        <v>81</v>
      </c>
      <c r="W57" t="s">
        <v>87</v>
      </c>
      <c r="X57">
        <v>5.6743595172559801E-2</v>
      </c>
      <c r="Z57" t="s">
        <v>88</v>
      </c>
      <c r="AA57" t="s">
        <v>82</v>
      </c>
      <c r="AB57">
        <v>6.8282871056531804E-3</v>
      </c>
      <c r="AD57" t="s">
        <v>88</v>
      </c>
      <c r="AE57" t="s">
        <v>83</v>
      </c>
      <c r="AF57">
        <v>2.0643658691509598E-3</v>
      </c>
      <c r="AH57" t="s">
        <v>88</v>
      </c>
      <c r="AI57" t="s">
        <v>84</v>
      </c>
      <c r="AJ57">
        <v>8.9985178911708603E-4</v>
      </c>
      <c r="AL57" t="s">
        <v>88</v>
      </c>
      <c r="AM57" t="s">
        <v>85</v>
      </c>
      <c r="AN57">
        <v>3.5994071564683398E-3</v>
      </c>
      <c r="AP57" t="s">
        <v>88</v>
      </c>
      <c r="AQ57" t="s">
        <v>86</v>
      </c>
      <c r="AR57">
        <v>2.1172983273343199E-3</v>
      </c>
      <c r="AT57" t="s">
        <v>88</v>
      </c>
      <c r="AU57" t="s">
        <v>87</v>
      </c>
      <c r="AV57">
        <v>2.7260215964429301E-2</v>
      </c>
      <c r="AX57" t="s">
        <v>89</v>
      </c>
      <c r="AY57" t="s">
        <v>82</v>
      </c>
      <c r="AZ57">
        <v>1.11158162185051E-3</v>
      </c>
      <c r="BB57" t="s">
        <v>89</v>
      </c>
      <c r="BC57" t="s">
        <v>83</v>
      </c>
      <c r="BD57">
        <v>7.4105441456701201E-4</v>
      </c>
      <c r="BF57" t="s">
        <v>89</v>
      </c>
      <c r="BG57" t="s">
        <v>84</v>
      </c>
      <c r="BH57">
        <v>5.8225704001693798E-4</v>
      </c>
      <c r="BJ57" t="s">
        <v>89</v>
      </c>
      <c r="BK57" t="s">
        <v>85</v>
      </c>
      <c r="BL57">
        <v>1.42917637095066E-3</v>
      </c>
      <c r="BN57" t="s">
        <v>89</v>
      </c>
      <c r="BO57" t="s">
        <v>86</v>
      </c>
      <c r="BP57">
        <v>6.88121956383654E-4</v>
      </c>
      <c r="BR57" t="s">
        <v>89</v>
      </c>
      <c r="BS57" t="s">
        <v>87</v>
      </c>
      <c r="BT57">
        <v>6.4048274401863198E-3</v>
      </c>
    </row>
    <row r="58" spans="1:72" x14ac:dyDescent="0.2">
      <c r="A58" t="s">
        <v>63</v>
      </c>
      <c r="B58" t="s">
        <v>81</v>
      </c>
      <c r="C58" t="s">
        <v>82</v>
      </c>
      <c r="D58">
        <v>6.9870844802032601E-3</v>
      </c>
      <c r="F58" t="s">
        <v>81</v>
      </c>
      <c r="G58" t="s">
        <v>83</v>
      </c>
      <c r="H58">
        <v>1.74677112005081E-3</v>
      </c>
      <c r="J58" t="s">
        <v>81</v>
      </c>
      <c r="K58" t="s">
        <v>84</v>
      </c>
      <c r="L58">
        <v>6.3518949820029599E-4</v>
      </c>
      <c r="N58" t="s">
        <v>81</v>
      </c>
      <c r="O58" t="s">
        <v>85</v>
      </c>
      <c r="P58">
        <v>6.4048274401863198E-3</v>
      </c>
      <c r="R58" t="s">
        <v>81</v>
      </c>
      <c r="S58" t="s">
        <v>86</v>
      </c>
      <c r="T58">
        <v>5.2403133601524399E-3</v>
      </c>
      <c r="V58" t="s">
        <v>81</v>
      </c>
      <c r="W58" t="s">
        <v>87</v>
      </c>
      <c r="X58">
        <v>4.0175735761168702E-2</v>
      </c>
      <c r="Z58" t="s">
        <v>88</v>
      </c>
      <c r="AA58" t="s">
        <v>82</v>
      </c>
      <c r="AB58">
        <v>1.0427694262121499E-2</v>
      </c>
      <c r="AD58" t="s">
        <v>88</v>
      </c>
      <c r="AE58" t="s">
        <v>83</v>
      </c>
      <c r="AF58">
        <v>6.88121956383654E-4</v>
      </c>
      <c r="AH58" t="s">
        <v>88</v>
      </c>
      <c r="AI58" t="s">
        <v>84</v>
      </c>
      <c r="AJ58">
        <v>6.88121956383654E-4</v>
      </c>
      <c r="AL58" t="s">
        <v>88</v>
      </c>
      <c r="AM58" t="s">
        <v>85</v>
      </c>
      <c r="AN58">
        <v>3.5464746982849802E-3</v>
      </c>
      <c r="AP58" t="s">
        <v>88</v>
      </c>
      <c r="AQ58" t="s">
        <v>86</v>
      </c>
      <c r="AR58">
        <v>2.3290281600677502E-3</v>
      </c>
      <c r="AT58" t="s">
        <v>88</v>
      </c>
      <c r="AU58" t="s">
        <v>87</v>
      </c>
      <c r="AV58">
        <v>3.1918272284564897E-2</v>
      </c>
      <c r="AX58" t="s">
        <v>89</v>
      </c>
      <c r="AY58" t="s">
        <v>82</v>
      </c>
      <c r="AZ58">
        <v>1.58797374550074E-3</v>
      </c>
      <c r="BB58" t="s">
        <v>89</v>
      </c>
      <c r="BC58" t="s">
        <v>83</v>
      </c>
      <c r="BD58">
        <v>2.0114334109676002E-3</v>
      </c>
      <c r="BF58" t="s">
        <v>89</v>
      </c>
      <c r="BG58" t="s">
        <v>84</v>
      </c>
      <c r="BH58">
        <v>2.1172983273343201E-4</v>
      </c>
      <c r="BJ58" t="s">
        <v>89</v>
      </c>
      <c r="BK58" t="s">
        <v>85</v>
      </c>
      <c r="BL58">
        <v>2.5407579928011801E-3</v>
      </c>
      <c r="BN58" t="s">
        <v>89</v>
      </c>
      <c r="BO58" t="s">
        <v>86</v>
      </c>
      <c r="BP58">
        <v>1.05864916366716E-3</v>
      </c>
      <c r="BR58" t="s">
        <v>89</v>
      </c>
      <c r="BS58" t="s">
        <v>87</v>
      </c>
      <c r="BT58">
        <v>1.2227397840355699E-2</v>
      </c>
    </row>
    <row r="59" spans="1:72" x14ac:dyDescent="0.2">
      <c r="A59" t="s">
        <v>64</v>
      </c>
      <c r="B59" t="s">
        <v>81</v>
      </c>
      <c r="C59" t="s">
        <v>82</v>
      </c>
      <c r="D59">
        <v>1.05864916366716E-3</v>
      </c>
      <c r="F59" t="s">
        <v>81</v>
      </c>
      <c r="G59" t="s">
        <v>83</v>
      </c>
      <c r="H59">
        <v>1.3233114545839501E-3</v>
      </c>
      <c r="J59" t="s">
        <v>81</v>
      </c>
      <c r="K59" t="s">
        <v>84</v>
      </c>
      <c r="L59">
        <v>6.88121956383654E-4</v>
      </c>
      <c r="N59" t="s">
        <v>81</v>
      </c>
      <c r="O59" t="s">
        <v>85</v>
      </c>
      <c r="P59">
        <v>1.9585009527842401E-3</v>
      </c>
      <c r="R59" t="s">
        <v>81</v>
      </c>
      <c r="S59" t="s">
        <v>86</v>
      </c>
      <c r="T59">
        <v>1.85263603641753E-3</v>
      </c>
      <c r="V59" t="s">
        <v>81</v>
      </c>
      <c r="W59" t="s">
        <v>87</v>
      </c>
      <c r="X59">
        <v>1.7838238407791598E-2</v>
      </c>
      <c r="Z59" t="s">
        <v>88</v>
      </c>
      <c r="AA59" t="s">
        <v>82</v>
      </c>
      <c r="AB59">
        <v>1.42917637095066E-3</v>
      </c>
      <c r="AD59" t="s">
        <v>88</v>
      </c>
      <c r="AE59" t="s">
        <v>83</v>
      </c>
      <c r="AF59">
        <v>1.6409062036840899E-3</v>
      </c>
      <c r="AH59" t="s">
        <v>88</v>
      </c>
      <c r="AI59" t="s">
        <v>84</v>
      </c>
      <c r="AJ59">
        <v>1.42917637095066E-3</v>
      </c>
      <c r="AL59" t="s">
        <v>88</v>
      </c>
      <c r="AM59" t="s">
        <v>85</v>
      </c>
      <c r="AN59">
        <v>5.1344484437857198E-3</v>
      </c>
      <c r="AP59" t="s">
        <v>88</v>
      </c>
      <c r="AQ59" t="s">
        <v>86</v>
      </c>
      <c r="AR59">
        <v>2.7524878255346099E-3</v>
      </c>
      <c r="AT59" t="s">
        <v>88</v>
      </c>
      <c r="AU59" t="s">
        <v>87</v>
      </c>
      <c r="AV59">
        <v>4.6051238619521401E-2</v>
      </c>
      <c r="AX59" t="s">
        <v>89</v>
      </c>
      <c r="AY59" t="s">
        <v>82</v>
      </c>
      <c r="AZ59">
        <v>1.1645140800338699E-3</v>
      </c>
      <c r="BB59" t="s">
        <v>89</v>
      </c>
      <c r="BC59" t="s">
        <v>83</v>
      </c>
      <c r="BD59">
        <v>2.9642176582680398E-3</v>
      </c>
      <c r="BF59" t="s">
        <v>89</v>
      </c>
      <c r="BG59" t="s">
        <v>84</v>
      </c>
      <c r="BH59">
        <v>1.1645140800338699E-3</v>
      </c>
      <c r="BJ59" t="s">
        <v>89</v>
      </c>
      <c r="BK59" t="s">
        <v>85</v>
      </c>
      <c r="BL59">
        <v>4.6051238619521399E-3</v>
      </c>
      <c r="BN59" t="s">
        <v>89</v>
      </c>
      <c r="BO59" t="s">
        <v>86</v>
      </c>
      <c r="BP59">
        <v>2.6466229091679002E-3</v>
      </c>
      <c r="BR59" t="s">
        <v>89</v>
      </c>
      <c r="BS59" t="s">
        <v>87</v>
      </c>
      <c r="BT59">
        <v>1.48210882913402E-2</v>
      </c>
    </row>
    <row r="60" spans="1:72" x14ac:dyDescent="0.2">
      <c r="A60" t="s">
        <v>65</v>
      </c>
      <c r="B60" t="s">
        <v>81</v>
      </c>
      <c r="C60" t="s">
        <v>82</v>
      </c>
      <c r="D60">
        <v>2.4348930764344599E-3</v>
      </c>
      <c r="F60" t="s">
        <v>81</v>
      </c>
      <c r="G60" t="s">
        <v>83</v>
      </c>
      <c r="H60">
        <v>3.8640694473851302E-3</v>
      </c>
      <c r="J60" t="s">
        <v>81</v>
      </c>
      <c r="K60" t="s">
        <v>84</v>
      </c>
      <c r="L60">
        <v>3.2288799491848401E-3</v>
      </c>
      <c r="N60" t="s">
        <v>81</v>
      </c>
      <c r="O60" t="s">
        <v>85</v>
      </c>
      <c r="P60">
        <v>8.8926529748041497E-3</v>
      </c>
      <c r="R60" t="s">
        <v>81</v>
      </c>
      <c r="S60" t="s">
        <v>86</v>
      </c>
      <c r="T60">
        <v>4.39339402921871E-3</v>
      </c>
      <c r="V60" t="s">
        <v>81</v>
      </c>
      <c r="W60" t="s">
        <v>87</v>
      </c>
      <c r="X60">
        <v>3.9275883972051603E-2</v>
      </c>
      <c r="Z60" t="s">
        <v>88</v>
      </c>
      <c r="AA60" t="s">
        <v>82</v>
      </c>
      <c r="AB60">
        <v>0</v>
      </c>
      <c r="AD60" t="s">
        <v>88</v>
      </c>
      <c r="AE60" t="s">
        <v>83</v>
      </c>
      <c r="AF60">
        <v>1.7997035782341699E-3</v>
      </c>
      <c r="AH60" t="s">
        <v>88</v>
      </c>
      <c r="AI60" t="s">
        <v>84</v>
      </c>
      <c r="AJ60">
        <v>1.9585009527842401E-3</v>
      </c>
      <c r="AL60" t="s">
        <v>88</v>
      </c>
      <c r="AM60" t="s">
        <v>85</v>
      </c>
      <c r="AN60">
        <v>7.9928011856870602E-3</v>
      </c>
      <c r="AP60" t="s">
        <v>88</v>
      </c>
      <c r="AQ60" t="s">
        <v>86</v>
      </c>
      <c r="AR60">
        <v>3.8111369892017701E-3</v>
      </c>
      <c r="AT60" t="s">
        <v>88</v>
      </c>
      <c r="AU60" t="s">
        <v>87</v>
      </c>
      <c r="AV60">
        <v>5.3938174888841797E-2</v>
      </c>
      <c r="AX60" t="s">
        <v>89</v>
      </c>
      <c r="AY60" t="s">
        <v>82</v>
      </c>
      <c r="AZ60">
        <v>1.58797374550074E-4</v>
      </c>
      <c r="BB60" t="s">
        <v>89</v>
      </c>
      <c r="BC60" t="s">
        <v>83</v>
      </c>
      <c r="BD60">
        <v>3.5994071564683398E-3</v>
      </c>
      <c r="BF60" t="s">
        <v>89</v>
      </c>
      <c r="BG60" t="s">
        <v>84</v>
      </c>
      <c r="BH60">
        <v>2.3819606182511098E-3</v>
      </c>
      <c r="BJ60" t="s">
        <v>89</v>
      </c>
      <c r="BK60" t="s">
        <v>85</v>
      </c>
      <c r="BL60">
        <v>5.4520431928858698E-3</v>
      </c>
      <c r="BN60" t="s">
        <v>89</v>
      </c>
      <c r="BO60" t="s">
        <v>86</v>
      </c>
      <c r="BP60">
        <v>3.3347448655515499E-3</v>
      </c>
      <c r="BR60" t="s">
        <v>89</v>
      </c>
      <c r="BS60" t="s">
        <v>87</v>
      </c>
      <c r="BT60">
        <v>2.2866821935210599E-2</v>
      </c>
    </row>
    <row r="61" spans="1:72" x14ac:dyDescent="0.2">
      <c r="A61" t="s">
        <v>66</v>
      </c>
      <c r="B61" t="s">
        <v>81</v>
      </c>
      <c r="C61" t="s">
        <v>82</v>
      </c>
      <c r="D61">
        <v>3.0700825746347599E-3</v>
      </c>
      <c r="F61" t="s">
        <v>81</v>
      </c>
      <c r="G61" t="s">
        <v>83</v>
      </c>
      <c r="H61">
        <v>5.1344484437857198E-3</v>
      </c>
      <c r="J61" t="s">
        <v>81</v>
      </c>
      <c r="K61" t="s">
        <v>84</v>
      </c>
      <c r="L61">
        <v>5.6108405674359504E-3</v>
      </c>
      <c r="N61" t="s">
        <v>81</v>
      </c>
      <c r="O61" t="s">
        <v>85</v>
      </c>
      <c r="P61">
        <v>2.07495236078763E-2</v>
      </c>
      <c r="R61" t="s">
        <v>81</v>
      </c>
      <c r="S61" t="s">
        <v>86</v>
      </c>
      <c r="T61">
        <v>1.12746135930552E-2</v>
      </c>
      <c r="V61" t="s">
        <v>81</v>
      </c>
      <c r="W61" t="s">
        <v>87</v>
      </c>
      <c r="X61">
        <v>6.1507516409061998E-2</v>
      </c>
      <c r="Z61" t="s">
        <v>88</v>
      </c>
      <c r="AA61" t="s">
        <v>82</v>
      </c>
      <c r="AB61">
        <v>0</v>
      </c>
      <c r="AD61" t="s">
        <v>88</v>
      </c>
      <c r="AE61" t="s">
        <v>83</v>
      </c>
      <c r="AF61" s="1">
        <v>5.2932458183358002E-5</v>
      </c>
      <c r="AH61" t="s">
        <v>88</v>
      </c>
      <c r="AI61" t="s">
        <v>84</v>
      </c>
      <c r="AJ61" s="1">
        <v>5.2932458183358002E-5</v>
      </c>
      <c r="AL61" t="s">
        <v>88</v>
      </c>
      <c r="AM61" t="s">
        <v>85</v>
      </c>
      <c r="AN61">
        <v>4.7639212365022202E-4</v>
      </c>
      <c r="AP61" t="s">
        <v>88</v>
      </c>
      <c r="AQ61" t="s">
        <v>86</v>
      </c>
      <c r="AR61">
        <v>5.8225704001693798E-4</v>
      </c>
      <c r="AT61" t="s">
        <v>88</v>
      </c>
      <c r="AU61" t="s">
        <v>87</v>
      </c>
      <c r="AV61">
        <v>3.0171501164513999E-3</v>
      </c>
      <c r="AX61" t="s">
        <v>89</v>
      </c>
      <c r="AY61" t="s">
        <v>82</v>
      </c>
      <c r="AZ61">
        <v>1.3762439127673E-3</v>
      </c>
      <c r="BB61" t="s">
        <v>89</v>
      </c>
      <c r="BC61" t="s">
        <v>83</v>
      </c>
      <c r="BD61">
        <v>2.3819606182511098E-3</v>
      </c>
      <c r="BF61" t="s">
        <v>89</v>
      </c>
      <c r="BG61" t="s">
        <v>84</v>
      </c>
      <c r="BH61">
        <v>2.48782553461782E-3</v>
      </c>
      <c r="BJ61" t="s">
        <v>89</v>
      </c>
      <c r="BK61" t="s">
        <v>85</v>
      </c>
      <c r="BL61">
        <v>1.3603641753122999E-2</v>
      </c>
      <c r="BN61" t="s">
        <v>89</v>
      </c>
      <c r="BO61" t="s">
        <v>86</v>
      </c>
      <c r="BP61">
        <v>8.6279906838873602E-3</v>
      </c>
      <c r="BR61" t="s">
        <v>89</v>
      </c>
      <c r="BS61" t="s">
        <v>87</v>
      </c>
      <c r="BT61">
        <v>3.1494812619097999E-2</v>
      </c>
    </row>
    <row r="62" spans="1:72" x14ac:dyDescent="0.2">
      <c r="A62" t="s">
        <v>67</v>
      </c>
      <c r="B62" t="s">
        <v>81</v>
      </c>
      <c r="C62" t="s">
        <v>82</v>
      </c>
      <c r="D62">
        <v>2.40842684734279E-2</v>
      </c>
      <c r="F62" t="s">
        <v>81</v>
      </c>
      <c r="G62" t="s">
        <v>83</v>
      </c>
      <c r="H62">
        <v>6.3518949820029601E-3</v>
      </c>
      <c r="J62" t="s">
        <v>81</v>
      </c>
      <c r="K62" t="s">
        <v>84</v>
      </c>
      <c r="L62">
        <v>4.2345966546686398E-3</v>
      </c>
      <c r="N62" t="s">
        <v>81</v>
      </c>
      <c r="O62" t="s">
        <v>85</v>
      </c>
      <c r="P62">
        <v>8.2574634766038497E-3</v>
      </c>
      <c r="R62" t="s">
        <v>81</v>
      </c>
      <c r="S62" t="s">
        <v>86</v>
      </c>
      <c r="T62">
        <v>5.8755028583527399E-3</v>
      </c>
      <c r="V62" t="s">
        <v>81</v>
      </c>
      <c r="W62" t="s">
        <v>87</v>
      </c>
      <c r="X62">
        <v>6.1295786576328601E-2</v>
      </c>
      <c r="Z62" t="s">
        <v>88</v>
      </c>
      <c r="AA62" t="s">
        <v>82</v>
      </c>
      <c r="AB62">
        <v>3.4617827651916101E-2</v>
      </c>
      <c r="AD62" t="s">
        <v>88</v>
      </c>
      <c r="AE62" t="s">
        <v>83</v>
      </c>
      <c r="AF62">
        <v>5.5049756510692303E-3</v>
      </c>
      <c r="AH62" t="s">
        <v>88</v>
      </c>
      <c r="AI62" t="s">
        <v>84</v>
      </c>
      <c r="AJ62">
        <v>4.6051238619521399E-3</v>
      </c>
      <c r="AL62" t="s">
        <v>88</v>
      </c>
      <c r="AM62" t="s">
        <v>85</v>
      </c>
      <c r="AN62">
        <v>1.0586491636671601E-2</v>
      </c>
      <c r="AP62" t="s">
        <v>88</v>
      </c>
      <c r="AQ62" t="s">
        <v>86</v>
      </c>
      <c r="AR62">
        <v>7.51640906203684E-3</v>
      </c>
      <c r="AT62" t="s">
        <v>88</v>
      </c>
      <c r="AU62" t="s">
        <v>87</v>
      </c>
      <c r="AV62">
        <v>0.10798221469405</v>
      </c>
      <c r="AX62" t="s">
        <v>89</v>
      </c>
      <c r="AY62" t="s">
        <v>82</v>
      </c>
      <c r="AZ62">
        <v>3.8111369892017701E-3</v>
      </c>
      <c r="BB62" t="s">
        <v>89</v>
      </c>
      <c r="BC62" t="s">
        <v>83</v>
      </c>
      <c r="BD62">
        <v>2.4348930764344599E-3</v>
      </c>
      <c r="BF62" t="s">
        <v>89</v>
      </c>
      <c r="BG62" t="s">
        <v>84</v>
      </c>
      <c r="BH62">
        <v>1.69383866186745E-3</v>
      </c>
      <c r="BJ62" t="s">
        <v>89</v>
      </c>
      <c r="BK62" t="s">
        <v>85</v>
      </c>
      <c r="BL62">
        <v>4.2875291128520003E-3</v>
      </c>
      <c r="BN62" t="s">
        <v>89</v>
      </c>
      <c r="BO62" t="s">
        <v>86</v>
      </c>
      <c r="BP62">
        <v>2.3819606182511098E-3</v>
      </c>
      <c r="BR62" t="s">
        <v>89</v>
      </c>
      <c r="BS62" t="s">
        <v>87</v>
      </c>
      <c r="BT62">
        <v>2.5195850095278399E-2</v>
      </c>
    </row>
    <row r="63" spans="1:72" x14ac:dyDescent="0.2">
      <c r="A63" t="s">
        <v>66</v>
      </c>
      <c r="B63" t="s">
        <v>81</v>
      </c>
      <c r="C63" t="s">
        <v>82</v>
      </c>
      <c r="D63">
        <v>3.0700825746347599E-3</v>
      </c>
      <c r="F63" t="s">
        <v>81</v>
      </c>
      <c r="G63" t="s">
        <v>83</v>
      </c>
      <c r="H63">
        <v>5.1344484437857198E-3</v>
      </c>
      <c r="J63" t="s">
        <v>81</v>
      </c>
      <c r="K63" t="s">
        <v>84</v>
      </c>
      <c r="L63">
        <v>5.6108405674359504E-3</v>
      </c>
      <c r="N63" t="s">
        <v>81</v>
      </c>
      <c r="O63" t="s">
        <v>85</v>
      </c>
      <c r="P63">
        <v>2.07495236078763E-2</v>
      </c>
      <c r="R63" t="s">
        <v>81</v>
      </c>
      <c r="S63" t="s">
        <v>86</v>
      </c>
      <c r="T63">
        <v>1.12746135930552E-2</v>
      </c>
      <c r="V63" t="s">
        <v>81</v>
      </c>
      <c r="W63" t="s">
        <v>87</v>
      </c>
      <c r="X63">
        <v>6.1507516409061998E-2</v>
      </c>
      <c r="Z63" t="s">
        <v>88</v>
      </c>
      <c r="AA63" t="s">
        <v>82</v>
      </c>
      <c r="AB63">
        <v>0</v>
      </c>
      <c r="AD63" t="s">
        <v>88</v>
      </c>
      <c r="AE63" t="s">
        <v>83</v>
      </c>
      <c r="AF63" s="1">
        <v>5.2932458183358002E-5</v>
      </c>
      <c r="AH63" t="s">
        <v>88</v>
      </c>
      <c r="AI63" t="s">
        <v>84</v>
      </c>
      <c r="AJ63" s="1">
        <v>5.2932458183358002E-5</v>
      </c>
      <c r="AL63" t="s">
        <v>88</v>
      </c>
      <c r="AM63" t="s">
        <v>85</v>
      </c>
      <c r="AN63">
        <v>4.7639212365022202E-4</v>
      </c>
      <c r="AP63" t="s">
        <v>88</v>
      </c>
      <c r="AQ63" t="s">
        <v>86</v>
      </c>
      <c r="AR63">
        <v>5.8225704001693798E-4</v>
      </c>
      <c r="AT63" t="s">
        <v>88</v>
      </c>
      <c r="AU63" t="s">
        <v>87</v>
      </c>
      <c r="AV63">
        <v>3.0171501164513999E-3</v>
      </c>
      <c r="AX63" t="s">
        <v>89</v>
      </c>
      <c r="AY63" t="s">
        <v>82</v>
      </c>
      <c r="AZ63">
        <v>1.3762439127673E-3</v>
      </c>
      <c r="BB63" t="s">
        <v>89</v>
      </c>
      <c r="BC63" t="s">
        <v>83</v>
      </c>
      <c r="BD63">
        <v>2.3819606182511098E-3</v>
      </c>
      <c r="BF63" t="s">
        <v>89</v>
      </c>
      <c r="BG63" t="s">
        <v>84</v>
      </c>
      <c r="BH63">
        <v>2.48782553461782E-3</v>
      </c>
      <c r="BJ63" t="s">
        <v>89</v>
      </c>
      <c r="BK63" t="s">
        <v>85</v>
      </c>
      <c r="BL63">
        <v>1.3603641753122999E-2</v>
      </c>
      <c r="BN63" t="s">
        <v>89</v>
      </c>
      <c r="BO63" t="s">
        <v>86</v>
      </c>
      <c r="BP63">
        <v>8.6279906838873602E-3</v>
      </c>
      <c r="BR63" t="s">
        <v>89</v>
      </c>
      <c r="BS63" t="s">
        <v>87</v>
      </c>
      <c r="BT63">
        <v>3.1494812619097999E-2</v>
      </c>
    </row>
    <row r="64" spans="1:72" x14ac:dyDescent="0.2">
      <c r="A64" t="s">
        <v>68</v>
      </c>
      <c r="B64" t="s">
        <v>81</v>
      </c>
      <c r="C64" t="s">
        <v>82</v>
      </c>
      <c r="D64">
        <v>1.9902604276942602E-2</v>
      </c>
      <c r="F64" t="s">
        <v>81</v>
      </c>
      <c r="G64" t="s">
        <v>83</v>
      </c>
      <c r="H64">
        <v>1.14863434257886E-2</v>
      </c>
      <c r="J64" t="s">
        <v>81</v>
      </c>
      <c r="K64" t="s">
        <v>84</v>
      </c>
      <c r="L64">
        <v>9.3690450984543708E-3</v>
      </c>
      <c r="N64" t="s">
        <v>81</v>
      </c>
      <c r="O64" t="s">
        <v>85</v>
      </c>
      <c r="P64">
        <v>2.4984120262544901E-2</v>
      </c>
      <c r="R64" t="s">
        <v>81</v>
      </c>
      <c r="S64" t="s">
        <v>86</v>
      </c>
      <c r="T64">
        <v>1.39212365022231E-2</v>
      </c>
      <c r="V64" t="s">
        <v>81</v>
      </c>
      <c r="W64" t="s">
        <v>87</v>
      </c>
      <c r="X64">
        <v>0.109464323523184</v>
      </c>
      <c r="Z64" t="s">
        <v>88</v>
      </c>
      <c r="AA64" t="s">
        <v>82</v>
      </c>
      <c r="AB64">
        <v>3.3876773237349099E-3</v>
      </c>
      <c r="AD64" t="s">
        <v>88</v>
      </c>
      <c r="AE64" t="s">
        <v>83</v>
      </c>
      <c r="AF64">
        <v>8.0986661020537795E-3</v>
      </c>
      <c r="AH64" t="s">
        <v>88</v>
      </c>
      <c r="AI64" t="s">
        <v>84</v>
      </c>
      <c r="AJ64">
        <v>6.4577598983696803E-3</v>
      </c>
      <c r="AL64" t="s">
        <v>88</v>
      </c>
      <c r="AM64" t="s">
        <v>85</v>
      </c>
      <c r="AN64">
        <v>1.434469616769E-2</v>
      </c>
      <c r="AP64" t="s">
        <v>88</v>
      </c>
      <c r="AQ64" t="s">
        <v>86</v>
      </c>
      <c r="AR64">
        <v>5.92843531653609E-3</v>
      </c>
      <c r="AT64" t="s">
        <v>88</v>
      </c>
      <c r="AU64" t="s">
        <v>87</v>
      </c>
      <c r="AV64">
        <v>6.4471734067330005E-2</v>
      </c>
      <c r="AX64" t="s">
        <v>89</v>
      </c>
      <c r="AY64" t="s">
        <v>82</v>
      </c>
      <c r="AZ64">
        <v>6.3518949820029601E-3</v>
      </c>
      <c r="BB64" t="s">
        <v>89</v>
      </c>
      <c r="BC64" t="s">
        <v>83</v>
      </c>
      <c r="BD64">
        <v>6.0343002329028101E-3</v>
      </c>
      <c r="BF64" t="s">
        <v>89</v>
      </c>
      <c r="BG64" t="s">
        <v>84</v>
      </c>
      <c r="BH64">
        <v>5.02858352741901E-3</v>
      </c>
      <c r="BJ64" t="s">
        <v>89</v>
      </c>
      <c r="BK64" t="s">
        <v>85</v>
      </c>
      <c r="BL64">
        <v>1.8685157738725301E-2</v>
      </c>
      <c r="BN64" t="s">
        <v>89</v>
      </c>
      <c r="BO64" t="s">
        <v>86</v>
      </c>
      <c r="BP64">
        <v>1.09040863857717E-2</v>
      </c>
      <c r="BR64" t="s">
        <v>89</v>
      </c>
      <c r="BS64" t="s">
        <v>87</v>
      </c>
      <c r="BT64">
        <v>6.3571882278213004E-2</v>
      </c>
    </row>
    <row r="65" spans="1:72" x14ac:dyDescent="0.2">
      <c r="A65" t="s">
        <v>69</v>
      </c>
      <c r="B65" t="s">
        <v>81</v>
      </c>
      <c r="C65" t="s">
        <v>82</v>
      </c>
      <c r="D65">
        <v>3.70527207283506E-4</v>
      </c>
      <c r="F65" t="s">
        <v>81</v>
      </c>
      <c r="G65" t="s">
        <v>83</v>
      </c>
      <c r="H65">
        <v>1.05864916366716E-4</v>
      </c>
      <c r="J65" t="s">
        <v>81</v>
      </c>
      <c r="K65" t="s">
        <v>84</v>
      </c>
      <c r="L65">
        <v>2.1172983273343201E-4</v>
      </c>
      <c r="N65" t="s">
        <v>81</v>
      </c>
      <c r="O65" t="s">
        <v>85</v>
      </c>
      <c r="P65">
        <v>5.8225704001693798E-4</v>
      </c>
      <c r="R65" t="s">
        <v>81</v>
      </c>
      <c r="S65" t="s">
        <v>86</v>
      </c>
      <c r="T65">
        <v>4.2345966546686401E-4</v>
      </c>
      <c r="V65" t="s">
        <v>81</v>
      </c>
      <c r="W65" t="s">
        <v>87</v>
      </c>
      <c r="X65">
        <v>5.1873809019690803E-3</v>
      </c>
      <c r="Z65" t="s">
        <v>88</v>
      </c>
      <c r="AA65" t="s">
        <v>82</v>
      </c>
      <c r="AB65">
        <v>2.1172983273343201E-4</v>
      </c>
      <c r="AD65" t="s">
        <v>88</v>
      </c>
      <c r="AE65" t="s">
        <v>83</v>
      </c>
      <c r="AF65">
        <v>3.17594749100148E-4</v>
      </c>
      <c r="AH65" t="s">
        <v>88</v>
      </c>
      <c r="AI65" t="s">
        <v>84</v>
      </c>
      <c r="AJ65">
        <v>1.05864916366716E-4</v>
      </c>
      <c r="AL65" t="s">
        <v>88</v>
      </c>
      <c r="AM65" t="s">
        <v>85</v>
      </c>
      <c r="AN65">
        <v>8.9985178911708603E-4</v>
      </c>
      <c r="AP65" t="s">
        <v>88</v>
      </c>
      <c r="AQ65" t="s">
        <v>86</v>
      </c>
      <c r="AR65">
        <v>6.88121956383654E-4</v>
      </c>
      <c r="AT65" t="s">
        <v>88</v>
      </c>
      <c r="AU65" t="s">
        <v>87</v>
      </c>
      <c r="AV65">
        <v>1.0957018843955099E-2</v>
      </c>
      <c r="AX65" t="s">
        <v>89</v>
      </c>
      <c r="AY65" t="s">
        <v>82</v>
      </c>
      <c r="AZ65">
        <v>0</v>
      </c>
      <c r="BB65" t="s">
        <v>89</v>
      </c>
      <c r="BC65" t="s">
        <v>83</v>
      </c>
      <c r="BD65">
        <v>9.5278424730044404E-4</v>
      </c>
      <c r="BF65" t="s">
        <v>89</v>
      </c>
      <c r="BG65" t="s">
        <v>84</v>
      </c>
      <c r="BH65">
        <v>4.2345966546686401E-4</v>
      </c>
      <c r="BJ65" t="s">
        <v>89</v>
      </c>
      <c r="BK65" t="s">
        <v>85</v>
      </c>
      <c r="BL65">
        <v>1.69383866186745E-3</v>
      </c>
      <c r="BN65" t="s">
        <v>89</v>
      </c>
      <c r="BO65" t="s">
        <v>86</v>
      </c>
      <c r="BP65">
        <v>2.3290281600677502E-3</v>
      </c>
      <c r="BR65" t="s">
        <v>89</v>
      </c>
      <c r="BS65" t="s">
        <v>87</v>
      </c>
      <c r="BT65">
        <v>1.14863434257886E-2</v>
      </c>
    </row>
    <row r="66" spans="1:72" x14ac:dyDescent="0.2">
      <c r="A66" t="s">
        <v>70</v>
      </c>
      <c r="B66" t="s">
        <v>81</v>
      </c>
      <c r="C66" t="s">
        <v>82</v>
      </c>
      <c r="D66">
        <v>7.19881431293669E-3</v>
      </c>
      <c r="F66" t="s">
        <v>81</v>
      </c>
      <c r="G66" t="s">
        <v>83</v>
      </c>
      <c r="H66">
        <v>2.5936904509845401E-3</v>
      </c>
      <c r="J66" t="s">
        <v>81</v>
      </c>
      <c r="K66" t="s">
        <v>84</v>
      </c>
      <c r="L66">
        <v>1.27037899640059E-3</v>
      </c>
      <c r="N66" t="s">
        <v>81</v>
      </c>
      <c r="O66" t="s">
        <v>85</v>
      </c>
      <c r="P66">
        <v>2.3819606182511098E-3</v>
      </c>
      <c r="R66" t="s">
        <v>81</v>
      </c>
      <c r="S66" t="s">
        <v>86</v>
      </c>
      <c r="T66">
        <v>1.42917637095066E-3</v>
      </c>
      <c r="V66" t="s">
        <v>81</v>
      </c>
      <c r="W66" t="s">
        <v>87</v>
      </c>
      <c r="X66">
        <v>2.1914037687910198E-2</v>
      </c>
      <c r="Z66" t="s">
        <v>88</v>
      </c>
      <c r="AA66" t="s">
        <v>82</v>
      </c>
      <c r="AB66">
        <v>8.8397205166207901E-3</v>
      </c>
      <c r="AD66" t="s">
        <v>88</v>
      </c>
      <c r="AE66" t="s">
        <v>83</v>
      </c>
      <c r="AF66">
        <v>1.4821088291340199E-3</v>
      </c>
      <c r="AH66" t="s">
        <v>88</v>
      </c>
      <c r="AI66" t="s">
        <v>84</v>
      </c>
      <c r="AJ66">
        <v>1.1645140800338699E-3</v>
      </c>
      <c r="AL66" t="s">
        <v>88</v>
      </c>
      <c r="AM66" t="s">
        <v>85</v>
      </c>
      <c r="AN66">
        <v>3.44060978191827E-3</v>
      </c>
      <c r="AP66" t="s">
        <v>88</v>
      </c>
      <c r="AQ66" t="s">
        <v>86</v>
      </c>
      <c r="AR66">
        <v>2.3290281600677502E-3</v>
      </c>
      <c r="AT66" t="s">
        <v>88</v>
      </c>
      <c r="AU66" t="s">
        <v>87</v>
      </c>
      <c r="AV66">
        <v>2.20728350624603E-2</v>
      </c>
      <c r="AX66" t="s">
        <v>89</v>
      </c>
      <c r="AY66" t="s">
        <v>82</v>
      </c>
      <c r="AZ66">
        <v>5.7167054838026601E-3</v>
      </c>
      <c r="BB66" t="s">
        <v>89</v>
      </c>
      <c r="BC66" t="s">
        <v>83</v>
      </c>
      <c r="BD66">
        <v>2.6466229091679002E-3</v>
      </c>
      <c r="BF66" t="s">
        <v>89</v>
      </c>
      <c r="BG66" t="s">
        <v>84</v>
      </c>
      <c r="BH66">
        <v>7.4105441456701201E-4</v>
      </c>
      <c r="BJ66" t="s">
        <v>89</v>
      </c>
      <c r="BK66" t="s">
        <v>85</v>
      </c>
      <c r="BL66">
        <v>4.07579928011856E-3</v>
      </c>
      <c r="BN66" t="s">
        <v>89</v>
      </c>
      <c r="BO66" t="s">
        <v>86</v>
      </c>
      <c r="BP66">
        <v>3.12301503281812E-3</v>
      </c>
      <c r="BR66" t="s">
        <v>89</v>
      </c>
      <c r="BS66" t="s">
        <v>87</v>
      </c>
      <c r="BT66">
        <v>2.00084691933093E-2</v>
      </c>
    </row>
    <row r="67" spans="1:72" x14ac:dyDescent="0.2">
      <c r="A67" t="s">
        <v>71</v>
      </c>
      <c r="B67" t="s">
        <v>81</v>
      </c>
      <c r="C67" t="s">
        <v>82</v>
      </c>
      <c r="D67">
        <v>8.7867880584374305E-3</v>
      </c>
      <c r="F67" t="s">
        <v>81</v>
      </c>
      <c r="G67" t="s">
        <v>83</v>
      </c>
      <c r="H67">
        <v>5.4520431928858698E-3</v>
      </c>
      <c r="J67" t="s">
        <v>81</v>
      </c>
      <c r="K67" t="s">
        <v>84</v>
      </c>
      <c r="L67">
        <v>5.0815159856023697E-3</v>
      </c>
      <c r="N67" t="s">
        <v>81</v>
      </c>
      <c r="O67" t="s">
        <v>85</v>
      </c>
      <c r="P67">
        <v>2.45606605970781E-2</v>
      </c>
      <c r="R67" t="s">
        <v>81</v>
      </c>
      <c r="S67" t="s">
        <v>86</v>
      </c>
      <c r="T67">
        <v>1.82087656150751E-2</v>
      </c>
      <c r="V67" t="s">
        <v>81</v>
      </c>
      <c r="W67" t="s">
        <v>87</v>
      </c>
      <c r="X67">
        <v>0.141488460724116</v>
      </c>
      <c r="Z67" t="s">
        <v>88</v>
      </c>
      <c r="AA67" t="s">
        <v>82</v>
      </c>
      <c r="AB67" s="1">
        <v>5.2932458183358002E-5</v>
      </c>
      <c r="AD67" t="s">
        <v>88</v>
      </c>
      <c r="AE67" t="s">
        <v>83</v>
      </c>
      <c r="AF67">
        <v>1.05864916366716E-4</v>
      </c>
      <c r="AH67" t="s">
        <v>88</v>
      </c>
      <c r="AI67" t="s">
        <v>84</v>
      </c>
      <c r="AJ67">
        <v>0</v>
      </c>
      <c r="AL67" t="s">
        <v>88</v>
      </c>
      <c r="AM67" t="s">
        <v>85</v>
      </c>
      <c r="AN67">
        <v>1.05864916366716E-4</v>
      </c>
      <c r="AP67" t="s">
        <v>88</v>
      </c>
      <c r="AQ67" t="s">
        <v>86</v>
      </c>
      <c r="AR67">
        <v>1.05864916366716E-4</v>
      </c>
      <c r="AT67" t="s">
        <v>88</v>
      </c>
      <c r="AU67" t="s">
        <v>87</v>
      </c>
      <c r="AV67">
        <v>5.2932458183357998E-4</v>
      </c>
      <c r="AX67" t="s">
        <v>89</v>
      </c>
      <c r="AY67" t="s">
        <v>82</v>
      </c>
      <c r="AZ67">
        <v>3.17594749100148E-4</v>
      </c>
      <c r="BB67" t="s">
        <v>89</v>
      </c>
      <c r="BC67" t="s">
        <v>83</v>
      </c>
      <c r="BD67">
        <v>1.27037899640059E-3</v>
      </c>
      <c r="BF67" t="s">
        <v>89</v>
      </c>
      <c r="BG67" t="s">
        <v>84</v>
      </c>
      <c r="BH67">
        <v>2.0114334109676002E-3</v>
      </c>
      <c r="BJ67" t="s">
        <v>89</v>
      </c>
      <c r="BK67" t="s">
        <v>85</v>
      </c>
      <c r="BL67">
        <v>8.0457336438704199E-3</v>
      </c>
      <c r="BN67" t="s">
        <v>89</v>
      </c>
      <c r="BO67" t="s">
        <v>86</v>
      </c>
      <c r="BP67">
        <v>4.39339402921871E-3</v>
      </c>
      <c r="BR67" t="s">
        <v>89</v>
      </c>
      <c r="BS67" t="s">
        <v>87</v>
      </c>
      <c r="BT67">
        <v>2.8001270378996398E-2</v>
      </c>
    </row>
    <row r="68" spans="1:72" x14ac:dyDescent="0.2">
      <c r="A68" t="s">
        <v>72</v>
      </c>
      <c r="B68" t="s">
        <v>81</v>
      </c>
      <c r="C68" t="s">
        <v>82</v>
      </c>
      <c r="D68">
        <v>0</v>
      </c>
      <c r="F68" t="s">
        <v>81</v>
      </c>
      <c r="G68" t="s">
        <v>83</v>
      </c>
      <c r="H68">
        <v>1.69383866186745E-3</v>
      </c>
      <c r="J68" t="s">
        <v>81</v>
      </c>
      <c r="K68" t="s">
        <v>84</v>
      </c>
      <c r="L68">
        <v>1.53504128731738E-3</v>
      </c>
      <c r="N68" t="s">
        <v>81</v>
      </c>
      <c r="O68" t="s">
        <v>85</v>
      </c>
      <c r="P68">
        <v>4.6580563201355004E-3</v>
      </c>
      <c r="R68" t="s">
        <v>81</v>
      </c>
      <c r="S68" t="s">
        <v>86</v>
      </c>
      <c r="T68">
        <v>3.4935422401016301E-3</v>
      </c>
      <c r="V68" t="s">
        <v>81</v>
      </c>
      <c r="W68" t="s">
        <v>87</v>
      </c>
      <c r="X68">
        <v>3.1388947702731297E-2</v>
      </c>
      <c r="Z68" t="s">
        <v>88</v>
      </c>
      <c r="AA68" t="s">
        <v>82</v>
      </c>
      <c r="AB68">
        <v>0</v>
      </c>
      <c r="AD68" t="s">
        <v>88</v>
      </c>
      <c r="AE68" t="s">
        <v>83</v>
      </c>
      <c r="AF68">
        <v>7.9398687275037002E-4</v>
      </c>
      <c r="AH68" t="s">
        <v>88</v>
      </c>
      <c r="AI68" t="s">
        <v>84</v>
      </c>
      <c r="AJ68">
        <v>2.6466229091678999E-4</v>
      </c>
      <c r="AL68" t="s">
        <v>88</v>
      </c>
      <c r="AM68" t="s">
        <v>85</v>
      </c>
      <c r="AN68">
        <v>5.8225704001693798E-4</v>
      </c>
      <c r="AP68" t="s">
        <v>88</v>
      </c>
      <c r="AQ68" t="s">
        <v>86</v>
      </c>
      <c r="AR68">
        <v>1.05864916366716E-3</v>
      </c>
      <c r="AT68" t="s">
        <v>88</v>
      </c>
      <c r="AU68" t="s">
        <v>87</v>
      </c>
      <c r="AV68">
        <v>4.71098877831886E-3</v>
      </c>
      <c r="AX68" t="s">
        <v>89</v>
      </c>
      <c r="AY68" t="s">
        <v>82</v>
      </c>
      <c r="AZ68">
        <v>0</v>
      </c>
      <c r="BB68" t="s">
        <v>89</v>
      </c>
      <c r="BC68" t="s">
        <v>83</v>
      </c>
      <c r="BD68">
        <v>2.2231632437010301E-3</v>
      </c>
      <c r="BF68" t="s">
        <v>89</v>
      </c>
      <c r="BG68" t="s">
        <v>84</v>
      </c>
      <c r="BH68">
        <v>1.1645140800338699E-3</v>
      </c>
      <c r="BJ68" t="s">
        <v>89</v>
      </c>
      <c r="BK68" t="s">
        <v>85</v>
      </c>
      <c r="BL68">
        <v>5.7167054838026601E-3</v>
      </c>
      <c r="BN68" t="s">
        <v>89</v>
      </c>
      <c r="BO68" t="s">
        <v>86</v>
      </c>
      <c r="BP68">
        <v>3.44060978191827E-3</v>
      </c>
      <c r="BR68" t="s">
        <v>89</v>
      </c>
      <c r="BS68" t="s">
        <v>87</v>
      </c>
      <c r="BT68">
        <v>1.55621427059072E-2</v>
      </c>
    </row>
    <row r="69" spans="1:72" x14ac:dyDescent="0.2">
      <c r="A69" t="s">
        <v>73</v>
      </c>
      <c r="B69" t="s">
        <v>81</v>
      </c>
      <c r="C69" t="s">
        <v>82</v>
      </c>
      <c r="D69">
        <v>1.3233114545839501E-3</v>
      </c>
      <c r="F69" t="s">
        <v>81</v>
      </c>
      <c r="G69" t="s">
        <v>83</v>
      </c>
      <c r="H69">
        <v>5.1344484437857198E-3</v>
      </c>
      <c r="J69" t="s">
        <v>81</v>
      </c>
      <c r="K69" t="s">
        <v>84</v>
      </c>
      <c r="L69">
        <v>2.48782553461782E-3</v>
      </c>
      <c r="N69" t="s">
        <v>81</v>
      </c>
      <c r="O69" t="s">
        <v>85</v>
      </c>
      <c r="P69">
        <v>1.11158162185051E-2</v>
      </c>
      <c r="R69" t="s">
        <v>81</v>
      </c>
      <c r="S69" t="s">
        <v>86</v>
      </c>
      <c r="T69">
        <v>1.0427694262121499E-2</v>
      </c>
      <c r="V69" t="s">
        <v>81</v>
      </c>
      <c r="W69" t="s">
        <v>87</v>
      </c>
      <c r="X69">
        <v>7.42642388312513E-2</v>
      </c>
      <c r="Z69" t="s">
        <v>88</v>
      </c>
      <c r="AA69" t="s">
        <v>82</v>
      </c>
      <c r="AB69" s="1">
        <v>5.2932458183358002E-5</v>
      </c>
      <c r="AD69" t="s">
        <v>88</v>
      </c>
      <c r="AE69" t="s">
        <v>83</v>
      </c>
      <c r="AF69">
        <v>2.1172983273343201E-4</v>
      </c>
      <c r="AH69" t="s">
        <v>88</v>
      </c>
      <c r="AI69" t="s">
        <v>84</v>
      </c>
      <c r="AJ69">
        <v>1.05864916366716E-4</v>
      </c>
      <c r="AL69" t="s">
        <v>88</v>
      </c>
      <c r="AM69" t="s">
        <v>85</v>
      </c>
      <c r="AN69">
        <v>2.1172983273343201E-4</v>
      </c>
      <c r="AP69" t="s">
        <v>88</v>
      </c>
      <c r="AQ69" t="s">
        <v>86</v>
      </c>
      <c r="AR69">
        <v>4.2345966546686401E-4</v>
      </c>
      <c r="AT69" t="s">
        <v>88</v>
      </c>
      <c r="AU69" t="s">
        <v>87</v>
      </c>
      <c r="AV69">
        <v>1.9055684946008801E-3</v>
      </c>
      <c r="AX69" t="s">
        <v>89</v>
      </c>
      <c r="AY69" t="s">
        <v>82</v>
      </c>
      <c r="AZ69">
        <v>3.17594749100148E-4</v>
      </c>
      <c r="BB69" t="s">
        <v>89</v>
      </c>
      <c r="BC69" t="s">
        <v>83</v>
      </c>
      <c r="BD69">
        <v>1.42917637095066E-3</v>
      </c>
      <c r="BF69" t="s">
        <v>89</v>
      </c>
      <c r="BG69" t="s">
        <v>84</v>
      </c>
      <c r="BH69">
        <v>8.9985178911708603E-4</v>
      </c>
      <c r="BJ69" t="s">
        <v>89</v>
      </c>
      <c r="BK69" t="s">
        <v>85</v>
      </c>
      <c r="BL69">
        <v>3.9170019055684898E-3</v>
      </c>
      <c r="BN69" t="s">
        <v>89</v>
      </c>
      <c r="BO69" t="s">
        <v>86</v>
      </c>
      <c r="BP69">
        <v>2.48782553461782E-3</v>
      </c>
      <c r="BR69" t="s">
        <v>89</v>
      </c>
      <c r="BS69" t="s">
        <v>87</v>
      </c>
      <c r="BT69">
        <v>1.5085750582257E-2</v>
      </c>
    </row>
    <row r="70" spans="1:72" x14ac:dyDescent="0.2">
      <c r="A70" t="s">
        <v>74</v>
      </c>
      <c r="B70" t="s">
        <v>81</v>
      </c>
      <c r="C70" t="s">
        <v>82</v>
      </c>
      <c r="D70">
        <v>1.05864916366716E-4</v>
      </c>
      <c r="F70" t="s">
        <v>81</v>
      </c>
      <c r="G70" t="s">
        <v>83</v>
      </c>
      <c r="H70">
        <v>1.74677112005081E-3</v>
      </c>
      <c r="J70" t="s">
        <v>81</v>
      </c>
      <c r="K70" t="s">
        <v>84</v>
      </c>
      <c r="L70">
        <v>1.4821088291340199E-3</v>
      </c>
      <c r="N70" t="s">
        <v>81</v>
      </c>
      <c r="O70" t="s">
        <v>85</v>
      </c>
      <c r="P70">
        <v>5.1873809019690803E-3</v>
      </c>
      <c r="R70" t="s">
        <v>81</v>
      </c>
      <c r="S70" t="s">
        <v>86</v>
      </c>
      <c r="T70">
        <v>3.2288799491848401E-3</v>
      </c>
      <c r="V70" t="s">
        <v>81</v>
      </c>
      <c r="W70" t="s">
        <v>87</v>
      </c>
      <c r="X70">
        <v>2.20728350624603E-2</v>
      </c>
      <c r="Z70" t="s">
        <v>88</v>
      </c>
      <c r="AA70" t="s">
        <v>82</v>
      </c>
      <c r="AB70">
        <v>0</v>
      </c>
      <c r="AD70" t="s">
        <v>88</v>
      </c>
      <c r="AE70" t="s">
        <v>83</v>
      </c>
      <c r="AF70">
        <v>0</v>
      </c>
      <c r="AH70" t="s">
        <v>88</v>
      </c>
      <c r="AI70" t="s">
        <v>84</v>
      </c>
      <c r="AJ70">
        <v>0</v>
      </c>
      <c r="AL70" t="s">
        <v>88</v>
      </c>
      <c r="AM70" t="s">
        <v>85</v>
      </c>
      <c r="AN70" s="1">
        <v>5.2932458183358002E-5</v>
      </c>
      <c r="AP70" t="s">
        <v>88</v>
      </c>
      <c r="AQ70" t="s">
        <v>86</v>
      </c>
      <c r="AR70">
        <v>0</v>
      </c>
      <c r="AT70" t="s">
        <v>88</v>
      </c>
      <c r="AU70" t="s">
        <v>87</v>
      </c>
      <c r="AV70" s="1">
        <v>5.2932458183358002E-5</v>
      </c>
      <c r="AX70" t="s">
        <v>89</v>
      </c>
      <c r="AY70" t="s">
        <v>82</v>
      </c>
      <c r="AZ70">
        <v>1.58797374550074E-4</v>
      </c>
      <c r="BB70" t="s">
        <v>89</v>
      </c>
      <c r="BC70" t="s">
        <v>83</v>
      </c>
      <c r="BD70">
        <v>6.88121956383654E-4</v>
      </c>
      <c r="BF70" t="s">
        <v>89</v>
      </c>
      <c r="BG70" t="s">
        <v>84</v>
      </c>
      <c r="BH70">
        <v>5.8225704001693798E-4</v>
      </c>
      <c r="BJ70" t="s">
        <v>89</v>
      </c>
      <c r="BK70" t="s">
        <v>85</v>
      </c>
      <c r="BL70">
        <v>2.2760957018843901E-3</v>
      </c>
      <c r="BN70" t="s">
        <v>89</v>
      </c>
      <c r="BO70" t="s">
        <v>86</v>
      </c>
      <c r="BP70">
        <v>1.1645140800338699E-3</v>
      </c>
      <c r="BR70" t="s">
        <v>89</v>
      </c>
      <c r="BS70" t="s">
        <v>87</v>
      </c>
      <c r="BT70">
        <v>7.4105441456701199E-3</v>
      </c>
    </row>
    <row r="71" spans="1:72" x14ac:dyDescent="0.2">
      <c r="A71" t="s">
        <v>75</v>
      </c>
      <c r="B71" t="s">
        <v>81</v>
      </c>
      <c r="C71" t="s">
        <v>82</v>
      </c>
      <c r="D71">
        <v>2.0643658691509598E-3</v>
      </c>
      <c r="F71" t="s">
        <v>81</v>
      </c>
      <c r="G71" t="s">
        <v>83</v>
      </c>
      <c r="H71">
        <v>4.1816641964852802E-3</v>
      </c>
      <c r="J71" t="s">
        <v>81</v>
      </c>
      <c r="K71" t="s">
        <v>84</v>
      </c>
      <c r="L71">
        <v>1.7997035782341699E-3</v>
      </c>
      <c r="N71" t="s">
        <v>81</v>
      </c>
      <c r="O71" t="s">
        <v>85</v>
      </c>
      <c r="P71">
        <v>3.0700825746347599E-3</v>
      </c>
      <c r="R71" t="s">
        <v>81</v>
      </c>
      <c r="S71" t="s">
        <v>86</v>
      </c>
      <c r="T71">
        <v>1.7997035782341699E-3</v>
      </c>
      <c r="V71" t="s">
        <v>81</v>
      </c>
      <c r="W71" t="s">
        <v>87</v>
      </c>
      <c r="X71">
        <v>4.7321617615921997E-2</v>
      </c>
      <c r="Z71" t="s">
        <v>88</v>
      </c>
      <c r="AA71" t="s">
        <v>82</v>
      </c>
      <c r="AB71">
        <v>0</v>
      </c>
      <c r="AD71" t="s">
        <v>88</v>
      </c>
      <c r="AE71" t="s">
        <v>83</v>
      </c>
      <c r="AF71">
        <v>2.6466229091678999E-4</v>
      </c>
      <c r="AH71" t="s">
        <v>88</v>
      </c>
      <c r="AI71" t="s">
        <v>84</v>
      </c>
      <c r="AJ71">
        <v>2.6466229091678999E-4</v>
      </c>
      <c r="AL71" t="s">
        <v>88</v>
      </c>
      <c r="AM71" t="s">
        <v>85</v>
      </c>
      <c r="AN71">
        <v>5.2932458183357998E-4</v>
      </c>
      <c r="AP71" t="s">
        <v>88</v>
      </c>
      <c r="AQ71" t="s">
        <v>86</v>
      </c>
      <c r="AR71">
        <v>4.7639212365022202E-4</v>
      </c>
      <c r="AT71" t="s">
        <v>88</v>
      </c>
      <c r="AU71" t="s">
        <v>87</v>
      </c>
      <c r="AV71">
        <v>6.9870844802032601E-3</v>
      </c>
      <c r="AX71" t="s">
        <v>89</v>
      </c>
      <c r="AY71" t="s">
        <v>82</v>
      </c>
      <c r="AZ71">
        <v>0</v>
      </c>
      <c r="BB71" t="s">
        <v>89</v>
      </c>
      <c r="BC71" t="s">
        <v>83</v>
      </c>
      <c r="BD71">
        <v>3.17594749100148E-4</v>
      </c>
      <c r="BF71" t="s">
        <v>89</v>
      </c>
      <c r="BG71" t="s">
        <v>84</v>
      </c>
      <c r="BH71">
        <v>2.6466229091678999E-4</v>
      </c>
      <c r="BJ71" t="s">
        <v>89</v>
      </c>
      <c r="BK71" t="s">
        <v>85</v>
      </c>
      <c r="BL71">
        <v>1.58797374550074E-3</v>
      </c>
      <c r="BN71" t="s">
        <v>89</v>
      </c>
      <c r="BO71" t="s">
        <v>86</v>
      </c>
      <c r="BP71">
        <v>5.2932458183357998E-4</v>
      </c>
      <c r="BR71" t="s">
        <v>89</v>
      </c>
      <c r="BS71" t="s">
        <v>87</v>
      </c>
      <c r="BT71">
        <v>6.4048274401863198E-3</v>
      </c>
    </row>
    <row r="72" spans="1:72" x14ac:dyDescent="0.2">
      <c r="A72" t="s">
        <v>76</v>
      </c>
      <c r="B72" t="s">
        <v>81</v>
      </c>
      <c r="C72" t="s">
        <v>82</v>
      </c>
      <c r="D72">
        <v>1.50328181240736E-2</v>
      </c>
      <c r="F72" t="s">
        <v>81</v>
      </c>
      <c r="G72" t="s">
        <v>83</v>
      </c>
      <c r="H72">
        <v>2.1172983273343199E-3</v>
      </c>
      <c r="J72" t="s">
        <v>81</v>
      </c>
      <c r="K72" t="s">
        <v>84</v>
      </c>
      <c r="L72">
        <v>1.69383866186745E-3</v>
      </c>
      <c r="N72" t="s">
        <v>81</v>
      </c>
      <c r="O72" t="s">
        <v>85</v>
      </c>
      <c r="P72">
        <v>4.1287317383019197E-3</v>
      </c>
      <c r="R72" t="s">
        <v>81</v>
      </c>
      <c r="S72" t="s">
        <v>86</v>
      </c>
      <c r="T72">
        <v>2.17023078551767E-3</v>
      </c>
      <c r="V72" t="s">
        <v>81</v>
      </c>
      <c r="W72" t="s">
        <v>87</v>
      </c>
      <c r="X72">
        <v>4.0705060343002301E-2</v>
      </c>
      <c r="Z72" t="s">
        <v>88</v>
      </c>
      <c r="AA72" t="s">
        <v>82</v>
      </c>
      <c r="AB72" s="1">
        <v>5.2932458183358002E-5</v>
      </c>
      <c r="AD72" t="s">
        <v>88</v>
      </c>
      <c r="AE72" t="s">
        <v>83</v>
      </c>
      <c r="AF72">
        <v>0</v>
      </c>
      <c r="AH72" t="s">
        <v>88</v>
      </c>
      <c r="AI72" t="s">
        <v>84</v>
      </c>
      <c r="AJ72">
        <v>0</v>
      </c>
      <c r="AL72" t="s">
        <v>88</v>
      </c>
      <c r="AM72" t="s">
        <v>85</v>
      </c>
      <c r="AN72">
        <v>0</v>
      </c>
      <c r="AP72" t="s">
        <v>88</v>
      </c>
      <c r="AQ72" t="s">
        <v>86</v>
      </c>
      <c r="AR72">
        <v>0</v>
      </c>
      <c r="AT72" t="s">
        <v>88</v>
      </c>
      <c r="AU72" t="s">
        <v>87</v>
      </c>
      <c r="AV72">
        <v>1.3233114545839501E-3</v>
      </c>
      <c r="AX72" t="s">
        <v>89</v>
      </c>
      <c r="AY72" t="s">
        <v>82</v>
      </c>
      <c r="AZ72">
        <v>4.0228668219352099E-3</v>
      </c>
      <c r="BB72" t="s">
        <v>89</v>
      </c>
      <c r="BC72" t="s">
        <v>83</v>
      </c>
      <c r="BD72">
        <v>3.70527207283506E-4</v>
      </c>
      <c r="BF72" t="s">
        <v>89</v>
      </c>
      <c r="BG72" t="s">
        <v>84</v>
      </c>
      <c r="BH72">
        <v>5.2932458183357998E-4</v>
      </c>
      <c r="BJ72" t="s">
        <v>89</v>
      </c>
      <c r="BK72" t="s">
        <v>85</v>
      </c>
      <c r="BL72">
        <v>1.58797374550074E-3</v>
      </c>
      <c r="BN72" t="s">
        <v>89</v>
      </c>
      <c r="BO72" t="s">
        <v>86</v>
      </c>
      <c r="BP72">
        <v>1.4821088291340199E-3</v>
      </c>
      <c r="BR72" t="s">
        <v>89</v>
      </c>
      <c r="BS72" t="s">
        <v>87</v>
      </c>
      <c r="BT72">
        <v>8.8397205166207901E-3</v>
      </c>
    </row>
    <row r="73" spans="1:72" x14ac:dyDescent="0.2">
      <c r="A73" t="s">
        <v>77</v>
      </c>
      <c r="B73" t="s">
        <v>81</v>
      </c>
      <c r="C73" t="s">
        <v>82</v>
      </c>
      <c r="D73">
        <v>2.3819606182511098E-3</v>
      </c>
      <c r="F73" t="s">
        <v>81</v>
      </c>
      <c r="G73" t="s">
        <v>83</v>
      </c>
      <c r="H73">
        <v>1.11158162185051E-3</v>
      </c>
      <c r="J73" t="s">
        <v>81</v>
      </c>
      <c r="K73" t="s">
        <v>84</v>
      </c>
      <c r="L73">
        <v>1.21744653821723E-3</v>
      </c>
      <c r="N73" t="s">
        <v>81</v>
      </c>
      <c r="O73" t="s">
        <v>85</v>
      </c>
      <c r="P73">
        <v>2.5407579928011801E-3</v>
      </c>
      <c r="R73" t="s">
        <v>81</v>
      </c>
      <c r="S73" t="s">
        <v>86</v>
      </c>
      <c r="T73">
        <v>8.9985178911708603E-4</v>
      </c>
      <c r="V73" t="s">
        <v>81</v>
      </c>
      <c r="W73" t="s">
        <v>87</v>
      </c>
      <c r="X73">
        <v>6.7224221892864698E-3</v>
      </c>
      <c r="Z73" t="s">
        <v>88</v>
      </c>
      <c r="AA73" t="s">
        <v>82</v>
      </c>
      <c r="AB73">
        <v>1.21744653821723E-3</v>
      </c>
      <c r="AD73" t="s">
        <v>88</v>
      </c>
      <c r="AE73" t="s">
        <v>83</v>
      </c>
      <c r="AF73">
        <v>7.4105441456701201E-4</v>
      </c>
      <c r="AH73" t="s">
        <v>88</v>
      </c>
      <c r="AI73" t="s">
        <v>84</v>
      </c>
      <c r="AJ73">
        <v>3.70527207283506E-4</v>
      </c>
      <c r="AL73" t="s">
        <v>88</v>
      </c>
      <c r="AM73" t="s">
        <v>85</v>
      </c>
      <c r="AN73">
        <v>1.9585009527842401E-3</v>
      </c>
      <c r="AP73" t="s">
        <v>88</v>
      </c>
      <c r="AQ73" t="s">
        <v>86</v>
      </c>
      <c r="AR73">
        <v>1.27037899640059E-3</v>
      </c>
      <c r="AT73" t="s">
        <v>88</v>
      </c>
      <c r="AU73" t="s">
        <v>87</v>
      </c>
      <c r="AV73">
        <v>1.34448443785729E-2</v>
      </c>
      <c r="AX73" t="s">
        <v>89</v>
      </c>
      <c r="AY73" t="s">
        <v>82</v>
      </c>
      <c r="AZ73">
        <v>1.58797374550074E-4</v>
      </c>
      <c r="BB73" t="s">
        <v>89</v>
      </c>
      <c r="BC73" t="s">
        <v>83</v>
      </c>
      <c r="BD73">
        <v>6.3518949820029599E-4</v>
      </c>
      <c r="BF73" t="s">
        <v>89</v>
      </c>
      <c r="BG73" t="s">
        <v>84</v>
      </c>
      <c r="BH73">
        <v>5.2932458183357998E-4</v>
      </c>
      <c r="BJ73" t="s">
        <v>89</v>
      </c>
      <c r="BK73" t="s">
        <v>85</v>
      </c>
      <c r="BL73">
        <v>2.2760957018843901E-3</v>
      </c>
      <c r="BN73" t="s">
        <v>89</v>
      </c>
      <c r="BO73" t="s">
        <v>86</v>
      </c>
      <c r="BP73">
        <v>4.7639212365022202E-4</v>
      </c>
      <c r="BR73" t="s">
        <v>89</v>
      </c>
      <c r="BS73" t="s">
        <v>87</v>
      </c>
      <c r="BT73">
        <v>6.1401651492695303E-3</v>
      </c>
    </row>
    <row r="74" spans="1:72" x14ac:dyDescent="0.2">
      <c r="A74" t="s">
        <v>78</v>
      </c>
      <c r="B74" t="s">
        <v>81</v>
      </c>
      <c r="C74" t="s">
        <v>82</v>
      </c>
      <c r="D74">
        <v>6.88121956383654E-4</v>
      </c>
      <c r="F74" t="s">
        <v>81</v>
      </c>
      <c r="G74" t="s">
        <v>83</v>
      </c>
      <c r="H74">
        <v>2.6466229091678999E-4</v>
      </c>
      <c r="J74" t="s">
        <v>81</v>
      </c>
      <c r="K74" t="s">
        <v>84</v>
      </c>
      <c r="L74">
        <v>2.1172983273343201E-4</v>
      </c>
      <c r="N74" t="s">
        <v>81</v>
      </c>
      <c r="O74" t="s">
        <v>85</v>
      </c>
      <c r="P74">
        <v>1.27037899640059E-3</v>
      </c>
      <c r="R74" t="s">
        <v>81</v>
      </c>
      <c r="S74" t="s">
        <v>86</v>
      </c>
      <c r="T74">
        <v>1.1645140800338699E-3</v>
      </c>
      <c r="V74" t="s">
        <v>81</v>
      </c>
      <c r="W74" t="s">
        <v>87</v>
      </c>
      <c r="X74">
        <v>1.0163031971204699E-2</v>
      </c>
      <c r="Z74" t="s">
        <v>88</v>
      </c>
      <c r="AA74" t="s">
        <v>82</v>
      </c>
      <c r="AB74">
        <v>1.05864916366716E-4</v>
      </c>
      <c r="AD74" t="s">
        <v>88</v>
      </c>
      <c r="AE74" t="s">
        <v>83</v>
      </c>
      <c r="AF74">
        <v>4.7639212365022202E-4</v>
      </c>
      <c r="AH74" t="s">
        <v>88</v>
      </c>
      <c r="AI74" t="s">
        <v>84</v>
      </c>
      <c r="AJ74">
        <v>3.17594749100148E-4</v>
      </c>
      <c r="AL74" t="s">
        <v>88</v>
      </c>
      <c r="AM74" t="s">
        <v>85</v>
      </c>
      <c r="AN74">
        <v>7.4105441456701201E-4</v>
      </c>
      <c r="AP74" t="s">
        <v>88</v>
      </c>
      <c r="AQ74" t="s">
        <v>86</v>
      </c>
      <c r="AR74">
        <v>1.27037899640059E-3</v>
      </c>
      <c r="AT74" t="s">
        <v>88</v>
      </c>
      <c r="AU74" t="s">
        <v>87</v>
      </c>
      <c r="AV74">
        <v>1.1327546051238599E-2</v>
      </c>
      <c r="AX74" t="s">
        <v>89</v>
      </c>
      <c r="AY74" t="s">
        <v>82</v>
      </c>
      <c r="AZ74">
        <v>1.58797374550074E-4</v>
      </c>
      <c r="BB74" t="s">
        <v>89</v>
      </c>
      <c r="BC74" t="s">
        <v>83</v>
      </c>
      <c r="BD74">
        <v>2.0643658691509598E-3</v>
      </c>
      <c r="BF74" t="s">
        <v>89</v>
      </c>
      <c r="BG74" t="s">
        <v>84</v>
      </c>
      <c r="BH74">
        <v>1.3233114545839501E-3</v>
      </c>
      <c r="BJ74" t="s">
        <v>89</v>
      </c>
      <c r="BK74" t="s">
        <v>85</v>
      </c>
      <c r="BL74">
        <v>2.8583527419013301E-3</v>
      </c>
      <c r="BN74" t="s">
        <v>89</v>
      </c>
      <c r="BO74" t="s">
        <v>86</v>
      </c>
      <c r="BP74">
        <v>1.3233114545839501E-3</v>
      </c>
      <c r="BR74" t="s">
        <v>89</v>
      </c>
      <c r="BS74" t="s">
        <v>87</v>
      </c>
      <c r="BT74">
        <v>6.9870844802032601E-3</v>
      </c>
    </row>
    <row r="75" spans="1:72" x14ac:dyDescent="0.2">
      <c r="A75" t="s">
        <v>79</v>
      </c>
      <c r="B75" t="s">
        <v>81</v>
      </c>
      <c r="C75" t="s">
        <v>82</v>
      </c>
      <c r="D75">
        <v>2.7524878255346099E-3</v>
      </c>
      <c r="F75" t="s">
        <v>81</v>
      </c>
      <c r="G75" t="s">
        <v>83</v>
      </c>
      <c r="H75">
        <v>3.3876773237349099E-3</v>
      </c>
      <c r="J75" t="s">
        <v>81</v>
      </c>
      <c r="K75" t="s">
        <v>84</v>
      </c>
      <c r="L75">
        <v>3.6523396146516999E-3</v>
      </c>
      <c r="N75" t="s">
        <v>81</v>
      </c>
      <c r="O75" t="s">
        <v>85</v>
      </c>
      <c r="P75">
        <v>1.21215329239889E-2</v>
      </c>
      <c r="R75" t="s">
        <v>81</v>
      </c>
      <c r="S75" t="s">
        <v>86</v>
      </c>
      <c r="T75">
        <v>8.41626085115392E-3</v>
      </c>
      <c r="V75" t="s">
        <v>81</v>
      </c>
      <c r="W75" t="s">
        <v>87</v>
      </c>
      <c r="X75">
        <v>6.9976709718399296E-2</v>
      </c>
      <c r="Z75" t="s">
        <v>88</v>
      </c>
      <c r="AA75" t="s">
        <v>82</v>
      </c>
      <c r="AB75">
        <v>6.88121956383654E-4</v>
      </c>
      <c r="AD75" t="s">
        <v>88</v>
      </c>
      <c r="AE75" t="s">
        <v>83</v>
      </c>
      <c r="AF75">
        <v>1.74677112005081E-3</v>
      </c>
      <c r="AH75" t="s">
        <v>88</v>
      </c>
      <c r="AI75" t="s">
        <v>84</v>
      </c>
      <c r="AJ75">
        <v>2.2760957018843901E-3</v>
      </c>
      <c r="AL75" t="s">
        <v>88</v>
      </c>
      <c r="AM75" t="s">
        <v>85</v>
      </c>
      <c r="AN75">
        <v>8.7338556002540708E-3</v>
      </c>
      <c r="AP75" t="s">
        <v>88</v>
      </c>
      <c r="AQ75" t="s">
        <v>86</v>
      </c>
      <c r="AR75">
        <v>5.2403133601524399E-3</v>
      </c>
      <c r="AT75" t="s">
        <v>88</v>
      </c>
      <c r="AU75" t="s">
        <v>87</v>
      </c>
      <c r="AV75">
        <v>6.2248570823629001E-2</v>
      </c>
      <c r="AX75" t="s">
        <v>89</v>
      </c>
      <c r="AY75" t="s">
        <v>82</v>
      </c>
      <c r="AZ75">
        <v>1.11158162185051E-3</v>
      </c>
      <c r="BB75" t="s">
        <v>89</v>
      </c>
      <c r="BC75" t="s">
        <v>83</v>
      </c>
      <c r="BD75">
        <v>9.5278424730044404E-4</v>
      </c>
      <c r="BF75" t="s">
        <v>89</v>
      </c>
      <c r="BG75" t="s">
        <v>84</v>
      </c>
      <c r="BH75">
        <v>1.4821088291340199E-3</v>
      </c>
      <c r="BJ75" t="s">
        <v>89</v>
      </c>
      <c r="BK75" t="s">
        <v>85</v>
      </c>
      <c r="BL75">
        <v>3.3347448655515499E-3</v>
      </c>
      <c r="BN75" t="s">
        <v>89</v>
      </c>
      <c r="BO75" t="s">
        <v>86</v>
      </c>
      <c r="BP75">
        <v>2.1172983273343199E-3</v>
      </c>
      <c r="BR75" t="s">
        <v>89</v>
      </c>
      <c r="BS75" t="s">
        <v>87</v>
      </c>
      <c r="BT75">
        <v>1.21744653821723E-2</v>
      </c>
    </row>
    <row r="76" spans="1:72" x14ac:dyDescent="0.2">
      <c r="A76" t="s">
        <v>80</v>
      </c>
      <c r="B76" t="s">
        <v>81</v>
      </c>
      <c r="C76" t="s">
        <v>82</v>
      </c>
      <c r="D76">
        <v>1.58797374550074E-4</v>
      </c>
      <c r="F76" t="s">
        <v>81</v>
      </c>
      <c r="G76" t="s">
        <v>83</v>
      </c>
      <c r="H76">
        <v>1.1645140800338699E-3</v>
      </c>
      <c r="J76" t="s">
        <v>81</v>
      </c>
      <c r="K76" t="s">
        <v>84</v>
      </c>
      <c r="L76">
        <v>1.0057167054838001E-3</v>
      </c>
      <c r="N76" t="s">
        <v>81</v>
      </c>
      <c r="O76" t="s">
        <v>85</v>
      </c>
      <c r="P76">
        <v>3.0700825746347599E-3</v>
      </c>
      <c r="R76" t="s">
        <v>81</v>
      </c>
      <c r="S76" t="s">
        <v>86</v>
      </c>
      <c r="T76">
        <v>2.0114334109676002E-3</v>
      </c>
      <c r="V76" t="s">
        <v>81</v>
      </c>
      <c r="W76" t="s">
        <v>87</v>
      </c>
      <c r="X76">
        <v>1.64090620368409E-2</v>
      </c>
      <c r="Z76" t="s">
        <v>88</v>
      </c>
      <c r="AA76" t="s">
        <v>82</v>
      </c>
      <c r="AB76">
        <v>1.58797374550074E-4</v>
      </c>
      <c r="AD76" t="s">
        <v>88</v>
      </c>
      <c r="AE76" t="s">
        <v>83</v>
      </c>
      <c r="AF76">
        <v>1.85263603641753E-3</v>
      </c>
      <c r="AH76" t="s">
        <v>88</v>
      </c>
      <c r="AI76" t="s">
        <v>84</v>
      </c>
      <c r="AJ76">
        <v>1.0057167054838001E-3</v>
      </c>
      <c r="AL76" t="s">
        <v>88</v>
      </c>
      <c r="AM76" t="s">
        <v>85</v>
      </c>
      <c r="AN76">
        <v>3.8640694473851302E-3</v>
      </c>
      <c r="AP76" t="s">
        <v>88</v>
      </c>
      <c r="AQ76" t="s">
        <v>86</v>
      </c>
      <c r="AR76">
        <v>2.5407579928011801E-3</v>
      </c>
      <c r="AT76" t="s">
        <v>88</v>
      </c>
      <c r="AU76" t="s">
        <v>87</v>
      </c>
      <c r="AV76">
        <v>2.6307431717128901E-2</v>
      </c>
      <c r="AX76" t="s">
        <v>89</v>
      </c>
      <c r="AY76" t="s">
        <v>82</v>
      </c>
      <c r="AZ76">
        <v>0</v>
      </c>
      <c r="BB76" t="s">
        <v>89</v>
      </c>
      <c r="BC76" t="s">
        <v>83</v>
      </c>
      <c r="BD76">
        <v>2.0114334109676002E-3</v>
      </c>
      <c r="BF76" t="s">
        <v>89</v>
      </c>
      <c r="BG76" t="s">
        <v>84</v>
      </c>
      <c r="BH76">
        <v>7.9398687275037002E-4</v>
      </c>
      <c r="BJ76" t="s">
        <v>89</v>
      </c>
      <c r="BK76" t="s">
        <v>85</v>
      </c>
      <c r="BL76">
        <v>3.2288799491848401E-3</v>
      </c>
      <c r="BN76" t="s">
        <v>89</v>
      </c>
      <c r="BO76" t="s">
        <v>86</v>
      </c>
      <c r="BP76">
        <v>1.74677112005081E-3</v>
      </c>
      <c r="BR76" t="s">
        <v>89</v>
      </c>
      <c r="BS76" t="s">
        <v>87</v>
      </c>
      <c r="BT76">
        <v>1.02688968875714E-2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77"/>
  <sheetViews>
    <sheetView tabSelected="1" topLeftCell="AH1" workbookViewId="0">
      <selection activeCell="AU2" sqref="AU2:BM4"/>
    </sheetView>
  </sheetViews>
  <sheetFormatPr baseColWidth="10" defaultRowHeight="16" x14ac:dyDescent="0.2"/>
  <sheetData>
    <row r="1" spans="1:65" x14ac:dyDescent="0.2">
      <c r="B1" t="s">
        <v>90</v>
      </c>
      <c r="C1" t="s">
        <v>91</v>
      </c>
      <c r="D1" t="s">
        <v>92</v>
      </c>
      <c r="E1" t="s">
        <v>93</v>
      </c>
      <c r="F1" t="s">
        <v>94</v>
      </c>
      <c r="G1" t="s">
        <v>95</v>
      </c>
      <c r="H1" t="s">
        <v>96</v>
      </c>
      <c r="I1" t="s">
        <v>97</v>
      </c>
      <c r="J1" t="s">
        <v>98</v>
      </c>
      <c r="K1" t="s">
        <v>99</v>
      </c>
      <c r="L1" t="s">
        <v>100</v>
      </c>
      <c r="M1" t="s">
        <v>101</v>
      </c>
      <c r="N1" t="s">
        <v>102</v>
      </c>
      <c r="O1" t="s">
        <v>103</v>
      </c>
      <c r="P1" t="s">
        <v>104</v>
      </c>
      <c r="Q1" t="s">
        <v>105</v>
      </c>
      <c r="R1" t="s">
        <v>106</v>
      </c>
      <c r="S1" t="s">
        <v>107</v>
      </c>
      <c r="AB1" s="2" t="s">
        <v>108</v>
      </c>
      <c r="AC1" s="2"/>
      <c r="AD1" s="2"/>
      <c r="AE1" s="2" t="s">
        <v>109</v>
      </c>
      <c r="AF1" s="2"/>
      <c r="AG1" s="2"/>
      <c r="AH1" s="2" t="s">
        <v>110</v>
      </c>
      <c r="AI1" s="2"/>
      <c r="AJ1" s="2"/>
      <c r="AK1" s="2" t="s">
        <v>111</v>
      </c>
      <c r="AL1" s="2"/>
      <c r="AM1" s="2"/>
      <c r="AN1" s="2" t="s">
        <v>112</v>
      </c>
      <c r="AO1" s="2"/>
      <c r="AP1" s="2"/>
      <c r="AQ1" s="2" t="s">
        <v>113</v>
      </c>
      <c r="AR1" s="2"/>
      <c r="AS1" s="2"/>
    </row>
    <row r="2" spans="1:65" x14ac:dyDescent="0.2">
      <c r="A2" t="s">
        <v>0</v>
      </c>
      <c r="B2">
        <v>0.104700402286682</v>
      </c>
      <c r="C2">
        <v>4.1499047215752698E-2</v>
      </c>
      <c r="D2">
        <v>1.55621427059072E-2</v>
      </c>
      <c r="E2">
        <v>4.7004022866821898E-2</v>
      </c>
      <c r="F2">
        <v>2.4454795680711398E-2</v>
      </c>
      <c r="G2">
        <v>0.17467711200508099</v>
      </c>
      <c r="H2">
        <v>7.3681981791234294E-2</v>
      </c>
      <c r="I2">
        <v>4.8062672030489098E-2</v>
      </c>
      <c r="J2">
        <v>2.5619309760745199E-2</v>
      </c>
      <c r="K2">
        <v>9.4643235231844106E-2</v>
      </c>
      <c r="L2">
        <v>6.9447385136565704E-2</v>
      </c>
      <c r="M2">
        <v>0.58908532712259098</v>
      </c>
      <c r="N2">
        <v>0.16700190556849401</v>
      </c>
      <c r="O2">
        <v>0.16192038958289201</v>
      </c>
      <c r="P2">
        <v>7.5746347660385294E-2</v>
      </c>
      <c r="Q2">
        <v>0.136406944738513</v>
      </c>
      <c r="R2">
        <v>6.2566165572729204E-2</v>
      </c>
      <c r="S2">
        <v>0.40922083421554001</v>
      </c>
      <c r="U2">
        <f>SUM(B2, H2, N2)</f>
        <v>0.34538428964641033</v>
      </c>
      <c r="V2">
        <f>SUM(C2, I2,O2)</f>
        <v>0.2514821088291338</v>
      </c>
      <c r="W2">
        <f>SUM(C2,J2,P2)</f>
        <v>0.14286470463688319</v>
      </c>
      <c r="X2">
        <f>SUM(E2,K2,Q2)</f>
        <v>0.27805420283717902</v>
      </c>
      <c r="Y2">
        <f>SUM(F2,L2,R2)</f>
        <v>0.15646834639000631</v>
      </c>
      <c r="Z2">
        <f>SUM(G2,M2,S2)</f>
        <v>1.172983273343212</v>
      </c>
      <c r="AB2">
        <f>B2/U2*100</f>
        <v>30.314176245210746</v>
      </c>
      <c r="AC2">
        <f>H2/U2*100</f>
        <v>21.333333333333361</v>
      </c>
      <c r="AD2">
        <f>N2/U2*100</f>
        <v>48.352490421455883</v>
      </c>
      <c r="AE2">
        <f>C2/V2*100</f>
        <v>16.501789097032219</v>
      </c>
      <c r="AF2">
        <f>I2/V2*100</f>
        <v>19.111765944011804</v>
      </c>
      <c r="AG2">
        <f>O2/V2*100</f>
        <v>64.386444958955977</v>
      </c>
      <c r="AH2">
        <f>D2/W2*100</f>
        <v>10.892923304927718</v>
      </c>
      <c r="AI2">
        <f>J2/W2*100</f>
        <v>17.932567617636117</v>
      </c>
      <c r="AJ2">
        <f>P2/W2*100</f>
        <v>53.01963690255652</v>
      </c>
      <c r="AK2">
        <f>E2/X2*100</f>
        <v>16.904625928041149</v>
      </c>
      <c r="AL2">
        <f>K2/X2*100</f>
        <v>34.037692747001778</v>
      </c>
      <c r="AM2">
        <f>Q2/X2*100</f>
        <v>49.057681324957066</v>
      </c>
      <c r="AN2">
        <f>F2/Y2*100</f>
        <v>15.629228687415422</v>
      </c>
      <c r="AO2">
        <f>L2/Y2*100</f>
        <v>44.384303112313923</v>
      </c>
      <c r="AP2">
        <f>R2/Y2*100</f>
        <v>39.98646820027065</v>
      </c>
      <c r="AQ2">
        <f>G2/Z2*100</f>
        <v>14.891696750902508</v>
      </c>
      <c r="AR2">
        <f>M2/Z2*100</f>
        <v>50.221119133574042</v>
      </c>
      <c r="AS2">
        <f>S2/Z2*100</f>
        <v>34.887184115523446</v>
      </c>
      <c r="AU2" t="s">
        <v>114</v>
      </c>
      <c r="AV2">
        <f>AVERAGE(AB2:AB77)</f>
        <v>53.680803658648408</v>
      </c>
      <c r="AW2">
        <f>AVERAGE(AC2:AC77)</f>
        <v>27.826396866295216</v>
      </c>
      <c r="AX2">
        <f>AVERAGE(AD2:AD77)</f>
        <v>17.177010001372171</v>
      </c>
      <c r="AY2">
        <f>AVERAGE(AE2:AE77)</f>
        <v>43.801917081151124</v>
      </c>
      <c r="AZ2">
        <f>AVERAGE(AF2:AF77)</f>
        <v>25.476584213669994</v>
      </c>
      <c r="BA2">
        <f>AVERAGE(AG2:AG77)</f>
        <v>30.721498705178856</v>
      </c>
      <c r="BB2">
        <f>AVERAGE(AH2:AH77)</f>
        <v>40.320425336040707</v>
      </c>
      <c r="BC2">
        <f>AVERAGE(AI2:AI77)</f>
        <v>22.2373752772586</v>
      </c>
      <c r="BD2">
        <f>AVERAGE(AJ2:AJ77)</f>
        <v>25.745334286791739</v>
      </c>
      <c r="BE2">
        <f>AVERAGE(AK2:AK77)</f>
        <v>42.649404301923234</v>
      </c>
      <c r="BF2">
        <f>AVERAGE(AL2:AL77)</f>
        <v>27.10099602701834</v>
      </c>
      <c r="BG2">
        <f>AVERAGE(AM2:AM77)</f>
        <v>30.249599671058444</v>
      </c>
      <c r="BH2">
        <f>AVERAGE(AN2:AN77)</f>
        <v>42.802707109513534</v>
      </c>
      <c r="BI2">
        <f>AVERAGE(AO2:AO77)</f>
        <v>29.0875700217291</v>
      </c>
      <c r="BJ2">
        <f>AVERAGE(AP2:AP77)</f>
        <v>28.109722868757377</v>
      </c>
      <c r="BK2">
        <f>AVERAGE(AQ2:AQ77)</f>
        <v>42.653170844000805</v>
      </c>
      <c r="BL2">
        <f>AVERAGE(AR2:AR77)</f>
        <v>35.922415986107083</v>
      </c>
      <c r="BM2">
        <f>AVERAGE(AS2:AS77)</f>
        <v>21.424413169892134</v>
      </c>
    </row>
    <row r="3" spans="1:65" x14ac:dyDescent="0.2">
      <c r="A3" t="s">
        <v>7</v>
      </c>
      <c r="B3">
        <v>2.4719457971628198E-2</v>
      </c>
      <c r="C3">
        <v>9.7925047639212306E-3</v>
      </c>
      <c r="D3">
        <v>7.0400169383866102E-3</v>
      </c>
      <c r="E3">
        <v>3.5411814524666498E-2</v>
      </c>
      <c r="F3">
        <v>2.8160067753546399E-2</v>
      </c>
      <c r="G3">
        <v>0.27551344484437801</v>
      </c>
      <c r="H3">
        <v>3.3082786364598701E-2</v>
      </c>
      <c r="I3">
        <v>2.5672242218928599E-2</v>
      </c>
      <c r="J3">
        <v>2.2125767520643599E-2</v>
      </c>
      <c r="K3">
        <v>0.10290069870844799</v>
      </c>
      <c r="L3">
        <v>8.7285623544357399E-2</v>
      </c>
      <c r="M3">
        <v>0.68970993012915505</v>
      </c>
      <c r="N3">
        <v>7.9398687275037006E-3</v>
      </c>
      <c r="O3">
        <v>8.1515985602371305E-3</v>
      </c>
      <c r="P3">
        <v>7.51640906203684E-3</v>
      </c>
      <c r="Q3">
        <v>3.8428964641117898E-2</v>
      </c>
      <c r="R3">
        <v>2.6201566800762199E-2</v>
      </c>
      <c r="S3">
        <v>0.16176159220834199</v>
      </c>
      <c r="U3">
        <f t="shared" ref="U3:U66" si="0">SUM(B3, H3, N3)</f>
        <v>6.5742113063730595E-2</v>
      </c>
      <c r="V3">
        <f t="shared" ref="V3:V66" si="1">SUM(C3, I3,O3)</f>
        <v>4.3616345543086958E-2</v>
      </c>
      <c r="W3">
        <f t="shared" ref="W3:W66" si="2">SUM(C3,J3,P3)</f>
        <v>3.943468134660167E-2</v>
      </c>
      <c r="X3">
        <f t="shared" ref="X3:X66" si="3">SUM(E3,K3,Q3)</f>
        <v>0.17674147787423239</v>
      </c>
      <c r="Y3">
        <f t="shared" ref="Y3:Y66" si="4">SUM(F3,L3,R3)</f>
        <v>0.14164725809866599</v>
      </c>
      <c r="Z3">
        <f t="shared" ref="Z3:Z66" si="5">SUM(G3,M3,S3)</f>
        <v>1.126984967181875</v>
      </c>
      <c r="AB3">
        <f t="shared" ref="AB3:AB33" si="6">B3/U3*100</f>
        <v>37.600644122383301</v>
      </c>
      <c r="AC3">
        <f t="shared" ref="AC3:AC33" si="7">H3/U3*100</f>
        <v>50.322061191626368</v>
      </c>
      <c r="AD3">
        <f t="shared" ref="AD3:AD33" si="8">N3/U3*100</f>
        <v>12.077294685990346</v>
      </c>
      <c r="AE3">
        <f t="shared" ref="AE3:AE66" si="9">C3/V3*100</f>
        <v>22.451456310679628</v>
      </c>
      <c r="AF3">
        <f t="shared" ref="AF3:AF66" si="10">I3/V3*100</f>
        <v>58.859223300970854</v>
      </c>
      <c r="AG3">
        <f t="shared" ref="AG3:AG66" si="11">O3/V3*100</f>
        <v>18.689320388349525</v>
      </c>
      <c r="AH3">
        <f t="shared" ref="AH3:AH40" si="12">D3/W3*100</f>
        <v>17.852348993288601</v>
      </c>
      <c r="AI3">
        <f t="shared" ref="AI3:AI40" si="13">J3/W3*100</f>
        <v>56.107382550335515</v>
      </c>
      <c r="AJ3">
        <f t="shared" ref="AJ3:AJ40" si="14">P3/W3*100</f>
        <v>19.060402684563787</v>
      </c>
      <c r="AK3">
        <f t="shared" ref="AK3:AK41" si="15">E3/X3*100</f>
        <v>20.035938903863425</v>
      </c>
      <c r="AL3">
        <f t="shared" ref="AL3:AL41" si="16">K3/X3*100</f>
        <v>58.221024258760124</v>
      </c>
      <c r="AM3">
        <f t="shared" ref="AM3:AM41" si="17">Q3/X3*100</f>
        <v>21.743036837376451</v>
      </c>
      <c r="AN3">
        <f t="shared" ref="AN3:AN22" si="18">F3/Y3*100</f>
        <v>19.880418535127017</v>
      </c>
      <c r="AO3">
        <f t="shared" ref="AO3:AO22" si="19">L3/Y3*100</f>
        <v>61.621823617339352</v>
      </c>
      <c r="AP3">
        <f t="shared" ref="AP3:AP22" si="20">R3/Y3*100</f>
        <v>18.497757847533627</v>
      </c>
      <c r="AQ3">
        <f t="shared" ref="AQ3:AQ22" si="21">G3/Z3*100</f>
        <v>24.446949415245847</v>
      </c>
      <c r="AR3">
        <f t="shared" ref="AR3:AR22" si="22">M3/Z3*100</f>
        <v>61.199567892536791</v>
      </c>
      <c r="AS3">
        <f t="shared" ref="AS3:AS22" si="23">S3/Z3*100</f>
        <v>14.353482692217364</v>
      </c>
      <c r="AU3" t="s">
        <v>115</v>
      </c>
      <c r="AV3">
        <f>_xlfn.STDEV.P(AB2:AB77)</f>
        <v>23.168622867485649</v>
      </c>
      <c r="AW3">
        <f>_xlfn.STDEV.P(AC2:AC77)</f>
        <v>21.042966042016424</v>
      </c>
      <c r="AX3">
        <f>_xlfn.STDEV.P(AD2:AD77)</f>
        <v>19.657003438777437</v>
      </c>
      <c r="AY3">
        <f>_xlfn.STDEV.P(AE2:AE77)</f>
        <v>20.602135710650707</v>
      </c>
      <c r="AZ3">
        <f>_xlfn.STDEV.P(AF2:AF77)</f>
        <v>17.288610943521419</v>
      </c>
      <c r="BA3">
        <f>_xlfn.STDEV.P(AG2:AG77)</f>
        <v>19.754876495895978</v>
      </c>
      <c r="BB3">
        <f>_xlfn.STDEV.P(AH2:AH77)</f>
        <v>20.969741680937545</v>
      </c>
      <c r="BC3">
        <f>_xlfn.STDEV.P(AI2:AI77)</f>
        <v>15.157571187791001</v>
      </c>
      <c r="BD3">
        <f>_xlfn.STDEV.P(AJ2:AJ77)</f>
        <v>16.467587425563806</v>
      </c>
      <c r="BE3">
        <f>_xlfn.STDEV.P(AK2:AK77)</f>
        <v>18.122832045829085</v>
      </c>
      <c r="BF3">
        <f>_xlfn.STDEV.P(AL2:AL77)</f>
        <v>15.944960786634081</v>
      </c>
      <c r="BG3">
        <f>_xlfn.STDEV.P(AM2:AM77)</f>
        <v>15.840221084241692</v>
      </c>
      <c r="BH3">
        <f>_xlfn.STDEV.P(AN2:AN77)</f>
        <v>18.669468765408293</v>
      </c>
      <c r="BI3">
        <f>_xlfn.STDEV.P(AO2:AO77)</f>
        <v>17.189294257774687</v>
      </c>
      <c r="BJ3">
        <f>_xlfn.STDEV.P(AP2:AP77)</f>
        <v>15.999766609616021</v>
      </c>
      <c r="BK3">
        <f>_xlfn.STDEV.P(AQ2:AQ77)</f>
        <v>19.691743903051186</v>
      </c>
      <c r="BL3">
        <f>_xlfn.STDEV.P(AR2:AR77)</f>
        <v>19.186513211962726</v>
      </c>
      <c r="BM3">
        <f>_xlfn.STDEV.P(AS2:AS77)</f>
        <v>12.521136312134182</v>
      </c>
    </row>
    <row r="4" spans="1:65" x14ac:dyDescent="0.2">
      <c r="A4" t="s">
        <v>8</v>
      </c>
      <c r="B4">
        <v>0.122115181029006</v>
      </c>
      <c r="C4">
        <v>8.0986661020537795E-3</v>
      </c>
      <c r="D4">
        <v>4.7639212365022197E-3</v>
      </c>
      <c r="E4">
        <v>1.6832521702307798E-2</v>
      </c>
      <c r="F4">
        <v>1.11687486766885E-2</v>
      </c>
      <c r="G4">
        <v>0.15874444209189001</v>
      </c>
      <c r="H4">
        <v>0.11597501587973701</v>
      </c>
      <c r="I4">
        <v>5.7696379419860198E-3</v>
      </c>
      <c r="J4">
        <v>4.39339402921871E-3</v>
      </c>
      <c r="K4">
        <v>1.36565742113063E-2</v>
      </c>
      <c r="L4">
        <v>8.41626085115392E-3</v>
      </c>
      <c r="M4">
        <v>0.12237984331992301</v>
      </c>
      <c r="N4">
        <v>1.1592208342155399E-2</v>
      </c>
      <c r="O4">
        <v>1.53504128731738E-3</v>
      </c>
      <c r="P4">
        <v>4.2345966546686401E-4</v>
      </c>
      <c r="Q4">
        <v>2.2760957018843901E-3</v>
      </c>
      <c r="R4">
        <v>2.2231632437010301E-3</v>
      </c>
      <c r="S4">
        <v>3.3506246030065599E-2</v>
      </c>
      <c r="U4">
        <f t="shared" si="0"/>
        <v>0.24968240525089841</v>
      </c>
      <c r="V4">
        <f t="shared" si="1"/>
        <v>1.540334533135718E-2</v>
      </c>
      <c r="W4">
        <f t="shared" si="2"/>
        <v>1.2915519796739352E-2</v>
      </c>
      <c r="X4">
        <f t="shared" si="3"/>
        <v>3.2765191615498492E-2</v>
      </c>
      <c r="Y4">
        <f t="shared" si="4"/>
        <v>2.1808172771543448E-2</v>
      </c>
      <c r="Z4">
        <f t="shared" si="5"/>
        <v>0.31463053144187858</v>
      </c>
      <c r="AB4">
        <f t="shared" si="6"/>
        <v>48.908204367182421</v>
      </c>
      <c r="AC4">
        <f t="shared" si="7"/>
        <v>46.449014203943271</v>
      </c>
      <c r="AD4">
        <f t="shared" si="8"/>
        <v>4.642781428874307</v>
      </c>
      <c r="AE4">
        <f t="shared" si="9"/>
        <v>52.577319587628892</v>
      </c>
      <c r="AF4">
        <f t="shared" si="10"/>
        <v>37.4570446735395</v>
      </c>
      <c r="AG4">
        <f t="shared" si="11"/>
        <v>9.965635738831601</v>
      </c>
      <c r="AH4">
        <f t="shared" si="12"/>
        <v>36.885245901639344</v>
      </c>
      <c r="AI4">
        <f t="shared" si="13"/>
        <v>34.01639344262292</v>
      </c>
      <c r="AJ4">
        <f t="shared" si="14"/>
        <v>3.278688524590164</v>
      </c>
      <c r="AK4">
        <f t="shared" si="15"/>
        <v>51.373182552504069</v>
      </c>
      <c r="AL4">
        <f t="shared" si="16"/>
        <v>41.68012924071077</v>
      </c>
      <c r="AM4">
        <f t="shared" si="17"/>
        <v>6.9466882067851499</v>
      </c>
      <c r="AN4">
        <f t="shared" si="18"/>
        <v>51.213592233009642</v>
      </c>
      <c r="AO4">
        <f t="shared" si="19"/>
        <v>38.592233009708814</v>
      </c>
      <c r="AP4">
        <f t="shared" si="20"/>
        <v>10.194174757281548</v>
      </c>
      <c r="AQ4">
        <f t="shared" si="21"/>
        <v>50.454239569313607</v>
      </c>
      <c r="AR4">
        <f t="shared" si="22"/>
        <v>38.896366083445443</v>
      </c>
      <c r="AS4">
        <f t="shared" si="23"/>
        <v>10.649394347240957</v>
      </c>
      <c r="AV4">
        <v>76</v>
      </c>
      <c r="AW4">
        <v>76</v>
      </c>
      <c r="AX4">
        <v>76</v>
      </c>
      <c r="AY4">
        <v>76</v>
      </c>
      <c r="AZ4">
        <v>76</v>
      </c>
      <c r="BA4">
        <v>76</v>
      </c>
      <c r="BB4">
        <v>76</v>
      </c>
      <c r="BC4">
        <v>76</v>
      </c>
      <c r="BD4">
        <v>76</v>
      </c>
      <c r="BE4">
        <v>76</v>
      </c>
      <c r="BF4">
        <v>76</v>
      </c>
      <c r="BG4">
        <v>76</v>
      </c>
      <c r="BH4">
        <v>76</v>
      </c>
      <c r="BI4">
        <v>76</v>
      </c>
      <c r="BJ4">
        <v>76</v>
      </c>
      <c r="BK4">
        <v>76</v>
      </c>
      <c r="BL4">
        <v>76</v>
      </c>
      <c r="BM4">
        <v>76</v>
      </c>
    </row>
    <row r="5" spans="1:65" x14ac:dyDescent="0.2">
      <c r="A5" t="s">
        <v>9</v>
      </c>
      <c r="B5">
        <v>3.9487613804785097E-2</v>
      </c>
      <c r="C5">
        <v>2.7895405462629599E-2</v>
      </c>
      <c r="D5">
        <v>1.51386830404403E-2</v>
      </c>
      <c r="E5">
        <v>3.0012703789963999E-2</v>
      </c>
      <c r="F5">
        <v>1.89498200296421E-2</v>
      </c>
      <c r="G5">
        <v>0.27000846919330901</v>
      </c>
      <c r="H5">
        <v>9.6337073893711603E-3</v>
      </c>
      <c r="I5">
        <v>5.5579081092525899E-3</v>
      </c>
      <c r="J5">
        <v>4.2345966546686398E-3</v>
      </c>
      <c r="K5">
        <v>1.3762439127673E-2</v>
      </c>
      <c r="L5">
        <v>1.09040863857717E-2</v>
      </c>
      <c r="M5">
        <v>0.16774295998306099</v>
      </c>
      <c r="N5">
        <v>4.1657844590302702E-2</v>
      </c>
      <c r="O5">
        <v>3.2871056531865298E-2</v>
      </c>
      <c r="P5">
        <v>1.87380901969087E-2</v>
      </c>
      <c r="Q5">
        <v>4.7586279906838801E-2</v>
      </c>
      <c r="R5">
        <v>2.6466229091678999E-2</v>
      </c>
      <c r="S5">
        <v>0.23639635824687699</v>
      </c>
      <c r="U5">
        <f t="shared" si="0"/>
        <v>9.0779165784458965E-2</v>
      </c>
      <c r="V5">
        <f t="shared" si="1"/>
        <v>6.632437010374749E-2</v>
      </c>
      <c r="W5">
        <f t="shared" si="2"/>
        <v>5.0868092314206942E-2</v>
      </c>
      <c r="X5">
        <f t="shared" si="3"/>
        <v>9.1361422824475791E-2</v>
      </c>
      <c r="Y5">
        <f t="shared" si="4"/>
        <v>5.6320135507092799E-2</v>
      </c>
      <c r="Z5">
        <f t="shared" si="5"/>
        <v>0.67414778742324699</v>
      </c>
      <c r="AB5">
        <f t="shared" si="6"/>
        <v>43.498542274052518</v>
      </c>
      <c r="AC5">
        <f t="shared" si="7"/>
        <v>10.612244897959188</v>
      </c>
      <c r="AD5">
        <f t="shared" si="8"/>
        <v>45.889212827988288</v>
      </c>
      <c r="AE5">
        <f t="shared" si="9"/>
        <v>42.059058260175533</v>
      </c>
      <c r="AF5">
        <f t="shared" si="10"/>
        <v>8.3798882681564351</v>
      </c>
      <c r="AG5">
        <f t="shared" si="11"/>
        <v>49.561053471668025</v>
      </c>
      <c r="AH5">
        <f t="shared" si="12"/>
        <v>29.760665972944732</v>
      </c>
      <c r="AI5">
        <f t="shared" si="13"/>
        <v>8.3246618106139589</v>
      </c>
      <c r="AJ5">
        <f t="shared" si="14"/>
        <v>36.836628511966708</v>
      </c>
      <c r="AK5">
        <f t="shared" si="15"/>
        <v>32.850521436848261</v>
      </c>
      <c r="AL5">
        <f t="shared" si="16"/>
        <v>15.06373117033597</v>
      </c>
      <c r="AM5">
        <f t="shared" si="17"/>
        <v>52.085747392815783</v>
      </c>
      <c r="AN5">
        <f t="shared" si="18"/>
        <v>33.646616541353339</v>
      </c>
      <c r="AO5">
        <f t="shared" si="19"/>
        <v>19.360902255639051</v>
      </c>
      <c r="AP5">
        <f t="shared" si="20"/>
        <v>46.992481203007614</v>
      </c>
      <c r="AQ5">
        <f t="shared" si="21"/>
        <v>40.051821608040207</v>
      </c>
      <c r="AR5">
        <f t="shared" si="22"/>
        <v>24.882223618090396</v>
      </c>
      <c r="AS5">
        <f t="shared" si="23"/>
        <v>35.065954773869393</v>
      </c>
    </row>
    <row r="6" spans="1:65" x14ac:dyDescent="0.2">
      <c r="A6" t="s">
        <v>10</v>
      </c>
      <c r="B6">
        <v>3.9699343637518503E-3</v>
      </c>
      <c r="C6">
        <v>7.7281388947702699E-3</v>
      </c>
      <c r="D6">
        <v>8.0457336438704199E-3</v>
      </c>
      <c r="E6">
        <v>4.71098877831886E-2</v>
      </c>
      <c r="F6">
        <v>2.8213000211729799E-2</v>
      </c>
      <c r="G6">
        <v>0.19796739360575899</v>
      </c>
      <c r="H6">
        <v>1.58797374550074E-3</v>
      </c>
      <c r="I6">
        <v>2.5936904509845401E-3</v>
      </c>
      <c r="J6">
        <v>1.9055684946008801E-3</v>
      </c>
      <c r="K6">
        <v>1.57209400804573E-2</v>
      </c>
      <c r="L6">
        <v>8.4691933093372796E-3</v>
      </c>
      <c r="M6">
        <v>9.3743383442726994E-2</v>
      </c>
      <c r="N6">
        <v>7.4105441456701201E-4</v>
      </c>
      <c r="O6">
        <v>4.3404615710353504E-3</v>
      </c>
      <c r="P6">
        <v>1.58797374550074E-3</v>
      </c>
      <c r="Q6">
        <v>6.1930976074528899E-3</v>
      </c>
      <c r="R6">
        <v>4.4463264874020697E-3</v>
      </c>
      <c r="S6">
        <v>2.48253228879949E-2</v>
      </c>
      <c r="U6">
        <f t="shared" si="0"/>
        <v>6.2989625238196022E-3</v>
      </c>
      <c r="V6">
        <f t="shared" si="1"/>
        <v>1.4662290916790159E-2</v>
      </c>
      <c r="W6">
        <f t="shared" si="2"/>
        <v>1.122168113487189E-2</v>
      </c>
      <c r="X6">
        <f t="shared" si="3"/>
        <v>6.9023925471098785E-2</v>
      </c>
      <c r="Y6">
        <f t="shared" si="4"/>
        <v>4.1128520008469151E-2</v>
      </c>
      <c r="Z6">
        <f t="shared" si="5"/>
        <v>0.31653609993648085</v>
      </c>
      <c r="AB6">
        <f t="shared" si="6"/>
        <v>63.02521008403361</v>
      </c>
      <c r="AC6">
        <f t="shared" si="7"/>
        <v>25.210084033613445</v>
      </c>
      <c r="AD6">
        <f t="shared" si="8"/>
        <v>11.76470588235294</v>
      </c>
      <c r="AE6">
        <f t="shared" si="9"/>
        <v>52.707581227436862</v>
      </c>
      <c r="AF6">
        <f t="shared" si="10"/>
        <v>17.689530685920573</v>
      </c>
      <c r="AG6">
        <f t="shared" si="11"/>
        <v>29.602888086642576</v>
      </c>
      <c r="AH6">
        <f t="shared" si="12"/>
        <v>71.698113207547237</v>
      </c>
      <c r="AI6">
        <f t="shared" si="13"/>
        <v>16.981132075471635</v>
      </c>
      <c r="AJ6">
        <f t="shared" si="14"/>
        <v>14.150943396226424</v>
      </c>
      <c r="AK6">
        <f t="shared" si="15"/>
        <v>68.251533742331304</v>
      </c>
      <c r="AL6">
        <f t="shared" si="16"/>
        <v>22.77607361963188</v>
      </c>
      <c r="AM6">
        <f t="shared" si="17"/>
        <v>8.9723926380368226</v>
      </c>
      <c r="AN6">
        <f t="shared" si="18"/>
        <v>68.59716859716859</v>
      </c>
      <c r="AO6">
        <f t="shared" si="19"/>
        <v>20.592020592020599</v>
      </c>
      <c r="AP6">
        <f t="shared" si="20"/>
        <v>10.810810810810809</v>
      </c>
      <c r="AQ6">
        <f t="shared" si="21"/>
        <v>62.541806020066915</v>
      </c>
      <c r="AR6">
        <f t="shared" si="22"/>
        <v>29.615384615384606</v>
      </c>
      <c r="AS6">
        <f t="shared" si="23"/>
        <v>7.8428093645484944</v>
      </c>
    </row>
    <row r="7" spans="1:65" x14ac:dyDescent="0.2">
      <c r="A7" t="s">
        <v>11</v>
      </c>
      <c r="B7">
        <v>4.2345966546686401E-4</v>
      </c>
      <c r="C7">
        <v>2.2231632437010301E-3</v>
      </c>
      <c r="D7">
        <v>2.3819606182511098E-3</v>
      </c>
      <c r="E7">
        <v>1.2968452254922699E-2</v>
      </c>
      <c r="F7">
        <v>7.19881431293669E-3</v>
      </c>
      <c r="G7">
        <v>0.119944950243489</v>
      </c>
      <c r="H7">
        <v>0</v>
      </c>
      <c r="I7">
        <v>2.6466229091678999E-4</v>
      </c>
      <c r="J7">
        <v>1.05864916366716E-4</v>
      </c>
      <c r="K7">
        <v>1.05864916366716E-3</v>
      </c>
      <c r="L7">
        <v>3.17594749100148E-4</v>
      </c>
      <c r="M7">
        <v>9.5807749311878007E-3</v>
      </c>
      <c r="N7">
        <v>2.6466229091678999E-4</v>
      </c>
      <c r="O7">
        <v>1.1645140800338699E-3</v>
      </c>
      <c r="P7">
        <v>1.3762439127673E-3</v>
      </c>
      <c r="Q7">
        <v>1.23861952149057E-2</v>
      </c>
      <c r="R7">
        <v>7.0929493965699699E-3</v>
      </c>
      <c r="S7">
        <v>4.3669278001270302E-2</v>
      </c>
      <c r="U7">
        <f t="shared" si="0"/>
        <v>6.88121956383654E-4</v>
      </c>
      <c r="V7">
        <f t="shared" si="1"/>
        <v>3.6523396146516899E-3</v>
      </c>
      <c r="W7">
        <f t="shared" si="2"/>
        <v>3.7052720728350461E-3</v>
      </c>
      <c r="X7">
        <f t="shared" si="3"/>
        <v>2.6413296633495557E-2</v>
      </c>
      <c r="Y7">
        <f t="shared" si="4"/>
        <v>1.4609358458606808E-2</v>
      </c>
      <c r="Z7">
        <f t="shared" si="5"/>
        <v>0.1731950031759471</v>
      </c>
      <c r="AB7">
        <f t="shared" si="6"/>
        <v>61.53846153846154</v>
      </c>
      <c r="AC7">
        <f t="shared" si="7"/>
        <v>0</v>
      </c>
      <c r="AD7">
        <f t="shared" si="8"/>
        <v>38.46153846153846</v>
      </c>
      <c r="AE7">
        <f t="shared" si="9"/>
        <v>60.86956521739134</v>
      </c>
      <c r="AF7">
        <f t="shared" si="10"/>
        <v>7.2463768115942271</v>
      </c>
      <c r="AG7">
        <f t="shared" si="11"/>
        <v>31.884057971014428</v>
      </c>
      <c r="AH7">
        <f t="shared" si="12"/>
        <v>64.285714285714519</v>
      </c>
      <c r="AI7">
        <f t="shared" si="13"/>
        <v>2.8571428571428679</v>
      </c>
      <c r="AJ7">
        <f t="shared" si="14"/>
        <v>37.142857142857068</v>
      </c>
      <c r="AK7">
        <f t="shared" si="15"/>
        <v>49.098196392785688</v>
      </c>
      <c r="AL7">
        <f t="shared" si="16"/>
        <v>4.0080160320641403</v>
      </c>
      <c r="AM7">
        <f t="shared" si="17"/>
        <v>46.893787575150178</v>
      </c>
      <c r="AN7">
        <f t="shared" si="18"/>
        <v>49.275362318840592</v>
      </c>
      <c r="AO7">
        <f t="shared" si="19"/>
        <v>2.1739130434782608</v>
      </c>
      <c r="AP7">
        <f t="shared" si="20"/>
        <v>48.550724637681142</v>
      </c>
      <c r="AQ7">
        <f t="shared" si="21"/>
        <v>69.254278728606337</v>
      </c>
      <c r="AR7">
        <f t="shared" si="22"/>
        <v>5.5317848410758046</v>
      </c>
      <c r="AS7">
        <f t="shared" si="23"/>
        <v>25.213936430317862</v>
      </c>
    </row>
    <row r="8" spans="1:65" x14ac:dyDescent="0.2">
      <c r="A8" t="s">
        <v>12</v>
      </c>
      <c r="B8">
        <v>9.8983696802879498E-3</v>
      </c>
      <c r="C8">
        <v>1.29155197967393E-2</v>
      </c>
      <c r="D8">
        <v>1.20156680076222E-2</v>
      </c>
      <c r="E8">
        <v>2.76307431717128E-2</v>
      </c>
      <c r="F8">
        <v>1.3233114545839499E-2</v>
      </c>
      <c r="G8">
        <v>0.121638788905356</v>
      </c>
      <c r="H8">
        <v>5.2403133601524399E-3</v>
      </c>
      <c r="I8">
        <v>6.4048274401863198E-3</v>
      </c>
      <c r="J8">
        <v>4.1287317383019197E-3</v>
      </c>
      <c r="K8">
        <v>1.6144399745924201E-2</v>
      </c>
      <c r="L8">
        <v>1.0057167054837999E-2</v>
      </c>
      <c r="M8">
        <v>0.113751852636036</v>
      </c>
      <c r="N8">
        <v>3.7052720728350599E-3</v>
      </c>
      <c r="O8">
        <v>1.62502646622909E-2</v>
      </c>
      <c r="P8">
        <v>1.0586491636671601E-2</v>
      </c>
      <c r="Q8">
        <v>3.1547745077281301E-2</v>
      </c>
      <c r="R8">
        <v>1.75206436586915E-2</v>
      </c>
      <c r="S8">
        <v>0.151598560237137</v>
      </c>
      <c r="U8">
        <f t="shared" si="0"/>
        <v>1.8843955113275451E-2</v>
      </c>
      <c r="V8">
        <f t="shared" si="1"/>
        <v>3.5570611899216523E-2</v>
      </c>
      <c r="W8">
        <f t="shared" si="2"/>
        <v>2.763074317171282E-2</v>
      </c>
      <c r="X8">
        <f t="shared" si="3"/>
        <v>7.5322887994918292E-2</v>
      </c>
      <c r="Y8">
        <f t="shared" si="4"/>
        <v>4.0810925259368996E-2</v>
      </c>
      <c r="Z8">
        <f t="shared" si="5"/>
        <v>0.38698920177852902</v>
      </c>
      <c r="AB8">
        <f t="shared" si="6"/>
        <v>52.528089887640462</v>
      </c>
      <c r="AC8">
        <f t="shared" si="7"/>
        <v>27.80898876404493</v>
      </c>
      <c r="AD8">
        <f t="shared" si="8"/>
        <v>19.662921348314605</v>
      </c>
      <c r="AE8">
        <f t="shared" si="9"/>
        <v>36.309523809523718</v>
      </c>
      <c r="AF8">
        <f t="shared" si="10"/>
        <v>18.005952380952415</v>
      </c>
      <c r="AG8">
        <f t="shared" si="11"/>
        <v>45.68452380952386</v>
      </c>
      <c r="AH8">
        <f t="shared" si="12"/>
        <v>43.486590038314027</v>
      </c>
      <c r="AI8">
        <f t="shared" si="13"/>
        <v>14.942528735632198</v>
      </c>
      <c r="AJ8">
        <f t="shared" si="14"/>
        <v>38.31417624521081</v>
      </c>
      <c r="AK8">
        <f t="shared" si="15"/>
        <v>36.683063949402637</v>
      </c>
      <c r="AL8">
        <f t="shared" si="16"/>
        <v>21.43359100491924</v>
      </c>
      <c r="AM8">
        <f t="shared" si="17"/>
        <v>41.883345045678134</v>
      </c>
      <c r="AN8">
        <f t="shared" si="18"/>
        <v>32.425421530479916</v>
      </c>
      <c r="AO8">
        <f t="shared" si="19"/>
        <v>24.643320363164683</v>
      </c>
      <c r="AP8">
        <f t="shared" si="20"/>
        <v>42.931258106355408</v>
      </c>
      <c r="AQ8">
        <f t="shared" si="21"/>
        <v>31.43208863356579</v>
      </c>
      <c r="AR8">
        <f t="shared" si="22"/>
        <v>29.39406373957052</v>
      </c>
      <c r="AS8">
        <f t="shared" si="23"/>
        <v>39.173847626863683</v>
      </c>
    </row>
    <row r="9" spans="1:65" x14ac:dyDescent="0.2">
      <c r="A9" t="s">
        <v>13</v>
      </c>
      <c r="B9">
        <v>3.4723692568282803E-2</v>
      </c>
      <c r="C9">
        <v>6.5742113063730595E-2</v>
      </c>
      <c r="D9">
        <v>5.1397416896040597E-2</v>
      </c>
      <c r="E9">
        <v>0.18663984755452001</v>
      </c>
      <c r="F9">
        <v>0.13307219987296201</v>
      </c>
      <c r="G9">
        <v>0.78551767944103301</v>
      </c>
      <c r="H9">
        <v>2.08024560660597E-2</v>
      </c>
      <c r="I9">
        <v>4.8697861528689303E-3</v>
      </c>
      <c r="J9">
        <v>3.2288799491848401E-3</v>
      </c>
      <c r="K9">
        <v>1.1062883760321799E-2</v>
      </c>
      <c r="L9">
        <v>8.0457336438704199E-3</v>
      </c>
      <c r="M9">
        <v>5.6690662714376401E-2</v>
      </c>
      <c r="N9">
        <v>4.2345966546686398E-3</v>
      </c>
      <c r="O9">
        <v>9.68663984755452E-3</v>
      </c>
      <c r="P9">
        <v>7.3576116874867602E-3</v>
      </c>
      <c r="Q9">
        <v>1.6091467287740802E-2</v>
      </c>
      <c r="R9">
        <v>1.0057167054837999E-2</v>
      </c>
      <c r="S9">
        <v>5.7167054838026601E-2</v>
      </c>
      <c r="U9">
        <f t="shared" si="0"/>
        <v>5.9760745289011145E-2</v>
      </c>
      <c r="V9">
        <f t="shared" si="1"/>
        <v>8.0298539064154045E-2</v>
      </c>
      <c r="W9">
        <f t="shared" si="2"/>
        <v>7.6328604700402203E-2</v>
      </c>
      <c r="X9">
        <f t="shared" si="3"/>
        <v>0.21379419860258261</v>
      </c>
      <c r="Y9">
        <f t="shared" si="4"/>
        <v>0.15117510057167044</v>
      </c>
      <c r="Z9">
        <f t="shared" si="5"/>
        <v>0.89937539699343605</v>
      </c>
      <c r="AB9">
        <f t="shared" si="6"/>
        <v>58.10451727192202</v>
      </c>
      <c r="AC9">
        <f t="shared" si="7"/>
        <v>34.809565987599676</v>
      </c>
      <c r="AD9">
        <f t="shared" si="8"/>
        <v>7.0859167404783028</v>
      </c>
      <c r="AE9">
        <f t="shared" si="9"/>
        <v>81.872116018457476</v>
      </c>
      <c r="AF9">
        <f t="shared" si="10"/>
        <v>6.0646011865524017</v>
      </c>
      <c r="AG9">
        <f t="shared" si="11"/>
        <v>12.063282794990124</v>
      </c>
      <c r="AH9">
        <f t="shared" si="12"/>
        <v>67.337031900138697</v>
      </c>
      <c r="AI9">
        <f t="shared" si="13"/>
        <v>4.2302357836338462</v>
      </c>
      <c r="AJ9">
        <f t="shared" si="14"/>
        <v>9.6393897364771171</v>
      </c>
      <c r="AK9">
        <f t="shared" si="15"/>
        <v>87.298836345630122</v>
      </c>
      <c r="AL9">
        <f t="shared" si="16"/>
        <v>5.1745481554840289</v>
      </c>
      <c r="AM9">
        <f t="shared" si="17"/>
        <v>7.5266154988858611</v>
      </c>
      <c r="AN9">
        <f t="shared" si="18"/>
        <v>88.025210084033617</v>
      </c>
      <c r="AO9">
        <f t="shared" si="19"/>
        <v>5.3221288515406187</v>
      </c>
      <c r="AP9">
        <f t="shared" si="20"/>
        <v>6.6526610644257564</v>
      </c>
      <c r="AQ9">
        <f t="shared" si="21"/>
        <v>87.340356659407931</v>
      </c>
      <c r="AR9">
        <f t="shared" si="22"/>
        <v>6.3033370607968893</v>
      </c>
      <c r="AS9">
        <f t="shared" si="23"/>
        <v>6.356306279795179</v>
      </c>
    </row>
    <row r="10" spans="1:65" x14ac:dyDescent="0.2">
      <c r="A10" t="s">
        <v>14</v>
      </c>
      <c r="B10">
        <v>1.41329663349565E-2</v>
      </c>
      <c r="C10">
        <v>8.6279906838873602E-3</v>
      </c>
      <c r="D10">
        <v>4.8697861528689303E-3</v>
      </c>
      <c r="E10">
        <v>1.47681558331568E-2</v>
      </c>
      <c r="F10">
        <v>9.1573152657209392E-3</v>
      </c>
      <c r="G10">
        <v>0.110840567435951</v>
      </c>
      <c r="H10">
        <v>1.0163031971204699E-2</v>
      </c>
      <c r="I10">
        <v>7.51640906203684E-3</v>
      </c>
      <c r="J10">
        <v>5.2403133601524399E-3</v>
      </c>
      <c r="K10">
        <v>1.4609358458606799E-2</v>
      </c>
      <c r="L10">
        <v>8.6809231420707095E-3</v>
      </c>
      <c r="M10">
        <v>0.185369468558119</v>
      </c>
      <c r="N10">
        <v>1.7997035782341699E-3</v>
      </c>
      <c r="O10">
        <v>1.21744653821723E-3</v>
      </c>
      <c r="P10">
        <v>2.1172983273343199E-3</v>
      </c>
      <c r="Q10">
        <v>1.7626508575058202E-2</v>
      </c>
      <c r="R10">
        <v>4.8168536946855802E-3</v>
      </c>
      <c r="S10">
        <v>2.0908320982426402E-2</v>
      </c>
      <c r="U10">
        <f t="shared" si="0"/>
        <v>2.6095701884395368E-2</v>
      </c>
      <c r="V10">
        <f t="shared" si="1"/>
        <v>1.7361846284141433E-2</v>
      </c>
      <c r="W10">
        <f t="shared" si="2"/>
        <v>1.598560237137412E-2</v>
      </c>
      <c r="X10">
        <f t="shared" si="3"/>
        <v>4.7004022866821801E-2</v>
      </c>
      <c r="Y10">
        <f t="shared" si="4"/>
        <v>2.2655092102477226E-2</v>
      </c>
      <c r="Z10">
        <f t="shared" si="5"/>
        <v>0.31711835697649643</v>
      </c>
      <c r="AB10">
        <f t="shared" si="6"/>
        <v>54.158215010141916</v>
      </c>
      <c r="AC10">
        <f t="shared" si="7"/>
        <v>38.945233265720134</v>
      </c>
      <c r="AD10">
        <f t="shared" si="8"/>
        <v>6.8965517241379555</v>
      </c>
      <c r="AE10">
        <f t="shared" si="9"/>
        <v>49.695121951219519</v>
      </c>
      <c r="AF10">
        <f t="shared" si="10"/>
        <v>43.292682926829265</v>
      </c>
      <c r="AG10">
        <f t="shared" si="11"/>
        <v>7.0121951219511924</v>
      </c>
      <c r="AH10">
        <f t="shared" si="12"/>
        <v>30.463576158940352</v>
      </c>
      <c r="AI10">
        <f t="shared" si="13"/>
        <v>32.781456953642362</v>
      </c>
      <c r="AJ10">
        <f t="shared" si="14"/>
        <v>13.245033112582776</v>
      </c>
      <c r="AK10">
        <f t="shared" si="15"/>
        <v>31.418918918918813</v>
      </c>
      <c r="AL10">
        <f t="shared" si="16"/>
        <v>31.08108108108113</v>
      </c>
      <c r="AM10">
        <f t="shared" si="17"/>
        <v>37.500000000000057</v>
      </c>
      <c r="AN10">
        <f t="shared" si="18"/>
        <v>40.420560747663572</v>
      </c>
      <c r="AO10">
        <f t="shared" si="19"/>
        <v>38.317757009345783</v>
      </c>
      <c r="AP10">
        <f t="shared" si="20"/>
        <v>21.261682242990663</v>
      </c>
      <c r="AQ10">
        <f t="shared" si="21"/>
        <v>34.952428642964392</v>
      </c>
      <c r="AR10">
        <f t="shared" si="22"/>
        <v>58.454348188950114</v>
      </c>
      <c r="AS10">
        <f t="shared" si="23"/>
        <v>6.5932231680854869</v>
      </c>
    </row>
    <row r="11" spans="1:65" x14ac:dyDescent="0.2">
      <c r="A11" t="s">
        <v>15</v>
      </c>
      <c r="B11">
        <v>5.34617827651916E-3</v>
      </c>
      <c r="C11">
        <v>5.4520431928858698E-3</v>
      </c>
      <c r="D11">
        <v>2.80542028371797E-3</v>
      </c>
      <c r="E11">
        <v>1.19098030912555E-2</v>
      </c>
      <c r="F11">
        <v>8.5221257675206392E-3</v>
      </c>
      <c r="G11">
        <v>6.5318653398263801E-2</v>
      </c>
      <c r="H11">
        <v>3.2818124073681898E-3</v>
      </c>
      <c r="I11">
        <v>4.1816641964852802E-3</v>
      </c>
      <c r="J11">
        <v>3.0700825746347599E-3</v>
      </c>
      <c r="K11">
        <v>1.34448443785729E-2</v>
      </c>
      <c r="L11">
        <v>8.5750582257040006E-3</v>
      </c>
      <c r="M11">
        <v>0.11756298962523801</v>
      </c>
      <c r="N11">
        <v>1.10099513021384E-2</v>
      </c>
      <c r="O11">
        <v>2.6995553673512598E-3</v>
      </c>
      <c r="P11">
        <v>3.6523396146516999E-3</v>
      </c>
      <c r="Q11">
        <v>1.40800338767732E-2</v>
      </c>
      <c r="R11">
        <v>7.3046792293033997E-3</v>
      </c>
      <c r="S11">
        <v>3.3241583739148803E-2</v>
      </c>
      <c r="U11">
        <f t="shared" si="0"/>
        <v>1.963794198602575E-2</v>
      </c>
      <c r="V11">
        <f t="shared" si="1"/>
        <v>1.233326275672241E-2</v>
      </c>
      <c r="W11">
        <f t="shared" si="2"/>
        <v>1.2174465382172329E-2</v>
      </c>
      <c r="X11">
        <f t="shared" si="3"/>
        <v>3.9434681346601601E-2</v>
      </c>
      <c r="Y11">
        <f t="shared" si="4"/>
        <v>2.440186322252804E-2</v>
      </c>
      <c r="Z11">
        <f t="shared" si="5"/>
        <v>0.21612322676265061</v>
      </c>
      <c r="AB11">
        <f t="shared" si="6"/>
        <v>27.223719676549969</v>
      </c>
      <c r="AC11">
        <f t="shared" si="7"/>
        <v>16.711590296495984</v>
      </c>
      <c r="AD11">
        <f t="shared" si="8"/>
        <v>56.064690026954047</v>
      </c>
      <c r="AE11">
        <f t="shared" si="9"/>
        <v>44.206008583690974</v>
      </c>
      <c r="AF11">
        <f t="shared" si="10"/>
        <v>33.905579399141629</v>
      </c>
      <c r="AG11">
        <f t="shared" si="11"/>
        <v>21.888412017167404</v>
      </c>
      <c r="AH11">
        <f t="shared" si="12"/>
        <v>23.043478260869552</v>
      </c>
      <c r="AI11">
        <f t="shared" si="13"/>
        <v>25.217391304347814</v>
      </c>
      <c r="AJ11">
        <f t="shared" si="14"/>
        <v>30.000000000000011</v>
      </c>
      <c r="AK11">
        <f t="shared" si="15"/>
        <v>30.20134228187915</v>
      </c>
      <c r="AL11">
        <f t="shared" si="16"/>
        <v>34.093959731543642</v>
      </c>
      <c r="AM11">
        <f t="shared" si="17"/>
        <v>35.704697986577209</v>
      </c>
      <c r="AN11">
        <f t="shared" si="18"/>
        <v>34.924078091106296</v>
      </c>
      <c r="AO11">
        <f t="shared" si="19"/>
        <v>35.140997830802618</v>
      </c>
      <c r="AP11">
        <f t="shared" si="20"/>
        <v>29.934924078091086</v>
      </c>
      <c r="AQ11">
        <f t="shared" si="21"/>
        <v>30.222875336762211</v>
      </c>
      <c r="AR11">
        <f t="shared" si="22"/>
        <v>54.396277247122192</v>
      </c>
      <c r="AS11">
        <f t="shared" si="23"/>
        <v>15.380847416115598</v>
      </c>
    </row>
    <row r="12" spans="1:65" x14ac:dyDescent="0.2">
      <c r="A12" t="s">
        <v>16</v>
      </c>
      <c r="B12" s="1">
        <v>5.2932458183358002E-5</v>
      </c>
      <c r="C12">
        <v>1.0057167054838001E-3</v>
      </c>
      <c r="D12">
        <v>1.11158162185051E-3</v>
      </c>
      <c r="E12">
        <v>2.9112852000846901E-3</v>
      </c>
      <c r="F12">
        <v>2.17023078551767E-3</v>
      </c>
      <c r="G12">
        <v>2.1596442938809999E-2</v>
      </c>
      <c r="H12">
        <v>2.6466229091678999E-4</v>
      </c>
      <c r="I12">
        <v>1.7997035782341699E-3</v>
      </c>
      <c r="J12">
        <v>1.9055684946008801E-3</v>
      </c>
      <c r="K12">
        <v>6.24603006563624E-3</v>
      </c>
      <c r="L12">
        <v>5.3991107347025197E-3</v>
      </c>
      <c r="M12">
        <v>6.5424518314630503E-2</v>
      </c>
      <c r="N12">
        <v>0</v>
      </c>
      <c r="O12">
        <v>4.1816641964852802E-3</v>
      </c>
      <c r="P12">
        <v>2.0643658691509598E-3</v>
      </c>
      <c r="Q12">
        <v>5.34617827651916E-3</v>
      </c>
      <c r="R12">
        <v>7.3046792293033997E-3</v>
      </c>
      <c r="S12">
        <v>3.75291128520008E-2</v>
      </c>
      <c r="U12">
        <f t="shared" si="0"/>
        <v>3.17594749100148E-4</v>
      </c>
      <c r="V12">
        <f t="shared" si="1"/>
        <v>6.9870844802032497E-3</v>
      </c>
      <c r="W12">
        <f t="shared" si="2"/>
        <v>4.97565106923564E-3</v>
      </c>
      <c r="X12">
        <f t="shared" si="3"/>
        <v>1.4503493542240091E-2</v>
      </c>
      <c r="Y12">
        <f t="shared" si="4"/>
        <v>1.4874020749523591E-2</v>
      </c>
      <c r="Z12">
        <f t="shared" si="5"/>
        <v>0.12455007410544131</v>
      </c>
      <c r="AB12">
        <f t="shared" si="6"/>
        <v>16.666666666666668</v>
      </c>
      <c r="AC12">
        <f t="shared" si="7"/>
        <v>83.333333333333329</v>
      </c>
      <c r="AD12">
        <f t="shared" si="8"/>
        <v>0</v>
      </c>
      <c r="AE12">
        <f t="shared" si="9"/>
        <v>14.393939393939378</v>
      </c>
      <c r="AF12">
        <f t="shared" si="10"/>
        <v>25.757575757575751</v>
      </c>
      <c r="AG12">
        <f t="shared" si="11"/>
        <v>59.848484848484873</v>
      </c>
      <c r="AH12">
        <f t="shared" si="12"/>
        <v>22.340425531914786</v>
      </c>
      <c r="AI12">
        <f t="shared" si="13"/>
        <v>38.297872340425464</v>
      </c>
      <c r="AJ12">
        <f t="shared" si="14"/>
        <v>41.489361702127717</v>
      </c>
      <c r="AK12">
        <f t="shared" si="15"/>
        <v>20.07299270072993</v>
      </c>
      <c r="AL12">
        <f t="shared" si="16"/>
        <v>43.065693430656907</v>
      </c>
      <c r="AM12">
        <f t="shared" si="17"/>
        <v>36.861313868613152</v>
      </c>
      <c r="AN12">
        <f t="shared" si="18"/>
        <v>14.590747330960808</v>
      </c>
      <c r="AO12">
        <f t="shared" si="19"/>
        <v>36.298932384341683</v>
      </c>
      <c r="AP12">
        <f t="shared" si="20"/>
        <v>49.110320284697508</v>
      </c>
      <c r="AQ12">
        <f t="shared" si="21"/>
        <v>17.339566510837187</v>
      </c>
      <c r="AR12">
        <f t="shared" si="22"/>
        <v>52.528686782830469</v>
      </c>
      <c r="AS12">
        <f t="shared" si="23"/>
        <v>30.13174670633234</v>
      </c>
    </row>
    <row r="13" spans="1:65" x14ac:dyDescent="0.2">
      <c r="A13" t="s">
        <v>17</v>
      </c>
      <c r="B13">
        <v>2.8054202837179701E-2</v>
      </c>
      <c r="C13">
        <v>7.9928011856870602E-3</v>
      </c>
      <c r="D13">
        <v>4.9227186110522899E-3</v>
      </c>
      <c r="E13">
        <v>1.57209400804573E-2</v>
      </c>
      <c r="F13">
        <v>5.8225704001693803E-3</v>
      </c>
      <c r="G13">
        <v>7.6063942409485497E-2</v>
      </c>
      <c r="H13">
        <v>5.8225704001693803E-3</v>
      </c>
      <c r="I13">
        <v>1.5244547956807099E-2</v>
      </c>
      <c r="J13">
        <v>5.5579081092525899E-3</v>
      </c>
      <c r="K13">
        <v>1.5085750582257E-2</v>
      </c>
      <c r="L13">
        <v>6.7224221892864698E-3</v>
      </c>
      <c r="M13">
        <v>6.8441668431081903E-2</v>
      </c>
      <c r="N13">
        <v>1.7838238407791598E-2</v>
      </c>
      <c r="O13">
        <v>5.4520431928858698E-3</v>
      </c>
      <c r="P13">
        <v>5.8225704001693803E-3</v>
      </c>
      <c r="Q13">
        <v>1.6885454160491201E-2</v>
      </c>
      <c r="R13">
        <v>8.7867880584374305E-3</v>
      </c>
      <c r="S13">
        <v>5.8596231208977299E-2</v>
      </c>
      <c r="U13">
        <f t="shared" si="0"/>
        <v>5.1715011645140682E-2</v>
      </c>
      <c r="V13">
        <f t="shared" si="1"/>
        <v>2.868939233538003E-2</v>
      </c>
      <c r="W13">
        <f t="shared" si="2"/>
        <v>1.937327969510903E-2</v>
      </c>
      <c r="X13">
        <f t="shared" si="3"/>
        <v>4.7692144823205496E-2</v>
      </c>
      <c r="Y13">
        <f t="shared" si="4"/>
        <v>2.1331780647893282E-2</v>
      </c>
      <c r="Z13">
        <f t="shared" si="5"/>
        <v>0.20310184204954471</v>
      </c>
      <c r="AB13">
        <f t="shared" si="6"/>
        <v>54.2476970317298</v>
      </c>
      <c r="AC13">
        <f t="shared" si="7"/>
        <v>11.25895598771752</v>
      </c>
      <c r="AD13">
        <f t="shared" si="8"/>
        <v>34.493346980552673</v>
      </c>
      <c r="AE13">
        <f t="shared" si="9"/>
        <v>27.85977859778599</v>
      </c>
      <c r="AF13">
        <f t="shared" si="10"/>
        <v>53.136531365313644</v>
      </c>
      <c r="AG13">
        <f t="shared" si="11"/>
        <v>19.003690036900359</v>
      </c>
      <c r="AH13">
        <f t="shared" si="12"/>
        <v>25.409836065573749</v>
      </c>
      <c r="AI13">
        <f t="shared" si="13"/>
        <v>28.688524590163933</v>
      </c>
      <c r="AJ13">
        <f t="shared" si="14"/>
        <v>30.05464480874317</v>
      </c>
      <c r="AK13">
        <f t="shared" si="15"/>
        <v>32.963374028856812</v>
      </c>
      <c r="AL13">
        <f t="shared" si="16"/>
        <v>31.631520532741376</v>
      </c>
      <c r="AM13">
        <f t="shared" si="17"/>
        <v>35.405105438401819</v>
      </c>
      <c r="AN13">
        <f t="shared" si="18"/>
        <v>27.295285359801479</v>
      </c>
      <c r="AO13">
        <f t="shared" si="19"/>
        <v>31.513647642679903</v>
      </c>
      <c r="AP13">
        <f t="shared" si="20"/>
        <v>41.191066997518604</v>
      </c>
      <c r="AQ13">
        <f t="shared" si="21"/>
        <v>37.45113369820173</v>
      </c>
      <c r="AR13">
        <f t="shared" si="22"/>
        <v>33.69820172009382</v>
      </c>
      <c r="AS13">
        <f t="shared" si="23"/>
        <v>28.850664581704443</v>
      </c>
    </row>
    <row r="14" spans="1:65" x14ac:dyDescent="0.2">
      <c r="A14" t="s">
        <v>18</v>
      </c>
      <c r="B14">
        <v>5.7696379419860198E-3</v>
      </c>
      <c r="C14">
        <v>2.7524878255346099E-3</v>
      </c>
      <c r="D14">
        <v>3.6523396146516999E-3</v>
      </c>
      <c r="E14">
        <v>1.0957018843955099E-2</v>
      </c>
      <c r="F14">
        <v>7.0400169383866102E-3</v>
      </c>
      <c r="G14">
        <v>5.7431717128943398E-2</v>
      </c>
      <c r="H14">
        <v>4.7639212365022202E-4</v>
      </c>
      <c r="I14">
        <v>5.8225704001693798E-4</v>
      </c>
      <c r="J14">
        <v>3.17594749100148E-4</v>
      </c>
      <c r="K14">
        <v>1.3233114545839501E-3</v>
      </c>
      <c r="L14">
        <v>1.11158162185051E-3</v>
      </c>
      <c r="M14">
        <v>1.07452890112216E-2</v>
      </c>
      <c r="N14">
        <v>6.3518949820029599E-4</v>
      </c>
      <c r="O14">
        <v>1.53504128731738E-3</v>
      </c>
      <c r="P14">
        <v>2.1172983273343199E-3</v>
      </c>
      <c r="Q14">
        <v>5.1873809019690803E-3</v>
      </c>
      <c r="R14">
        <v>3.9699343637518503E-3</v>
      </c>
      <c r="S14">
        <v>2.6307431717128901E-2</v>
      </c>
      <c r="U14">
        <f t="shared" si="0"/>
        <v>6.8812195638365374E-3</v>
      </c>
      <c r="V14">
        <f t="shared" si="1"/>
        <v>4.8697861528689277E-3</v>
      </c>
      <c r="W14">
        <f t="shared" si="2"/>
        <v>5.1873809019690777E-3</v>
      </c>
      <c r="X14">
        <f t="shared" si="3"/>
        <v>1.7467711200508131E-2</v>
      </c>
      <c r="Y14">
        <f t="shared" si="4"/>
        <v>1.212153292398897E-2</v>
      </c>
      <c r="Z14">
        <f t="shared" si="5"/>
        <v>9.4484437857293907E-2</v>
      </c>
      <c r="AB14">
        <f t="shared" si="6"/>
        <v>83.846153846153854</v>
      </c>
      <c r="AC14">
        <f t="shared" si="7"/>
        <v>6.923076923076926</v>
      </c>
      <c r="AD14">
        <f t="shared" si="8"/>
        <v>9.2307692307692335</v>
      </c>
      <c r="AE14">
        <f t="shared" si="9"/>
        <v>56.521739130434753</v>
      </c>
      <c r="AF14">
        <f t="shared" si="10"/>
        <v>11.956521739130455</v>
      </c>
      <c r="AG14">
        <f t="shared" si="11"/>
        <v>31.521739130434796</v>
      </c>
      <c r="AH14">
        <f t="shared" si="12"/>
        <v>70.408163265306172</v>
      </c>
      <c r="AI14">
        <f t="shared" si="13"/>
        <v>6.1224489795918444</v>
      </c>
      <c r="AJ14">
        <f t="shared" si="14"/>
        <v>40.816326530612287</v>
      </c>
      <c r="AK14">
        <f t="shared" si="15"/>
        <v>62.72727272727272</v>
      </c>
      <c r="AL14">
        <f t="shared" si="16"/>
        <v>7.5757575757575797</v>
      </c>
      <c r="AM14">
        <f t="shared" si="17"/>
        <v>29.696969696969688</v>
      </c>
      <c r="AN14">
        <f t="shared" si="18"/>
        <v>58.078602620087359</v>
      </c>
      <c r="AO14">
        <f t="shared" si="19"/>
        <v>9.1703056768558397</v>
      </c>
      <c r="AP14">
        <f t="shared" si="20"/>
        <v>32.751091703056808</v>
      </c>
      <c r="AQ14">
        <f t="shared" si="21"/>
        <v>60.78431372549025</v>
      </c>
      <c r="AR14">
        <f t="shared" si="22"/>
        <v>11.37254901960778</v>
      </c>
      <c r="AS14">
        <f t="shared" si="23"/>
        <v>27.843137254901972</v>
      </c>
    </row>
    <row r="15" spans="1:65" x14ac:dyDescent="0.2">
      <c r="A15" t="s">
        <v>19</v>
      </c>
      <c r="B15">
        <v>2.6466229091678999E-4</v>
      </c>
      <c r="C15">
        <v>1.05864916366716E-4</v>
      </c>
      <c r="D15">
        <v>6.3518949820029599E-4</v>
      </c>
      <c r="E15">
        <v>2.2760957018843901E-3</v>
      </c>
      <c r="F15">
        <v>1.4821088291340199E-3</v>
      </c>
      <c r="G15">
        <v>1.2597925047639199E-2</v>
      </c>
      <c r="H15">
        <v>0</v>
      </c>
      <c r="I15">
        <v>7.4105441456701201E-4</v>
      </c>
      <c r="J15">
        <v>8.4691933093372803E-4</v>
      </c>
      <c r="K15">
        <v>3.3347448655515499E-3</v>
      </c>
      <c r="L15">
        <v>1.7997035782341699E-3</v>
      </c>
      <c r="M15">
        <v>2.53546474698285E-2</v>
      </c>
      <c r="N15">
        <v>2.2760957018843901E-3</v>
      </c>
      <c r="O15">
        <v>1.2068600465805599E-2</v>
      </c>
      <c r="P15">
        <v>9.3690450984543708E-3</v>
      </c>
      <c r="Q15">
        <v>3.7952572517467698E-2</v>
      </c>
      <c r="R15">
        <v>2.50899851789117E-2</v>
      </c>
      <c r="S15">
        <v>0.23422612746135901</v>
      </c>
      <c r="U15">
        <f t="shared" si="0"/>
        <v>2.5407579928011801E-3</v>
      </c>
      <c r="V15">
        <f t="shared" si="1"/>
        <v>1.2915519796739328E-2</v>
      </c>
      <c r="W15">
        <f t="shared" si="2"/>
        <v>1.0321829345754815E-2</v>
      </c>
      <c r="X15">
        <f t="shared" si="3"/>
        <v>4.3563413084903635E-2</v>
      </c>
      <c r="Y15">
        <f t="shared" si="4"/>
        <v>2.837179758627989E-2</v>
      </c>
      <c r="Z15">
        <f t="shared" si="5"/>
        <v>0.27217869997882671</v>
      </c>
      <c r="AB15">
        <f t="shared" si="6"/>
        <v>10.416666666666682</v>
      </c>
      <c r="AC15">
        <f t="shared" si="7"/>
        <v>0</v>
      </c>
      <c r="AD15">
        <f t="shared" si="8"/>
        <v>89.583333333333314</v>
      </c>
      <c r="AE15">
        <f t="shared" si="9"/>
        <v>0.81967213114754256</v>
      </c>
      <c r="AF15">
        <f t="shared" si="10"/>
        <v>5.7377049180327981</v>
      </c>
      <c r="AG15">
        <f t="shared" si="11"/>
        <v>93.442622950819654</v>
      </c>
      <c r="AH15">
        <f t="shared" si="12"/>
        <v>6.1538461538461506</v>
      </c>
      <c r="AI15">
        <f t="shared" si="13"/>
        <v>8.2051282051282008</v>
      </c>
      <c r="AJ15">
        <f t="shared" si="14"/>
        <v>90.769230769230774</v>
      </c>
      <c r="AK15">
        <f t="shared" si="15"/>
        <v>5.2247873633049728</v>
      </c>
      <c r="AL15">
        <f t="shared" si="16"/>
        <v>7.6549210206561265</v>
      </c>
      <c r="AM15">
        <f t="shared" si="17"/>
        <v>87.120291616038898</v>
      </c>
      <c r="AN15">
        <f t="shared" si="18"/>
        <v>5.2238805970149107</v>
      </c>
      <c r="AO15">
        <f t="shared" si="19"/>
        <v>6.3432835820895441</v>
      </c>
      <c r="AP15">
        <f t="shared" si="20"/>
        <v>88.432835820895548</v>
      </c>
      <c r="AQ15">
        <f t="shared" si="21"/>
        <v>4.6285492026448853</v>
      </c>
      <c r="AR15">
        <f t="shared" si="22"/>
        <v>9.3154414624659765</v>
      </c>
      <c r="AS15">
        <f t="shared" si="23"/>
        <v>86.05600933488914</v>
      </c>
    </row>
    <row r="16" spans="1:65" x14ac:dyDescent="0.2">
      <c r="A16" t="s">
        <v>20</v>
      </c>
      <c r="B16">
        <v>1.9637941986025802E-2</v>
      </c>
      <c r="C16">
        <v>1.2597925047639199E-2</v>
      </c>
      <c r="D16">
        <v>1.0321829345754799E-2</v>
      </c>
      <c r="E16">
        <v>3.3029853906415399E-2</v>
      </c>
      <c r="F16">
        <v>1.95320770696591E-2</v>
      </c>
      <c r="G16">
        <v>0.205060343002329</v>
      </c>
      <c r="H16">
        <v>4.4992589455854302E-3</v>
      </c>
      <c r="I16">
        <v>2.8583527419013301E-3</v>
      </c>
      <c r="J16">
        <v>1.3762439127673E-3</v>
      </c>
      <c r="K16">
        <v>4.39339402921871E-3</v>
      </c>
      <c r="L16">
        <v>3.0171501164513999E-3</v>
      </c>
      <c r="M16">
        <v>5.4467499470675397E-2</v>
      </c>
      <c r="N16">
        <v>2.5936904509845401E-3</v>
      </c>
      <c r="O16">
        <v>1.07452890112216E-2</v>
      </c>
      <c r="P16">
        <v>7.0929493965699699E-3</v>
      </c>
      <c r="Q16">
        <v>2.15435104806267E-2</v>
      </c>
      <c r="R16">
        <v>9.5807749311878007E-3</v>
      </c>
      <c r="S16">
        <v>8.2415837391488403E-2</v>
      </c>
      <c r="U16">
        <f t="shared" si="0"/>
        <v>2.6730891382595771E-2</v>
      </c>
      <c r="V16">
        <f t="shared" si="1"/>
        <v>2.6201566800762129E-2</v>
      </c>
      <c r="W16">
        <f t="shared" si="2"/>
        <v>2.1067118356976468E-2</v>
      </c>
      <c r="X16">
        <f t="shared" si="3"/>
        <v>5.8966758416260812E-2</v>
      </c>
      <c r="Y16">
        <f t="shared" si="4"/>
        <v>3.2130002117298301E-2</v>
      </c>
      <c r="Z16">
        <f t="shared" si="5"/>
        <v>0.34194367986449281</v>
      </c>
      <c r="AB16">
        <f t="shared" si="6"/>
        <v>73.465346534653449</v>
      </c>
      <c r="AC16">
        <f t="shared" si="7"/>
        <v>16.831683168316843</v>
      </c>
      <c r="AD16">
        <f t="shared" si="8"/>
        <v>9.7029702970297027</v>
      </c>
      <c r="AE16">
        <f t="shared" si="9"/>
        <v>48.080808080808211</v>
      </c>
      <c r="AF16">
        <f t="shared" si="10"/>
        <v>10.909090909090935</v>
      </c>
      <c r="AG16">
        <f t="shared" si="11"/>
        <v>41.010101010100854</v>
      </c>
      <c r="AH16">
        <f t="shared" si="12"/>
        <v>48.994974874371842</v>
      </c>
      <c r="AI16">
        <f t="shared" si="13"/>
        <v>6.532663316582882</v>
      </c>
      <c r="AJ16">
        <f t="shared" si="14"/>
        <v>33.668341708542727</v>
      </c>
      <c r="AK16">
        <f t="shared" si="15"/>
        <v>56.014362657091574</v>
      </c>
      <c r="AL16">
        <f t="shared" si="16"/>
        <v>7.4506283662477495</v>
      </c>
      <c r="AM16">
        <f t="shared" si="17"/>
        <v>36.53500897666067</v>
      </c>
      <c r="AN16">
        <f t="shared" si="18"/>
        <v>60.790774299835263</v>
      </c>
      <c r="AO16">
        <f t="shared" si="19"/>
        <v>9.3904448105436398</v>
      </c>
      <c r="AP16">
        <f t="shared" si="20"/>
        <v>29.818780889621099</v>
      </c>
      <c r="AQ16">
        <f t="shared" si="21"/>
        <v>59.969040247678031</v>
      </c>
      <c r="AR16">
        <f t="shared" si="22"/>
        <v>15.928792569659441</v>
      </c>
      <c r="AS16">
        <f t="shared" si="23"/>
        <v>24.10216718266253</v>
      </c>
    </row>
    <row r="17" spans="1:45" x14ac:dyDescent="0.2">
      <c r="A17" t="s">
        <v>21</v>
      </c>
      <c r="B17">
        <v>3.12301503281812E-3</v>
      </c>
      <c r="C17">
        <v>6.4577598983696803E-3</v>
      </c>
      <c r="D17">
        <v>4.9756510692356504E-3</v>
      </c>
      <c r="E17">
        <v>2.3978403557061101E-2</v>
      </c>
      <c r="F17">
        <v>1.7097183993224602E-2</v>
      </c>
      <c r="G17">
        <v>0.13428964641117899</v>
      </c>
      <c r="H17" s="1">
        <v>5.2932458183358002E-5</v>
      </c>
      <c r="I17">
        <v>2.1172983273343201E-4</v>
      </c>
      <c r="J17">
        <v>2.1172983273343201E-4</v>
      </c>
      <c r="K17">
        <v>1.3233114545839501E-3</v>
      </c>
      <c r="L17">
        <v>1.42917637095066E-3</v>
      </c>
      <c r="M17">
        <v>1.43976286258733E-2</v>
      </c>
      <c r="N17" s="1">
        <v>5.2932458183358002E-5</v>
      </c>
      <c r="O17">
        <v>7.4105441456701201E-4</v>
      </c>
      <c r="P17">
        <v>1.58797374550074E-3</v>
      </c>
      <c r="Q17">
        <v>4.39339402921871E-3</v>
      </c>
      <c r="R17">
        <v>2.4348930764344599E-3</v>
      </c>
      <c r="S17">
        <v>1.0321829345754799E-2</v>
      </c>
      <c r="U17">
        <f t="shared" si="0"/>
        <v>3.2288799491848358E-3</v>
      </c>
      <c r="V17">
        <f t="shared" si="1"/>
        <v>7.4105441456701242E-3</v>
      </c>
      <c r="W17">
        <f t="shared" si="2"/>
        <v>8.2574634766038515E-3</v>
      </c>
      <c r="X17">
        <f t="shared" si="3"/>
        <v>2.9695109040863761E-2</v>
      </c>
      <c r="Y17">
        <f t="shared" si="4"/>
        <v>2.0961253440609721E-2</v>
      </c>
      <c r="Z17">
        <f t="shared" si="5"/>
        <v>0.15900910438280708</v>
      </c>
      <c r="AB17">
        <f t="shared" si="6"/>
        <v>96.721311475409848</v>
      </c>
      <c r="AC17">
        <f t="shared" si="7"/>
        <v>1.6393442622950831</v>
      </c>
      <c r="AD17">
        <f t="shared" si="8"/>
        <v>1.6393442622950831</v>
      </c>
      <c r="AE17">
        <f t="shared" si="9"/>
        <v>87.142857142857153</v>
      </c>
      <c r="AF17">
        <f t="shared" si="10"/>
        <v>2.8571428571428559</v>
      </c>
      <c r="AG17">
        <f t="shared" si="11"/>
        <v>9.9999999999999947</v>
      </c>
      <c r="AH17">
        <f t="shared" si="12"/>
        <v>60.256410256410206</v>
      </c>
      <c r="AI17">
        <f t="shared" si="13"/>
        <v>2.564102564102563</v>
      </c>
      <c r="AJ17">
        <f t="shared" si="14"/>
        <v>19.230769230769223</v>
      </c>
      <c r="AK17">
        <f t="shared" si="15"/>
        <v>80.748663101604251</v>
      </c>
      <c r="AL17">
        <f t="shared" si="16"/>
        <v>4.4563279857397626</v>
      </c>
      <c r="AM17">
        <f t="shared" si="17"/>
        <v>14.795008912655996</v>
      </c>
      <c r="AN17">
        <f t="shared" si="18"/>
        <v>81.565656565656596</v>
      </c>
      <c r="AO17">
        <f t="shared" si="19"/>
        <v>6.818181818181805</v>
      </c>
      <c r="AP17">
        <f t="shared" si="20"/>
        <v>11.616161616161603</v>
      </c>
      <c r="AQ17">
        <f t="shared" si="21"/>
        <v>84.454061251664484</v>
      </c>
      <c r="AR17">
        <f t="shared" si="22"/>
        <v>9.0545938748335271</v>
      </c>
      <c r="AS17">
        <f t="shared" si="23"/>
        <v>6.4913448735020056</v>
      </c>
    </row>
    <row r="18" spans="1:45" x14ac:dyDescent="0.2">
      <c r="A18" t="s">
        <v>22</v>
      </c>
      <c r="B18">
        <v>2.0590726233326199E-2</v>
      </c>
      <c r="C18">
        <v>2.27609570188439E-2</v>
      </c>
      <c r="D18">
        <v>1.3868304044039799E-2</v>
      </c>
      <c r="E18">
        <v>1.82087656150751E-2</v>
      </c>
      <c r="F18">
        <v>7.5693415202201901E-3</v>
      </c>
      <c r="G18">
        <v>4.3404615710353499E-2</v>
      </c>
      <c r="H18">
        <v>6.0343002329028101E-3</v>
      </c>
      <c r="I18">
        <v>1.11687486766885E-2</v>
      </c>
      <c r="J18">
        <v>3.75820453101842E-3</v>
      </c>
      <c r="K18">
        <v>1.0692356553038299E-2</v>
      </c>
      <c r="L18">
        <v>5.9813677747194496E-3</v>
      </c>
      <c r="M18">
        <v>3.9328816430235003E-2</v>
      </c>
      <c r="N18">
        <v>2.0114334109676002E-3</v>
      </c>
      <c r="O18">
        <v>2.6466229091679002E-3</v>
      </c>
      <c r="P18">
        <v>1.3762439127673E-3</v>
      </c>
      <c r="Q18">
        <v>3.8111369892017701E-3</v>
      </c>
      <c r="R18">
        <v>2.17023078551767E-3</v>
      </c>
      <c r="S18">
        <v>1.7838238407791598E-2</v>
      </c>
      <c r="U18">
        <f t="shared" si="0"/>
        <v>2.863645987719661E-2</v>
      </c>
      <c r="V18">
        <f t="shared" si="1"/>
        <v>3.6576328604700302E-2</v>
      </c>
      <c r="W18">
        <f t="shared" si="2"/>
        <v>2.789540546262962E-2</v>
      </c>
      <c r="X18">
        <f t="shared" si="3"/>
        <v>3.2712259157315168E-2</v>
      </c>
      <c r="Y18">
        <f t="shared" si="4"/>
        <v>1.572094008045731E-2</v>
      </c>
      <c r="Z18">
        <f t="shared" si="5"/>
        <v>0.10057167054838011</v>
      </c>
      <c r="AB18">
        <f t="shared" si="6"/>
        <v>71.903881700554479</v>
      </c>
      <c r="AC18">
        <f t="shared" si="7"/>
        <v>21.072088724584148</v>
      </c>
      <c r="AD18">
        <f t="shared" si="8"/>
        <v>7.0240295748613706</v>
      </c>
      <c r="AE18">
        <f t="shared" si="9"/>
        <v>62.228654124457329</v>
      </c>
      <c r="AF18">
        <f t="shared" si="10"/>
        <v>30.535455861070872</v>
      </c>
      <c r="AG18">
        <f t="shared" si="11"/>
        <v>7.2358900144717948</v>
      </c>
      <c r="AH18">
        <f t="shared" si="12"/>
        <v>49.715370018975428</v>
      </c>
      <c r="AI18">
        <f t="shared" si="13"/>
        <v>13.472485768500977</v>
      </c>
      <c r="AJ18">
        <f t="shared" si="14"/>
        <v>4.9335863377608904</v>
      </c>
      <c r="AK18">
        <f t="shared" si="15"/>
        <v>55.663430420711947</v>
      </c>
      <c r="AL18">
        <f t="shared" si="16"/>
        <v>32.686084142394847</v>
      </c>
      <c r="AM18">
        <f t="shared" si="17"/>
        <v>11.650485436893213</v>
      </c>
      <c r="AN18">
        <f t="shared" si="18"/>
        <v>48.148148148148174</v>
      </c>
      <c r="AO18">
        <f t="shared" si="19"/>
        <v>38.047138047138056</v>
      </c>
      <c r="AP18">
        <f t="shared" si="20"/>
        <v>13.804713804713767</v>
      </c>
      <c r="AQ18">
        <f t="shared" si="21"/>
        <v>43.157894736842081</v>
      </c>
      <c r="AR18">
        <f t="shared" si="22"/>
        <v>39.105263157894782</v>
      </c>
      <c r="AS18">
        <f t="shared" si="23"/>
        <v>17.736842105263126</v>
      </c>
    </row>
    <row r="19" spans="1:45" x14ac:dyDescent="0.2">
      <c r="A19" t="s">
        <v>23</v>
      </c>
      <c r="B19">
        <v>5.5049756510692303E-3</v>
      </c>
      <c r="C19">
        <v>7.19881431293669E-3</v>
      </c>
      <c r="D19">
        <v>1.74677112005081E-3</v>
      </c>
      <c r="E19">
        <v>5.2403133601524399E-3</v>
      </c>
      <c r="F19">
        <v>3.12301503281812E-3</v>
      </c>
      <c r="G19">
        <v>6.2672030489095906E-2</v>
      </c>
      <c r="H19">
        <v>8.3633283929705603E-3</v>
      </c>
      <c r="I19">
        <v>6.2989625238195996E-3</v>
      </c>
      <c r="J19">
        <v>4.0228668219352099E-3</v>
      </c>
      <c r="K19">
        <v>1.0215964429388101E-2</v>
      </c>
      <c r="L19">
        <v>7.5693415202201901E-3</v>
      </c>
      <c r="M19">
        <v>0.16192038958289201</v>
      </c>
      <c r="N19">
        <v>1.58797374550074E-3</v>
      </c>
      <c r="O19">
        <v>3.8111369892017701E-3</v>
      </c>
      <c r="P19">
        <v>1.6409062036840899E-3</v>
      </c>
      <c r="Q19">
        <v>5.9813677747194496E-3</v>
      </c>
      <c r="R19">
        <v>2.6466229091679002E-3</v>
      </c>
      <c r="S19">
        <v>4.1869574423036203E-2</v>
      </c>
      <c r="U19">
        <f t="shared" si="0"/>
        <v>1.5456277789540531E-2</v>
      </c>
      <c r="V19">
        <f t="shared" si="1"/>
        <v>1.7308913825958058E-2</v>
      </c>
      <c r="W19">
        <f t="shared" si="2"/>
        <v>1.2862587338555989E-2</v>
      </c>
      <c r="X19">
        <f t="shared" si="3"/>
        <v>2.1437645564259991E-2</v>
      </c>
      <c r="Y19">
        <f t="shared" si="4"/>
        <v>1.333897946220621E-2</v>
      </c>
      <c r="Z19">
        <f t="shared" si="5"/>
        <v>0.26646199449502411</v>
      </c>
      <c r="AB19">
        <f t="shared" si="6"/>
        <v>35.61643835616438</v>
      </c>
      <c r="AC19">
        <f t="shared" si="7"/>
        <v>54.109589041095887</v>
      </c>
      <c r="AD19">
        <f t="shared" si="8"/>
        <v>10.273972602739729</v>
      </c>
      <c r="AE19">
        <f t="shared" si="9"/>
        <v>41.590214067278318</v>
      </c>
      <c r="AF19">
        <f t="shared" si="10"/>
        <v>36.391437308868504</v>
      </c>
      <c r="AG19">
        <f t="shared" si="11"/>
        <v>22.018348623853186</v>
      </c>
      <c r="AH19">
        <f t="shared" si="12"/>
        <v>13.580246913580222</v>
      </c>
      <c r="AI19">
        <f t="shared" si="13"/>
        <v>31.275720164609083</v>
      </c>
      <c r="AJ19">
        <f t="shared" si="14"/>
        <v>12.757201646090477</v>
      </c>
      <c r="AK19">
        <f t="shared" si="15"/>
        <v>24.444444444444432</v>
      </c>
      <c r="AL19">
        <f t="shared" si="16"/>
        <v>47.654320987654344</v>
      </c>
      <c r="AM19">
        <f t="shared" si="17"/>
        <v>27.901234567901213</v>
      </c>
      <c r="AN19">
        <f t="shared" si="18"/>
        <v>23.412698412698408</v>
      </c>
      <c r="AO19">
        <f t="shared" si="19"/>
        <v>56.746031746031747</v>
      </c>
      <c r="AP19">
        <f t="shared" si="20"/>
        <v>19.841269841269852</v>
      </c>
      <c r="AQ19">
        <f t="shared" si="21"/>
        <v>23.520063567739392</v>
      </c>
      <c r="AR19">
        <f t="shared" si="22"/>
        <v>60.766785856177961</v>
      </c>
      <c r="AS19">
        <f t="shared" si="23"/>
        <v>15.713150576082652</v>
      </c>
    </row>
    <row r="20" spans="1:45" x14ac:dyDescent="0.2">
      <c r="A20" t="s">
        <v>24</v>
      </c>
      <c r="B20">
        <v>5.7167054838026601E-3</v>
      </c>
      <c r="C20">
        <v>1.18568706330721E-2</v>
      </c>
      <c r="D20">
        <v>8.5221257675206392E-3</v>
      </c>
      <c r="E20">
        <v>2.7789540546262901E-2</v>
      </c>
      <c r="F20">
        <v>2.14905780224433E-2</v>
      </c>
      <c r="G20">
        <v>0.119309760745289</v>
      </c>
      <c r="H20">
        <v>5.2932458183357998E-4</v>
      </c>
      <c r="I20">
        <v>3.12301503281812E-3</v>
      </c>
      <c r="J20">
        <v>1.3233114545839501E-3</v>
      </c>
      <c r="K20">
        <v>3.0700825746347599E-3</v>
      </c>
      <c r="L20">
        <v>2.3290281600677502E-3</v>
      </c>
      <c r="M20">
        <v>1.2862587338555999E-2</v>
      </c>
      <c r="N20">
        <v>1.3762439127673E-3</v>
      </c>
      <c r="O20">
        <v>2.7524878255346099E-3</v>
      </c>
      <c r="P20">
        <v>3.2818124073681898E-3</v>
      </c>
      <c r="Q20">
        <v>1.34448443785729E-2</v>
      </c>
      <c r="R20">
        <v>7.9928011856870602E-3</v>
      </c>
      <c r="S20">
        <v>3.5888206648316698E-2</v>
      </c>
      <c r="U20">
        <f t="shared" si="0"/>
        <v>7.6222739784035402E-3</v>
      </c>
      <c r="V20">
        <f t="shared" si="1"/>
        <v>1.7732373491424831E-2</v>
      </c>
      <c r="W20">
        <f t="shared" si="2"/>
        <v>1.6461994495024241E-2</v>
      </c>
      <c r="X20">
        <f t="shared" si="3"/>
        <v>4.4304467499470562E-2</v>
      </c>
      <c r="Y20">
        <f t="shared" si="4"/>
        <v>3.1812407368198112E-2</v>
      </c>
      <c r="Z20">
        <f t="shared" si="5"/>
        <v>0.16806055473216169</v>
      </c>
      <c r="AB20">
        <f t="shared" si="6"/>
        <v>75.000000000000071</v>
      </c>
      <c r="AC20">
        <f t="shared" si="7"/>
        <v>6.9444444444444544</v>
      </c>
      <c r="AD20">
        <f t="shared" si="8"/>
        <v>18.055555555555479</v>
      </c>
      <c r="AE20">
        <f t="shared" si="9"/>
        <v>66.865671641790897</v>
      </c>
      <c r="AF20">
        <f t="shared" si="10"/>
        <v>17.611940298507552</v>
      </c>
      <c r="AG20">
        <f t="shared" si="11"/>
        <v>15.522388059701544</v>
      </c>
      <c r="AH20">
        <f t="shared" si="12"/>
        <v>51.768488745981024</v>
      </c>
      <c r="AI20">
        <f t="shared" si="13"/>
        <v>8.0385852090032621</v>
      </c>
      <c r="AJ20">
        <f t="shared" si="14"/>
        <v>19.935691318328054</v>
      </c>
      <c r="AK20">
        <f t="shared" si="15"/>
        <v>62.724014336917563</v>
      </c>
      <c r="AL20">
        <f t="shared" si="16"/>
        <v>6.9295101553166107</v>
      </c>
      <c r="AM20">
        <f t="shared" si="17"/>
        <v>30.346475507765813</v>
      </c>
      <c r="AN20">
        <f t="shared" si="18"/>
        <v>67.554076539101445</v>
      </c>
      <c r="AO20">
        <f t="shared" si="19"/>
        <v>7.3211314475873586</v>
      </c>
      <c r="AP20">
        <f t="shared" si="20"/>
        <v>25.124792013311193</v>
      </c>
      <c r="AQ20">
        <f t="shared" si="21"/>
        <v>70.992125984251985</v>
      </c>
      <c r="AR20">
        <f t="shared" si="22"/>
        <v>7.6535433070866148</v>
      </c>
      <c r="AS20">
        <f t="shared" si="23"/>
        <v>21.354330708661394</v>
      </c>
    </row>
    <row r="21" spans="1:45" x14ac:dyDescent="0.2">
      <c r="A21" t="s">
        <v>25</v>
      </c>
      <c r="B21">
        <v>2.05377937751429E-2</v>
      </c>
      <c r="C21">
        <v>1.95320770696591E-2</v>
      </c>
      <c r="D21">
        <v>1.2280330298539E-2</v>
      </c>
      <c r="E21">
        <v>3.4194367986449203E-2</v>
      </c>
      <c r="F21">
        <v>2.1172983273343202E-2</v>
      </c>
      <c r="G21">
        <v>0.15832098242642301</v>
      </c>
      <c r="H21">
        <v>1.87380901969087E-2</v>
      </c>
      <c r="I21">
        <v>1.85263603641753E-2</v>
      </c>
      <c r="J21">
        <v>1.2280330298539E-2</v>
      </c>
      <c r="K21">
        <v>3.8376032182934498E-2</v>
      </c>
      <c r="L21">
        <v>2.3766673724327701E-2</v>
      </c>
      <c r="M21">
        <v>0.22591573152657199</v>
      </c>
      <c r="N21">
        <v>3.0700825746347599E-3</v>
      </c>
      <c r="O21">
        <v>9.1043828075375796E-3</v>
      </c>
      <c r="P21">
        <v>3.6523396146516999E-3</v>
      </c>
      <c r="Q21">
        <v>8.6809231420707095E-3</v>
      </c>
      <c r="R21">
        <v>5.66377302561931E-3</v>
      </c>
      <c r="S21">
        <v>4.6898157950455197E-2</v>
      </c>
      <c r="U21">
        <f t="shared" si="0"/>
        <v>4.2345966546686362E-2</v>
      </c>
      <c r="V21">
        <f t="shared" si="1"/>
        <v>4.7162820241371979E-2</v>
      </c>
      <c r="W21">
        <f t="shared" si="2"/>
        <v>3.54647469828498E-2</v>
      </c>
      <c r="X21">
        <f t="shared" si="3"/>
        <v>8.1251323311454418E-2</v>
      </c>
      <c r="Y21">
        <f t="shared" si="4"/>
        <v>5.0603430023290208E-2</v>
      </c>
      <c r="Z21">
        <f t="shared" si="5"/>
        <v>0.43113487190345018</v>
      </c>
      <c r="AB21">
        <f t="shared" si="6"/>
        <v>48.500000000000028</v>
      </c>
      <c r="AC21">
        <f t="shared" si="7"/>
        <v>44.249999999999964</v>
      </c>
      <c r="AD21">
        <f t="shared" si="8"/>
        <v>7.2499999999999964</v>
      </c>
      <c r="AE21">
        <f t="shared" si="9"/>
        <v>41.414141414141412</v>
      </c>
      <c r="AF21">
        <f t="shared" si="10"/>
        <v>39.281705948372611</v>
      </c>
      <c r="AG21">
        <f t="shared" si="11"/>
        <v>19.304152637485977</v>
      </c>
      <c r="AH21">
        <f t="shared" si="12"/>
        <v>34.626865671641696</v>
      </c>
      <c r="AI21">
        <f t="shared" si="13"/>
        <v>34.626865671641696</v>
      </c>
      <c r="AJ21">
        <f t="shared" si="14"/>
        <v>10.29850746268658</v>
      </c>
      <c r="AK21">
        <f t="shared" si="15"/>
        <v>42.084690553745908</v>
      </c>
      <c r="AL21">
        <f t="shared" si="16"/>
        <v>47.23127035830619</v>
      </c>
      <c r="AM21">
        <f t="shared" si="17"/>
        <v>10.684039087947895</v>
      </c>
      <c r="AN21">
        <f t="shared" si="18"/>
        <v>41.841004184100456</v>
      </c>
      <c r="AO21">
        <f t="shared" si="19"/>
        <v>46.966527196652677</v>
      </c>
      <c r="AP21">
        <f t="shared" si="20"/>
        <v>11.192468619246879</v>
      </c>
      <c r="AQ21">
        <f t="shared" si="21"/>
        <v>36.721915285451075</v>
      </c>
      <c r="AR21">
        <f t="shared" si="22"/>
        <v>52.400245549416923</v>
      </c>
      <c r="AS21">
        <f t="shared" si="23"/>
        <v>10.877839165132002</v>
      </c>
    </row>
    <row r="22" spans="1:45" x14ac:dyDescent="0.2">
      <c r="A22" t="s">
        <v>26</v>
      </c>
      <c r="B22">
        <v>3.0171501164513999E-3</v>
      </c>
      <c r="C22">
        <v>2.0114334109676002E-3</v>
      </c>
      <c r="D22">
        <v>4.0228668219352099E-3</v>
      </c>
      <c r="E22">
        <v>1.23861952149057E-2</v>
      </c>
      <c r="F22">
        <v>5.02858352741901E-3</v>
      </c>
      <c r="G22">
        <v>3.2923988990048697E-2</v>
      </c>
      <c r="H22">
        <v>3.2288799491848401E-3</v>
      </c>
      <c r="I22">
        <v>3.0171501164513999E-3</v>
      </c>
      <c r="J22">
        <v>3.4935422401016301E-3</v>
      </c>
      <c r="K22">
        <v>1.18568706330721E-2</v>
      </c>
      <c r="L22">
        <v>7.6752064365869102E-3</v>
      </c>
      <c r="M22">
        <v>5.4255769637941903E-2</v>
      </c>
      <c r="N22">
        <v>1.74677112005081E-3</v>
      </c>
      <c r="O22">
        <v>4.2875291128520003E-3</v>
      </c>
      <c r="P22">
        <v>2.4348930764344599E-3</v>
      </c>
      <c r="Q22">
        <v>1.0215964429388101E-2</v>
      </c>
      <c r="R22">
        <v>4.6580563201355004E-3</v>
      </c>
      <c r="S22">
        <v>2.8265932669913101E-2</v>
      </c>
      <c r="U22">
        <f t="shared" si="0"/>
        <v>7.9928011856870498E-3</v>
      </c>
      <c r="V22">
        <f t="shared" si="1"/>
        <v>9.3161126402710008E-3</v>
      </c>
      <c r="W22">
        <f t="shared" si="2"/>
        <v>7.9398687275036902E-3</v>
      </c>
      <c r="X22">
        <f t="shared" si="3"/>
        <v>3.4459030277365903E-2</v>
      </c>
      <c r="Y22">
        <f t="shared" si="4"/>
        <v>1.7361846284141419E-2</v>
      </c>
      <c r="Z22">
        <f t="shared" si="5"/>
        <v>0.1154456912979037</v>
      </c>
      <c r="AB22">
        <f t="shared" si="6"/>
        <v>37.748344370860885</v>
      </c>
      <c r="AC22">
        <f t="shared" si="7"/>
        <v>40.39735099337755</v>
      </c>
      <c r="AD22">
        <f t="shared" si="8"/>
        <v>21.854304635761562</v>
      </c>
      <c r="AE22">
        <f t="shared" si="9"/>
        <v>21.590909090909065</v>
      </c>
      <c r="AF22">
        <f t="shared" si="10"/>
        <v>32.386363636363598</v>
      </c>
      <c r="AG22">
        <f t="shared" si="11"/>
        <v>46.02272727272733</v>
      </c>
      <c r="AH22">
        <f t="shared" si="12"/>
        <v>50.66666666666675</v>
      </c>
      <c r="AI22">
        <f t="shared" si="13"/>
        <v>44.000000000000078</v>
      </c>
      <c r="AJ22">
        <f t="shared" si="14"/>
        <v>30.666666666666604</v>
      </c>
      <c r="AK22">
        <f t="shared" si="15"/>
        <v>35.944700460829452</v>
      </c>
      <c r="AL22">
        <f t="shared" si="16"/>
        <v>34.408602150537519</v>
      </c>
      <c r="AM22">
        <f t="shared" si="17"/>
        <v>29.646697388633026</v>
      </c>
      <c r="AN22">
        <f t="shared" si="18"/>
        <v>28.96341463414635</v>
      </c>
      <c r="AO22">
        <f t="shared" si="19"/>
        <v>44.207317073170742</v>
      </c>
      <c r="AP22">
        <f t="shared" si="20"/>
        <v>26.829268292682912</v>
      </c>
      <c r="AQ22">
        <f t="shared" si="21"/>
        <v>28.519027968821682</v>
      </c>
      <c r="AR22">
        <f t="shared" si="22"/>
        <v>46.996790463090321</v>
      </c>
      <c r="AS22">
        <f t="shared" si="23"/>
        <v>24.484181568087994</v>
      </c>
    </row>
    <row r="23" spans="1:45" x14ac:dyDescent="0.2">
      <c r="A23" t="s">
        <v>27</v>
      </c>
      <c r="B23">
        <v>1.05864916366716E-4</v>
      </c>
      <c r="C23">
        <v>1.5879737455007401E-2</v>
      </c>
      <c r="D23">
        <v>6.7224221892864698E-3</v>
      </c>
      <c r="E23">
        <v>2.5142917637094999E-2</v>
      </c>
      <c r="F23">
        <v>1.72030489095913E-2</v>
      </c>
      <c r="G23">
        <v>0.11226974380690199</v>
      </c>
      <c r="H23">
        <v>1.05864916366716E-4</v>
      </c>
      <c r="I23">
        <v>1.49269532077069E-2</v>
      </c>
      <c r="J23">
        <v>5.7696379419860198E-3</v>
      </c>
      <c r="K23">
        <v>1.7414778742324701E-2</v>
      </c>
      <c r="L23">
        <v>1.14863434257886E-2</v>
      </c>
      <c r="M23">
        <v>9.3743383442726994E-2</v>
      </c>
      <c r="N23">
        <v>0</v>
      </c>
      <c r="O23">
        <v>2.8583527419013301E-3</v>
      </c>
      <c r="P23">
        <v>2.9642176582680398E-3</v>
      </c>
      <c r="Q23">
        <v>9.8983696802879498E-3</v>
      </c>
      <c r="R23">
        <v>5.5579081092525899E-3</v>
      </c>
      <c r="S23">
        <v>1.8314630531441799E-2</v>
      </c>
      <c r="U23">
        <f t="shared" si="0"/>
        <v>2.1172983273343201E-4</v>
      </c>
      <c r="V23">
        <f t="shared" si="1"/>
        <v>3.3665043404615631E-2</v>
      </c>
      <c r="W23">
        <f t="shared" si="2"/>
        <v>2.4613593055261462E-2</v>
      </c>
      <c r="X23">
        <f t="shared" si="3"/>
        <v>5.2456066059707644E-2</v>
      </c>
      <c r="Y23">
        <f t="shared" si="4"/>
        <v>3.4247300444632492E-2</v>
      </c>
      <c r="Z23">
        <f t="shared" si="5"/>
        <v>0.22432775778107081</v>
      </c>
      <c r="AB23">
        <f t="shared" si="6"/>
        <v>50</v>
      </c>
      <c r="AC23">
        <f t="shared" si="7"/>
        <v>50</v>
      </c>
      <c r="AD23">
        <f t="shared" si="8"/>
        <v>0</v>
      </c>
      <c r="AE23">
        <f t="shared" si="9"/>
        <v>47.169811320754803</v>
      </c>
      <c r="AF23">
        <f t="shared" si="10"/>
        <v>44.339622641509344</v>
      </c>
      <c r="AG23">
        <f t="shared" si="11"/>
        <v>8.4905660377358583</v>
      </c>
      <c r="AH23">
        <f t="shared" si="12"/>
        <v>27.311827956989269</v>
      </c>
      <c r="AI23">
        <f t="shared" si="13"/>
        <v>23.440860215053764</v>
      </c>
      <c r="AJ23">
        <f t="shared" si="14"/>
        <v>12.043010752688142</v>
      </c>
      <c r="AK23">
        <f t="shared" si="15"/>
        <v>47.931382441977824</v>
      </c>
      <c r="AL23">
        <f t="shared" si="16"/>
        <v>33.198789101917185</v>
      </c>
      <c r="AM23">
        <f t="shared" si="17"/>
        <v>18.869828456105001</v>
      </c>
      <c r="AN23">
        <f>F23/Y23*100</f>
        <v>50.231839258114434</v>
      </c>
      <c r="AO23">
        <f>L23/Y23*100</f>
        <v>33.539412673879326</v>
      </c>
      <c r="AP23">
        <f>R23/Y23*100</f>
        <v>16.228748068006247</v>
      </c>
      <c r="AQ23">
        <f>G23/Z23*100</f>
        <v>50.047192071731892</v>
      </c>
      <c r="AR23">
        <f>M23/Z23*100</f>
        <v>41.788579518640937</v>
      </c>
      <c r="AS23">
        <f>S23/Z23*100</f>
        <v>8.1642284096271673</v>
      </c>
    </row>
    <row r="24" spans="1:45" x14ac:dyDescent="0.2">
      <c r="A24" t="s">
        <v>28</v>
      </c>
      <c r="B24">
        <v>2.9642176582680398E-3</v>
      </c>
      <c r="C24">
        <v>1.1645140800338699E-3</v>
      </c>
      <c r="D24">
        <v>3.70527207283506E-4</v>
      </c>
      <c r="E24">
        <v>1.9055684946008801E-3</v>
      </c>
      <c r="F24">
        <v>1.69383866186745E-3</v>
      </c>
      <c r="G24">
        <v>2.40842684734279E-2</v>
      </c>
      <c r="H24">
        <v>6.24603006563624E-3</v>
      </c>
      <c r="I24">
        <v>1.6409062036840899E-3</v>
      </c>
      <c r="J24">
        <v>1.27037899640059E-3</v>
      </c>
      <c r="K24">
        <v>4.8697861528689303E-3</v>
      </c>
      <c r="L24">
        <v>4.07579928011856E-3</v>
      </c>
      <c r="M24">
        <v>6.5371585856447104E-2</v>
      </c>
      <c r="N24">
        <v>1.1645140800338699E-3</v>
      </c>
      <c r="O24">
        <v>6.88121956383654E-4</v>
      </c>
      <c r="P24">
        <v>6.88121956383654E-4</v>
      </c>
      <c r="Q24">
        <v>2.0643658691509598E-3</v>
      </c>
      <c r="R24">
        <v>1.1645140800338699E-3</v>
      </c>
      <c r="S24">
        <v>2.0643658691509598E-2</v>
      </c>
      <c r="U24">
        <f t="shared" si="0"/>
        <v>1.037476180393815E-2</v>
      </c>
      <c r="V24">
        <f t="shared" si="1"/>
        <v>3.493542240101614E-3</v>
      </c>
      <c r="W24">
        <f t="shared" si="2"/>
        <v>3.1230150328181139E-3</v>
      </c>
      <c r="X24">
        <f t="shared" si="3"/>
        <v>8.8397205166207693E-3</v>
      </c>
      <c r="Y24">
        <f t="shared" si="4"/>
        <v>6.9341520220198797E-3</v>
      </c>
      <c r="Z24">
        <f t="shared" si="5"/>
        <v>0.1100995130213846</v>
      </c>
      <c r="AB24">
        <f t="shared" si="6"/>
        <v>28.571428571428541</v>
      </c>
      <c r="AC24">
        <f t="shared" si="7"/>
        <v>60.204081632653129</v>
      </c>
      <c r="AD24">
        <f t="shared" si="8"/>
        <v>11.224489795918329</v>
      </c>
      <c r="AE24">
        <f t="shared" si="9"/>
        <v>33.333333333333293</v>
      </c>
      <c r="AF24">
        <f t="shared" si="10"/>
        <v>46.969696969696926</v>
      </c>
      <c r="AG24">
        <f t="shared" si="11"/>
        <v>19.696969696969777</v>
      </c>
      <c r="AH24">
        <f t="shared" si="12"/>
        <v>11.864406779661048</v>
      </c>
      <c r="AI24">
        <f t="shared" si="13"/>
        <v>40.677966101694956</v>
      </c>
      <c r="AJ24">
        <f t="shared" si="14"/>
        <v>22.033898305084804</v>
      </c>
      <c r="AK24">
        <f t="shared" si="15"/>
        <v>21.556886227544862</v>
      </c>
      <c r="AL24">
        <f t="shared" si="16"/>
        <v>55.089820359281475</v>
      </c>
      <c r="AM24">
        <f t="shared" si="17"/>
        <v>23.353293413173674</v>
      </c>
      <c r="AN24">
        <f t="shared" ref="AN24:AN37" si="24">F24/Y24*100</f>
        <v>24.427480916030511</v>
      </c>
      <c r="AO24">
        <f t="shared" ref="AO24:AO37" si="25">L24/Y24*100</f>
        <v>58.778625954198539</v>
      </c>
      <c r="AP24">
        <f t="shared" ref="AP24:AP37" si="26">R24/Y24*100</f>
        <v>16.793893129770947</v>
      </c>
      <c r="AQ24">
        <f t="shared" ref="AQ24:AQ37" si="27">G24/Z24*100</f>
        <v>21.875000000000018</v>
      </c>
      <c r="AR24">
        <f t="shared" ref="AR24:AR37" si="28">M24/Z24*100</f>
        <v>59.375</v>
      </c>
      <c r="AS24">
        <f t="shared" ref="AS24:AS37" si="29">S24/Z24*100</f>
        <v>18.749999999999986</v>
      </c>
    </row>
    <row r="25" spans="1:45" x14ac:dyDescent="0.2">
      <c r="A25" t="s">
        <v>29</v>
      </c>
      <c r="B25">
        <v>5.8225704001693798E-4</v>
      </c>
      <c r="C25">
        <v>1.3603641753122999E-2</v>
      </c>
      <c r="D25">
        <v>7.4634766038534804E-3</v>
      </c>
      <c r="E25">
        <v>2.9483379208130399E-2</v>
      </c>
      <c r="F25">
        <v>2.15435104806267E-2</v>
      </c>
      <c r="G25">
        <v>0.15318653398263801</v>
      </c>
      <c r="H25">
        <v>6.3518949820029599E-4</v>
      </c>
      <c r="I25">
        <v>1.0321829345754799E-2</v>
      </c>
      <c r="J25">
        <v>6.4048274401863198E-3</v>
      </c>
      <c r="K25">
        <v>2.4137200931611199E-2</v>
      </c>
      <c r="L25">
        <v>1.7150116451408001E-2</v>
      </c>
      <c r="M25">
        <v>0.167531230150328</v>
      </c>
      <c r="N25">
        <v>5.8225704001693798E-4</v>
      </c>
      <c r="O25">
        <v>1.34448443785729E-2</v>
      </c>
      <c r="P25">
        <v>8.7867880584374305E-3</v>
      </c>
      <c r="Q25">
        <v>3.39826381537158E-2</v>
      </c>
      <c r="R25">
        <v>1.7150116451408001E-2</v>
      </c>
      <c r="S25">
        <v>7.9980944315053995E-2</v>
      </c>
      <c r="U25">
        <f t="shared" si="0"/>
        <v>1.7997035782341719E-3</v>
      </c>
      <c r="V25">
        <f t="shared" si="1"/>
        <v>3.7370315477450698E-2</v>
      </c>
      <c r="W25">
        <f t="shared" si="2"/>
        <v>2.8795257251746753E-2</v>
      </c>
      <c r="X25">
        <f t="shared" si="3"/>
        <v>8.7603218293457394E-2</v>
      </c>
      <c r="Y25">
        <f t="shared" si="4"/>
        <v>5.5843743383442702E-2</v>
      </c>
      <c r="Z25">
        <f t="shared" si="5"/>
        <v>0.40069870844802002</v>
      </c>
      <c r="AB25">
        <f t="shared" si="6"/>
        <v>32.352941176470587</v>
      </c>
      <c r="AC25">
        <f t="shared" si="7"/>
        <v>35.294117647058826</v>
      </c>
      <c r="AD25">
        <f t="shared" si="8"/>
        <v>32.352941176470587</v>
      </c>
      <c r="AE25">
        <f t="shared" si="9"/>
        <v>36.402266288951871</v>
      </c>
      <c r="AF25">
        <f t="shared" si="10"/>
        <v>27.620396600566583</v>
      </c>
      <c r="AG25">
        <f t="shared" si="11"/>
        <v>35.97733711048155</v>
      </c>
      <c r="AH25">
        <f t="shared" si="12"/>
        <v>25.919117647058833</v>
      </c>
      <c r="AI25">
        <f t="shared" si="13"/>
        <v>22.242647058823533</v>
      </c>
      <c r="AJ25">
        <f t="shared" si="14"/>
        <v>30.514705882352949</v>
      </c>
      <c r="AK25">
        <f t="shared" si="15"/>
        <v>33.655589123867095</v>
      </c>
      <c r="AL25">
        <f t="shared" si="16"/>
        <v>27.552870090634414</v>
      </c>
      <c r="AM25">
        <f t="shared" si="17"/>
        <v>38.791540785498491</v>
      </c>
      <c r="AN25">
        <f t="shared" si="24"/>
        <v>38.578199052132682</v>
      </c>
      <c r="AO25">
        <f t="shared" si="25"/>
        <v>30.710900473933663</v>
      </c>
      <c r="AP25">
        <f t="shared" si="26"/>
        <v>30.710900473933663</v>
      </c>
      <c r="AQ25">
        <f t="shared" si="27"/>
        <v>38.229854689564064</v>
      </c>
      <c r="AR25">
        <f t="shared" si="28"/>
        <v>41.809775429326272</v>
      </c>
      <c r="AS25">
        <f t="shared" si="29"/>
        <v>19.96036988110966</v>
      </c>
    </row>
    <row r="26" spans="1:45" x14ac:dyDescent="0.2">
      <c r="A26" t="s">
        <v>30</v>
      </c>
      <c r="B26">
        <v>1.9585009527842399E-2</v>
      </c>
      <c r="C26">
        <v>3.0489095913614199E-2</v>
      </c>
      <c r="D26">
        <v>1.92144823205589E-2</v>
      </c>
      <c r="E26">
        <v>4.3510480626720298E-2</v>
      </c>
      <c r="F26">
        <v>2.40842684734279E-2</v>
      </c>
      <c r="G26">
        <v>0.202890112216811</v>
      </c>
      <c r="H26">
        <v>1.14863434257886E-2</v>
      </c>
      <c r="I26">
        <v>5.1979673936057499E-2</v>
      </c>
      <c r="J26">
        <v>2.15435104806267E-2</v>
      </c>
      <c r="K26">
        <v>4.9544780859623098E-2</v>
      </c>
      <c r="L26">
        <v>2.7683675629896199E-2</v>
      </c>
      <c r="M26">
        <v>0.310501799703578</v>
      </c>
      <c r="N26">
        <v>3.44060978191827E-3</v>
      </c>
      <c r="O26">
        <v>1.2862587338555999E-2</v>
      </c>
      <c r="P26">
        <v>8.2574634766038497E-3</v>
      </c>
      <c r="Q26">
        <v>2.12788481897099E-2</v>
      </c>
      <c r="R26">
        <v>1.0957018843955099E-2</v>
      </c>
      <c r="S26">
        <v>8.8291340249841199E-2</v>
      </c>
      <c r="U26">
        <f t="shared" si="0"/>
        <v>3.4511962735549268E-2</v>
      </c>
      <c r="V26">
        <f t="shared" si="1"/>
        <v>9.5331357188227689E-2</v>
      </c>
      <c r="W26">
        <f t="shared" si="2"/>
        <v>6.0290069870844745E-2</v>
      </c>
      <c r="X26">
        <f t="shared" si="3"/>
        <v>0.1143341096760533</v>
      </c>
      <c r="Y26">
        <f t="shared" si="4"/>
        <v>6.2724962947279195E-2</v>
      </c>
      <c r="Z26">
        <f t="shared" si="5"/>
        <v>0.60168325217023022</v>
      </c>
      <c r="AB26">
        <f t="shared" si="6"/>
        <v>56.748466257668781</v>
      </c>
      <c r="AC26">
        <f t="shared" si="7"/>
        <v>33.282208588956955</v>
      </c>
      <c r="AD26">
        <f t="shared" si="8"/>
        <v>9.9693251533742746</v>
      </c>
      <c r="AE26">
        <f t="shared" si="9"/>
        <v>31.982232093281524</v>
      </c>
      <c r="AF26">
        <f t="shared" si="10"/>
        <v>54.52526374236534</v>
      </c>
      <c r="AG26">
        <f t="shared" si="11"/>
        <v>13.492504164353154</v>
      </c>
      <c r="AH26">
        <f t="shared" si="12"/>
        <v>31.870061457418707</v>
      </c>
      <c r="AI26">
        <f t="shared" si="13"/>
        <v>35.733099209833185</v>
      </c>
      <c r="AJ26">
        <f t="shared" si="14"/>
        <v>13.696224758560147</v>
      </c>
      <c r="AK26">
        <f t="shared" si="15"/>
        <v>38.055555555555571</v>
      </c>
      <c r="AL26">
        <f t="shared" si="16"/>
        <v>43.333333333333336</v>
      </c>
      <c r="AM26">
        <f t="shared" si="17"/>
        <v>18.611111111111097</v>
      </c>
      <c r="AN26">
        <f t="shared" si="24"/>
        <v>38.396624472573876</v>
      </c>
      <c r="AO26">
        <f t="shared" si="25"/>
        <v>44.135021097046383</v>
      </c>
      <c r="AP26">
        <f t="shared" si="26"/>
        <v>17.468354430379744</v>
      </c>
      <c r="AQ26">
        <f t="shared" si="27"/>
        <v>33.720418756048183</v>
      </c>
      <c r="AR26">
        <f t="shared" si="28"/>
        <v>51.605524764669667</v>
      </c>
      <c r="AS26">
        <f t="shared" si="29"/>
        <v>14.674056479282147</v>
      </c>
    </row>
    <row r="27" spans="1:45" x14ac:dyDescent="0.2">
      <c r="A27" t="s">
        <v>31</v>
      </c>
      <c r="B27">
        <v>2.3290281600677502E-3</v>
      </c>
      <c r="C27">
        <v>1.55621427059072E-2</v>
      </c>
      <c r="D27">
        <v>1.53504128731738E-2</v>
      </c>
      <c r="E27">
        <v>3.8111369892017702E-2</v>
      </c>
      <c r="F27">
        <v>1.97967393605759E-2</v>
      </c>
      <c r="G27">
        <v>4.0493330510268898E-2</v>
      </c>
      <c r="H27" s="1">
        <v>5.2932458183358002E-5</v>
      </c>
      <c r="I27">
        <v>8.0457336438704199E-3</v>
      </c>
      <c r="J27">
        <v>5.92843531653609E-3</v>
      </c>
      <c r="K27">
        <v>2.7313148422612701E-2</v>
      </c>
      <c r="L27">
        <v>1.9055684946008799E-2</v>
      </c>
      <c r="M27">
        <v>6.0025407579927997E-2</v>
      </c>
      <c r="N27">
        <v>0</v>
      </c>
      <c r="O27">
        <v>1.3762439127673E-3</v>
      </c>
      <c r="P27">
        <v>1.0057167054838001E-3</v>
      </c>
      <c r="Q27">
        <v>1.85263603641753E-3</v>
      </c>
      <c r="R27">
        <v>7.9398687275037002E-4</v>
      </c>
      <c r="S27">
        <v>7.9398687275037002E-4</v>
      </c>
      <c r="U27">
        <f t="shared" si="0"/>
        <v>2.3819606182511081E-3</v>
      </c>
      <c r="V27">
        <f t="shared" si="1"/>
        <v>2.4984120262544918E-2</v>
      </c>
      <c r="W27">
        <f t="shared" si="2"/>
        <v>2.249629472792709E-2</v>
      </c>
      <c r="X27">
        <f t="shared" si="3"/>
        <v>6.7277154351047933E-2</v>
      </c>
      <c r="Y27">
        <f t="shared" si="4"/>
        <v>3.9646411179335067E-2</v>
      </c>
      <c r="Z27">
        <f t="shared" si="5"/>
        <v>0.10131272496294727</v>
      </c>
      <c r="AB27">
        <f t="shared" si="6"/>
        <v>97.777777777777786</v>
      </c>
      <c r="AC27">
        <f t="shared" si="7"/>
        <v>2.2222222222222241</v>
      </c>
      <c r="AD27">
        <f t="shared" si="8"/>
        <v>0</v>
      </c>
      <c r="AE27">
        <f t="shared" si="9"/>
        <v>62.288135593220275</v>
      </c>
      <c r="AF27">
        <f t="shared" si="10"/>
        <v>32.20338983050857</v>
      </c>
      <c r="AG27">
        <f t="shared" si="11"/>
        <v>5.5084745762711673</v>
      </c>
      <c r="AH27">
        <f t="shared" si="12"/>
        <v>68.235294117647143</v>
      </c>
      <c r="AI27">
        <f t="shared" si="13"/>
        <v>26.35294117647063</v>
      </c>
      <c r="AJ27">
        <f t="shared" si="14"/>
        <v>4.4705882352941213</v>
      </c>
      <c r="AK27">
        <f t="shared" si="15"/>
        <v>56.648308418568035</v>
      </c>
      <c r="AL27">
        <f t="shared" si="16"/>
        <v>40.597954366640451</v>
      </c>
      <c r="AM27">
        <f t="shared" si="17"/>
        <v>2.7537372147915065</v>
      </c>
      <c r="AN27">
        <f t="shared" si="24"/>
        <v>49.933244325767809</v>
      </c>
      <c r="AO27">
        <f t="shared" si="25"/>
        <v>48.064085447262904</v>
      </c>
      <c r="AP27">
        <f t="shared" si="26"/>
        <v>2.0026702269692964</v>
      </c>
      <c r="AQ27">
        <f t="shared" si="27"/>
        <v>39.968652037617559</v>
      </c>
      <c r="AR27">
        <f t="shared" si="28"/>
        <v>59.247648902821304</v>
      </c>
      <c r="AS27">
        <f t="shared" si="29"/>
        <v>0.78369905956112806</v>
      </c>
    </row>
    <row r="28" spans="1:45" x14ac:dyDescent="0.2">
      <c r="A28" t="s">
        <v>32</v>
      </c>
      <c r="B28">
        <v>5.7696379419860198E-3</v>
      </c>
      <c r="C28">
        <v>6.3518949820029601E-3</v>
      </c>
      <c r="D28">
        <v>3.8640694473851302E-3</v>
      </c>
      <c r="E28">
        <v>1.21215329239889E-2</v>
      </c>
      <c r="F28">
        <v>6.3518949820029601E-3</v>
      </c>
      <c r="G28">
        <v>5.5790810925259303E-2</v>
      </c>
      <c r="H28">
        <v>3.2288799491848401E-3</v>
      </c>
      <c r="I28">
        <v>2.3819606182511098E-3</v>
      </c>
      <c r="J28">
        <v>1.4821088291340199E-3</v>
      </c>
      <c r="K28">
        <v>7.1458818547533304E-3</v>
      </c>
      <c r="L28">
        <v>5.4520431928858698E-3</v>
      </c>
      <c r="M28">
        <v>5.95490154562777E-2</v>
      </c>
      <c r="N28">
        <v>2.5936904509845401E-3</v>
      </c>
      <c r="O28">
        <v>7.9928011856870602E-3</v>
      </c>
      <c r="P28">
        <v>2.7524878255346099E-3</v>
      </c>
      <c r="Q28">
        <v>8.2045310184204901E-3</v>
      </c>
      <c r="R28">
        <v>3.0700825746347599E-3</v>
      </c>
      <c r="S28">
        <v>3.84818970993012E-2</v>
      </c>
      <c r="U28">
        <f t="shared" si="0"/>
        <v>1.1592208342155401E-2</v>
      </c>
      <c r="V28">
        <f t="shared" si="1"/>
        <v>1.6726656785941131E-2</v>
      </c>
      <c r="W28">
        <f t="shared" si="2"/>
        <v>1.058649163667159E-2</v>
      </c>
      <c r="X28">
        <f t="shared" si="3"/>
        <v>2.7471945797162722E-2</v>
      </c>
      <c r="Y28">
        <f t="shared" si="4"/>
        <v>1.4874020749523589E-2</v>
      </c>
      <c r="Z28">
        <f t="shared" si="5"/>
        <v>0.1538217234808382</v>
      </c>
      <c r="AB28">
        <f t="shared" si="6"/>
        <v>49.771689497716878</v>
      </c>
      <c r="AC28">
        <f t="shared" si="7"/>
        <v>27.853881278538832</v>
      </c>
      <c r="AD28">
        <f t="shared" si="8"/>
        <v>22.374429223744276</v>
      </c>
      <c r="AE28">
        <f t="shared" si="9"/>
        <v>37.974683544303787</v>
      </c>
      <c r="AF28">
        <f t="shared" si="10"/>
        <v>14.24050632911392</v>
      </c>
      <c r="AG28">
        <f t="shared" si="11"/>
        <v>47.784810126582286</v>
      </c>
      <c r="AH28">
        <f t="shared" si="12"/>
        <v>36.5</v>
      </c>
      <c r="AI28">
        <f t="shared" si="13"/>
        <v>13.999999999999973</v>
      </c>
      <c r="AJ28">
        <f t="shared" si="14"/>
        <v>25.999999999999968</v>
      </c>
      <c r="AK28">
        <f t="shared" si="15"/>
        <v>44.123314065510428</v>
      </c>
      <c r="AL28">
        <f t="shared" si="16"/>
        <v>26.011560693641695</v>
      </c>
      <c r="AM28">
        <f t="shared" si="17"/>
        <v>29.865125240847874</v>
      </c>
      <c r="AN28">
        <f t="shared" si="24"/>
        <v>42.704626334519602</v>
      </c>
      <c r="AO28">
        <f t="shared" si="25"/>
        <v>36.654804270462627</v>
      </c>
      <c r="AP28">
        <f t="shared" si="26"/>
        <v>20.640569395017781</v>
      </c>
      <c r="AQ28">
        <f t="shared" si="27"/>
        <v>36.269786648313854</v>
      </c>
      <c r="AR28">
        <f t="shared" si="28"/>
        <v>38.713007570543709</v>
      </c>
      <c r="AS28">
        <f t="shared" si="29"/>
        <v>25.017205781142444</v>
      </c>
    </row>
    <row r="29" spans="1:45" x14ac:dyDescent="0.2">
      <c r="A29" t="s">
        <v>33</v>
      </c>
      <c r="B29">
        <v>1.27037899640059E-3</v>
      </c>
      <c r="C29">
        <v>2.2231632437010301E-3</v>
      </c>
      <c r="D29">
        <v>1.7997035782341699E-3</v>
      </c>
      <c r="E29">
        <v>3.6523396146516999E-3</v>
      </c>
      <c r="F29">
        <v>1.9585009527842401E-3</v>
      </c>
      <c r="G29">
        <v>2.02731314842261E-2</v>
      </c>
      <c r="H29">
        <v>1.9055684946008801E-3</v>
      </c>
      <c r="I29">
        <v>2.0643658691509598E-3</v>
      </c>
      <c r="J29">
        <v>1.42917637095066E-3</v>
      </c>
      <c r="K29">
        <v>3.12301503281812E-3</v>
      </c>
      <c r="L29">
        <v>2.8583527419013301E-3</v>
      </c>
      <c r="M29">
        <v>4.0916790175735698E-2</v>
      </c>
      <c r="N29">
        <v>4.2345966546686401E-4</v>
      </c>
      <c r="O29">
        <v>1.58797374550074E-3</v>
      </c>
      <c r="P29">
        <v>8.4691933093372803E-4</v>
      </c>
      <c r="Q29">
        <v>3.44060978191827E-3</v>
      </c>
      <c r="R29">
        <v>2.4348930764344599E-3</v>
      </c>
      <c r="S29">
        <v>2.2919754393393998E-2</v>
      </c>
      <c r="U29">
        <f t="shared" si="0"/>
        <v>3.5994071564683342E-3</v>
      </c>
      <c r="V29">
        <f t="shared" si="1"/>
        <v>5.8755028583527304E-3</v>
      </c>
      <c r="W29">
        <f t="shared" si="2"/>
        <v>4.499258945585418E-3</v>
      </c>
      <c r="X29">
        <f t="shared" si="3"/>
        <v>1.021596442938809E-2</v>
      </c>
      <c r="Y29">
        <f t="shared" si="4"/>
        <v>7.2517467711200306E-3</v>
      </c>
      <c r="Z29">
        <f t="shared" si="5"/>
        <v>8.41096760533558E-2</v>
      </c>
      <c r="AB29">
        <f t="shared" si="6"/>
        <v>35.294117647058862</v>
      </c>
      <c r="AC29">
        <f t="shared" si="7"/>
        <v>52.941176470588161</v>
      </c>
      <c r="AD29">
        <f t="shared" si="8"/>
        <v>11.764705882352974</v>
      </c>
      <c r="AE29">
        <f t="shared" si="9"/>
        <v>37.837837837837782</v>
      </c>
      <c r="AF29">
        <f t="shared" si="10"/>
        <v>35.135135135135144</v>
      </c>
      <c r="AG29">
        <f t="shared" si="11"/>
        <v>27.02702702702706</v>
      </c>
      <c r="AH29">
        <f t="shared" si="12"/>
        <v>40.000000000000057</v>
      </c>
      <c r="AI29">
        <f t="shared" si="13"/>
        <v>31.764705882352896</v>
      </c>
      <c r="AJ29">
        <f t="shared" si="14"/>
        <v>18.823529411764756</v>
      </c>
      <c r="AK29">
        <f t="shared" si="15"/>
        <v>35.751295336787557</v>
      </c>
      <c r="AL29">
        <f t="shared" si="16"/>
        <v>30.569948186528489</v>
      </c>
      <c r="AM29">
        <f t="shared" si="17"/>
        <v>33.678756476683951</v>
      </c>
      <c r="AN29">
        <f t="shared" si="24"/>
        <v>27.00729927007297</v>
      </c>
      <c r="AO29">
        <f t="shared" si="25"/>
        <v>39.416058394160643</v>
      </c>
      <c r="AP29">
        <f t="shared" si="26"/>
        <v>33.57664233576638</v>
      </c>
      <c r="AQ29">
        <f t="shared" si="27"/>
        <v>24.103209565764633</v>
      </c>
      <c r="AR29">
        <f t="shared" si="28"/>
        <v>48.646947765890488</v>
      </c>
      <c r="AS29">
        <f t="shared" si="29"/>
        <v>27.249842668344868</v>
      </c>
    </row>
    <row r="30" spans="1:45" x14ac:dyDescent="0.2">
      <c r="A30" t="s">
        <v>34</v>
      </c>
      <c r="B30">
        <v>6.6165572729197496E-3</v>
      </c>
      <c r="C30">
        <v>4.0228668219352099E-3</v>
      </c>
      <c r="D30">
        <v>3.6523396146516999E-3</v>
      </c>
      <c r="E30">
        <v>1.6567859411390998E-2</v>
      </c>
      <c r="F30">
        <v>1.1433410967605299E-2</v>
      </c>
      <c r="G30">
        <v>9.0726233326275593E-2</v>
      </c>
      <c r="H30">
        <v>9.5278424730044404E-4</v>
      </c>
      <c r="I30">
        <v>2.2708024560660501E-2</v>
      </c>
      <c r="J30">
        <v>1.04806267203048E-2</v>
      </c>
      <c r="K30">
        <v>2.1702307855176701E-2</v>
      </c>
      <c r="L30">
        <v>1.11158162185051E-2</v>
      </c>
      <c r="M30">
        <v>8.6332839297056901E-2</v>
      </c>
      <c r="N30">
        <v>1.05864916366716E-4</v>
      </c>
      <c r="O30">
        <v>3.17594749100148E-4</v>
      </c>
      <c r="P30">
        <v>1.1645140800338699E-3</v>
      </c>
      <c r="Q30">
        <v>6.0343002329028101E-3</v>
      </c>
      <c r="R30">
        <v>4.07579928011856E-3</v>
      </c>
      <c r="S30">
        <v>1.00042345966546E-2</v>
      </c>
      <c r="U30">
        <f t="shared" si="0"/>
        <v>7.6752064365869094E-3</v>
      </c>
      <c r="V30">
        <f t="shared" si="1"/>
        <v>2.7048486131695859E-2</v>
      </c>
      <c r="W30">
        <f t="shared" si="2"/>
        <v>1.5668007622273879E-2</v>
      </c>
      <c r="X30">
        <f t="shared" si="3"/>
        <v>4.4304467499470507E-2</v>
      </c>
      <c r="Y30">
        <f t="shared" si="4"/>
        <v>2.6625026466228961E-2</v>
      </c>
      <c r="Z30">
        <f t="shared" si="5"/>
        <v>0.18706330721998707</v>
      </c>
      <c r="AB30">
        <f t="shared" si="6"/>
        <v>86.206896551724142</v>
      </c>
      <c r="AC30">
        <f t="shared" si="7"/>
        <v>12.413793103448278</v>
      </c>
      <c r="AD30">
        <f t="shared" si="8"/>
        <v>1.3793103448275863</v>
      </c>
      <c r="AE30">
        <f t="shared" si="9"/>
        <v>14.872798434442322</v>
      </c>
      <c r="AF30">
        <f t="shared" si="10"/>
        <v>83.953033268101706</v>
      </c>
      <c r="AG30">
        <f t="shared" si="11"/>
        <v>1.1741682974559722</v>
      </c>
      <c r="AH30">
        <f t="shared" si="12"/>
        <v>23.310810810810928</v>
      </c>
      <c r="AI30">
        <f t="shared" si="13"/>
        <v>66.891891891891731</v>
      </c>
      <c r="AJ30">
        <f t="shared" si="14"/>
        <v>7.432432432432436</v>
      </c>
      <c r="AK30">
        <f t="shared" si="15"/>
        <v>37.39545997610513</v>
      </c>
      <c r="AL30">
        <f t="shared" si="16"/>
        <v>48.984468339307021</v>
      </c>
      <c r="AM30">
        <f t="shared" si="17"/>
        <v>13.620071684587852</v>
      </c>
      <c r="AN30">
        <f t="shared" si="24"/>
        <v>42.942345924453356</v>
      </c>
      <c r="AO30">
        <f t="shared" si="25"/>
        <v>41.749502982107231</v>
      </c>
      <c r="AP30">
        <f t="shared" si="26"/>
        <v>15.308151093439406</v>
      </c>
      <c r="AQ30">
        <f t="shared" si="27"/>
        <v>48.500282965478227</v>
      </c>
      <c r="AR30">
        <f t="shared" si="28"/>
        <v>46.151669496321475</v>
      </c>
      <c r="AS30">
        <f t="shared" si="29"/>
        <v>5.3480475382003094</v>
      </c>
    </row>
    <row r="31" spans="1:45" x14ac:dyDescent="0.2">
      <c r="A31" t="s">
        <v>35</v>
      </c>
      <c r="B31">
        <v>2.6201566800762199E-2</v>
      </c>
      <c r="C31">
        <v>2.6148634342578799E-2</v>
      </c>
      <c r="D31">
        <v>1.31801820876561E-2</v>
      </c>
      <c r="E31">
        <v>2.9430446749946999E-2</v>
      </c>
      <c r="F31">
        <v>1.6514926953207699E-2</v>
      </c>
      <c r="G31">
        <v>0.22829769214482301</v>
      </c>
      <c r="H31">
        <v>6.9870844802032601E-3</v>
      </c>
      <c r="I31">
        <v>2.83717975862799E-2</v>
      </c>
      <c r="J31">
        <v>9.1573152657209392E-3</v>
      </c>
      <c r="K31">
        <v>4.2451831463053098E-2</v>
      </c>
      <c r="L31">
        <v>2.6730891382595798E-2</v>
      </c>
      <c r="M31">
        <v>0.453313571882278</v>
      </c>
      <c r="N31">
        <v>1.11158162185051E-3</v>
      </c>
      <c r="O31">
        <v>8.4691933093372803E-4</v>
      </c>
      <c r="P31">
        <v>7.9398687275037002E-4</v>
      </c>
      <c r="Q31">
        <v>2.6995553673512598E-3</v>
      </c>
      <c r="R31">
        <v>1.85263603641753E-3</v>
      </c>
      <c r="S31">
        <v>6.7488884183781406E-2</v>
      </c>
      <c r="U31">
        <f t="shared" si="0"/>
        <v>3.4300232902815968E-2</v>
      </c>
      <c r="V31">
        <f t="shared" si="1"/>
        <v>5.5367351259792426E-2</v>
      </c>
      <c r="W31">
        <f t="shared" si="2"/>
        <v>3.6099936481050109E-2</v>
      </c>
      <c r="X31">
        <f t="shared" si="3"/>
        <v>7.4581833580351364E-2</v>
      </c>
      <c r="Y31">
        <f t="shared" si="4"/>
        <v>4.5098454372221028E-2</v>
      </c>
      <c r="Z31">
        <f t="shared" si="5"/>
        <v>0.74910014821088244</v>
      </c>
      <c r="AB31">
        <f t="shared" si="6"/>
        <v>76.3888888888889</v>
      </c>
      <c r="AC31">
        <f t="shared" si="7"/>
        <v>20.370370370370392</v>
      </c>
      <c r="AD31">
        <f t="shared" si="8"/>
        <v>3.2407407407407192</v>
      </c>
      <c r="AE31">
        <f t="shared" si="9"/>
        <v>47.227533460803002</v>
      </c>
      <c r="AF31">
        <f t="shared" si="10"/>
        <v>51.242829827915934</v>
      </c>
      <c r="AG31">
        <f t="shared" si="11"/>
        <v>1.5296367112810718</v>
      </c>
      <c r="AH31">
        <f t="shared" si="12"/>
        <v>36.510263929618695</v>
      </c>
      <c r="AI31">
        <f t="shared" si="13"/>
        <v>25.366568914956062</v>
      </c>
      <c r="AJ31">
        <f t="shared" si="14"/>
        <v>2.1994134897360733</v>
      </c>
      <c r="AK31">
        <f t="shared" si="15"/>
        <v>39.4606103619588</v>
      </c>
      <c r="AL31">
        <f t="shared" si="16"/>
        <v>56.91980127750179</v>
      </c>
      <c r="AM31">
        <f t="shared" si="17"/>
        <v>3.619588360539395</v>
      </c>
      <c r="AN31">
        <f t="shared" si="24"/>
        <v>36.619718309859152</v>
      </c>
      <c r="AO31">
        <f t="shared" si="25"/>
        <v>59.272300469483575</v>
      </c>
      <c r="AP31">
        <f t="shared" si="26"/>
        <v>4.1079812206572761</v>
      </c>
      <c r="AQ31">
        <f t="shared" si="27"/>
        <v>30.476257772752962</v>
      </c>
      <c r="AR31">
        <f t="shared" si="28"/>
        <v>60.514414923685713</v>
      </c>
      <c r="AS31">
        <f t="shared" si="29"/>
        <v>9.0093273035613279</v>
      </c>
    </row>
    <row r="32" spans="1:45" x14ac:dyDescent="0.2">
      <c r="A32" t="s">
        <v>36</v>
      </c>
      <c r="B32">
        <v>1.31801820876561E-2</v>
      </c>
      <c r="C32">
        <v>2.40842684734279E-2</v>
      </c>
      <c r="D32">
        <v>2.9536311666313701E-2</v>
      </c>
      <c r="E32">
        <v>7.8128308278636399E-2</v>
      </c>
      <c r="F32">
        <v>2.9748041499047199E-2</v>
      </c>
      <c r="G32">
        <v>0.27593690450984498</v>
      </c>
      <c r="H32">
        <v>2.3290281600677502E-3</v>
      </c>
      <c r="I32">
        <v>3.7052720728350599E-3</v>
      </c>
      <c r="J32">
        <v>1.85263603641753E-3</v>
      </c>
      <c r="K32">
        <v>5.8755028583527399E-3</v>
      </c>
      <c r="L32">
        <v>3.2288799491848401E-3</v>
      </c>
      <c r="M32">
        <v>5.3779377514291703E-2</v>
      </c>
      <c r="N32">
        <v>2.17023078551767E-3</v>
      </c>
      <c r="O32">
        <v>1.03747618039381E-2</v>
      </c>
      <c r="P32">
        <v>1.7308913825957999E-2</v>
      </c>
      <c r="Q32">
        <v>4.2451831463053098E-2</v>
      </c>
      <c r="R32">
        <v>1.64619944950243E-2</v>
      </c>
      <c r="S32">
        <v>0.13021384713105999</v>
      </c>
      <c r="U32">
        <f t="shared" si="0"/>
        <v>1.7679441033241521E-2</v>
      </c>
      <c r="V32">
        <f t="shared" si="1"/>
        <v>3.816430235020106E-2</v>
      </c>
      <c r="W32">
        <f t="shared" si="2"/>
        <v>4.3245818335803432E-2</v>
      </c>
      <c r="X32">
        <f t="shared" si="3"/>
        <v>0.12645564260004225</v>
      </c>
      <c r="Y32">
        <f t="shared" si="4"/>
        <v>4.9438915943256341E-2</v>
      </c>
      <c r="Z32">
        <f t="shared" si="5"/>
        <v>0.45993012915519665</v>
      </c>
      <c r="AB32">
        <f t="shared" si="6"/>
        <v>74.55089820359278</v>
      </c>
      <c r="AC32">
        <f t="shared" si="7"/>
        <v>13.173652694610807</v>
      </c>
      <c r="AD32">
        <f t="shared" si="8"/>
        <v>12.275449101796397</v>
      </c>
      <c r="AE32">
        <f t="shared" si="9"/>
        <v>63.106796116504981</v>
      </c>
      <c r="AF32">
        <f t="shared" si="10"/>
        <v>9.7087378640776851</v>
      </c>
      <c r="AG32">
        <f t="shared" si="11"/>
        <v>27.184466019417336</v>
      </c>
      <c r="AH32">
        <f t="shared" si="12"/>
        <v>68.298653610771055</v>
      </c>
      <c r="AI32">
        <f t="shared" si="13"/>
        <v>4.283965728274179</v>
      </c>
      <c r="AJ32">
        <f t="shared" si="14"/>
        <v>40.024479804161459</v>
      </c>
      <c r="AK32">
        <f t="shared" si="15"/>
        <v>61.783172875680201</v>
      </c>
      <c r="AL32">
        <f t="shared" si="16"/>
        <v>4.6462955211385539</v>
      </c>
      <c r="AM32">
        <f t="shared" si="17"/>
        <v>33.570531603181237</v>
      </c>
      <c r="AN32">
        <f t="shared" si="24"/>
        <v>60.171306209850151</v>
      </c>
      <c r="AO32">
        <f t="shared" si="25"/>
        <v>6.5310492505353412</v>
      </c>
      <c r="AP32">
        <f t="shared" si="26"/>
        <v>33.29764453961451</v>
      </c>
      <c r="AQ32">
        <f t="shared" si="27"/>
        <v>59.99539647830597</v>
      </c>
      <c r="AR32">
        <f t="shared" si="28"/>
        <v>11.692945103003819</v>
      </c>
      <c r="AS32">
        <f t="shared" si="29"/>
        <v>28.311658418690211</v>
      </c>
    </row>
    <row r="33" spans="1:45" x14ac:dyDescent="0.2">
      <c r="A33" t="s">
        <v>37</v>
      </c>
      <c r="B33">
        <v>1.1592208342155399E-2</v>
      </c>
      <c r="C33">
        <v>3.9699343637518503E-3</v>
      </c>
      <c r="D33">
        <v>1.42917637095066E-3</v>
      </c>
      <c r="E33">
        <v>3.5464746982849802E-3</v>
      </c>
      <c r="F33">
        <v>2.5936904509845401E-3</v>
      </c>
      <c r="G33">
        <v>2.14905780224433E-2</v>
      </c>
      <c r="H33">
        <v>3.75820453101842E-3</v>
      </c>
      <c r="I33">
        <v>2.48782553461782E-3</v>
      </c>
      <c r="J33">
        <v>8.9985178911708603E-4</v>
      </c>
      <c r="K33">
        <v>2.3290281600677502E-3</v>
      </c>
      <c r="L33">
        <v>1.11158162185051E-3</v>
      </c>
      <c r="M33">
        <v>1.9637941986025802E-2</v>
      </c>
      <c r="N33">
        <v>1.7044251535041199E-2</v>
      </c>
      <c r="O33">
        <v>8.3633283929705603E-3</v>
      </c>
      <c r="P33">
        <v>1.9585009527842401E-3</v>
      </c>
      <c r="Q33">
        <v>8.2045310184204901E-3</v>
      </c>
      <c r="R33">
        <v>4.6051238619521399E-3</v>
      </c>
      <c r="S33">
        <v>3.7846707601100898E-2</v>
      </c>
      <c r="U33">
        <f t="shared" si="0"/>
        <v>3.2394664408215021E-2</v>
      </c>
      <c r="V33">
        <f t="shared" si="1"/>
        <v>1.4821088291340231E-2</v>
      </c>
      <c r="W33">
        <f t="shared" si="2"/>
        <v>6.828287105653176E-3</v>
      </c>
      <c r="X33">
        <f t="shared" si="3"/>
        <v>1.408003387677322E-2</v>
      </c>
      <c r="Y33">
        <f t="shared" si="4"/>
        <v>8.3103959347871903E-3</v>
      </c>
      <c r="Z33">
        <f t="shared" si="5"/>
        <v>7.8975227609570001E-2</v>
      </c>
      <c r="AB33">
        <f t="shared" si="6"/>
        <v>35.784313725490271</v>
      </c>
      <c r="AC33">
        <f t="shared" si="7"/>
        <v>11.601307189542517</v>
      </c>
      <c r="AD33">
        <f t="shared" si="8"/>
        <v>52.614379084967197</v>
      </c>
      <c r="AE33">
        <f t="shared" si="9"/>
        <v>26.785714285714302</v>
      </c>
      <c r="AF33">
        <f t="shared" si="10"/>
        <v>16.785714285714256</v>
      </c>
      <c r="AG33">
        <f t="shared" si="11"/>
        <v>56.428571428571438</v>
      </c>
      <c r="AH33">
        <f t="shared" si="12"/>
        <v>20.930232558139465</v>
      </c>
      <c r="AI33">
        <f t="shared" si="13"/>
        <v>13.178294573643424</v>
      </c>
      <c r="AJ33">
        <f t="shared" si="14"/>
        <v>28.6821705426356</v>
      </c>
      <c r="AK33">
        <f t="shared" si="15"/>
        <v>25.187969924812002</v>
      </c>
      <c r="AL33">
        <f t="shared" si="16"/>
        <v>16.541353383458642</v>
      </c>
      <c r="AM33">
        <f t="shared" si="17"/>
        <v>58.270676691729349</v>
      </c>
      <c r="AN33">
        <f t="shared" si="24"/>
        <v>31.210191082802584</v>
      </c>
      <c r="AO33">
        <f t="shared" si="25"/>
        <v>13.375796178343879</v>
      </c>
      <c r="AP33">
        <f t="shared" si="26"/>
        <v>55.414012738853536</v>
      </c>
      <c r="AQ33">
        <f t="shared" si="27"/>
        <v>27.211796246648777</v>
      </c>
      <c r="AR33">
        <f t="shared" si="28"/>
        <v>24.865951742627367</v>
      </c>
      <c r="AS33">
        <f t="shared" si="29"/>
        <v>47.922252010723852</v>
      </c>
    </row>
    <row r="34" spans="1:45" x14ac:dyDescent="0.2">
      <c r="A34" t="s">
        <v>38</v>
      </c>
      <c r="B34">
        <v>7.4105441456701201E-4</v>
      </c>
      <c r="C34">
        <v>7.9398687275037002E-4</v>
      </c>
      <c r="D34">
        <v>5.8225704001693798E-4</v>
      </c>
      <c r="E34">
        <v>3.9699343637518503E-3</v>
      </c>
      <c r="F34">
        <v>1.53504128731738E-3</v>
      </c>
      <c r="G34">
        <v>1.09040863857717E-2</v>
      </c>
      <c r="H34">
        <v>1.1645140800338699E-3</v>
      </c>
      <c r="I34">
        <v>2.1172983273343199E-3</v>
      </c>
      <c r="J34">
        <v>1.58797374550074E-3</v>
      </c>
      <c r="K34">
        <v>8.1515985602371305E-3</v>
      </c>
      <c r="L34">
        <v>6.7753546474698199E-3</v>
      </c>
      <c r="M34">
        <v>7.3417319500317602E-2</v>
      </c>
      <c r="N34">
        <v>2.1172983273343201E-4</v>
      </c>
      <c r="O34">
        <v>8.9985178911708603E-4</v>
      </c>
      <c r="P34">
        <v>5.8225704001693798E-4</v>
      </c>
      <c r="Q34">
        <v>1.42917637095066E-3</v>
      </c>
      <c r="R34">
        <v>7.4105441456701201E-4</v>
      </c>
      <c r="S34">
        <v>1.24920601312724E-2</v>
      </c>
      <c r="U34">
        <f t="shared" si="0"/>
        <v>2.1172983273343138E-3</v>
      </c>
      <c r="V34">
        <f t="shared" si="1"/>
        <v>3.8111369892017757E-3</v>
      </c>
      <c r="W34">
        <f t="shared" si="2"/>
        <v>2.9642176582680476E-3</v>
      </c>
      <c r="X34">
        <f t="shared" si="3"/>
        <v>1.355070929493964E-2</v>
      </c>
      <c r="Y34">
        <f t="shared" si="4"/>
        <v>9.051450349354213E-3</v>
      </c>
      <c r="Z34">
        <f t="shared" si="5"/>
        <v>9.6813466017361696E-2</v>
      </c>
      <c r="AB34">
        <f>B34/U34*100</f>
        <v>35.000000000000107</v>
      </c>
      <c r="AC34">
        <f>H34/U34*100</f>
        <v>54.999999999999872</v>
      </c>
      <c r="AD34">
        <f>N34/U34*100</f>
        <v>10.00000000000003</v>
      </c>
      <c r="AE34">
        <f t="shared" si="9"/>
        <v>20.833333333333336</v>
      </c>
      <c r="AF34">
        <f t="shared" si="10"/>
        <v>55.555555555555557</v>
      </c>
      <c r="AG34">
        <f t="shared" si="11"/>
        <v>23.611111111111114</v>
      </c>
      <c r="AH34">
        <f t="shared" si="12"/>
        <v>19.642857142857146</v>
      </c>
      <c r="AI34">
        <f t="shared" si="13"/>
        <v>53.571428571428584</v>
      </c>
      <c r="AJ34">
        <f t="shared" si="14"/>
        <v>19.642857142857146</v>
      </c>
      <c r="AK34">
        <f t="shared" si="15"/>
        <v>29.296875000000021</v>
      </c>
      <c r="AL34">
        <f t="shared" si="16"/>
        <v>60.156250000000021</v>
      </c>
      <c r="AM34">
        <f t="shared" si="17"/>
        <v>10.546874999999963</v>
      </c>
      <c r="AN34">
        <f t="shared" si="24"/>
        <v>16.959064327485368</v>
      </c>
      <c r="AO34">
        <f t="shared" si="25"/>
        <v>74.853801169590639</v>
      </c>
      <c r="AP34">
        <f t="shared" si="26"/>
        <v>8.1871345029239819</v>
      </c>
      <c r="AQ34">
        <f t="shared" si="27"/>
        <v>11.262985237834842</v>
      </c>
      <c r="AR34">
        <f t="shared" si="28"/>
        <v>75.833788955713629</v>
      </c>
      <c r="AS34">
        <f t="shared" si="29"/>
        <v>12.903225806451534</v>
      </c>
    </row>
    <row r="35" spans="1:45" x14ac:dyDescent="0.2">
      <c r="A35" t="s">
        <v>39</v>
      </c>
      <c r="B35">
        <v>5.8225704001693798E-4</v>
      </c>
      <c r="C35">
        <v>3.5994071564683398E-3</v>
      </c>
      <c r="D35">
        <v>3.8111369892017701E-3</v>
      </c>
      <c r="E35">
        <v>7.4634766038534804E-3</v>
      </c>
      <c r="F35">
        <v>4.0228668219352099E-3</v>
      </c>
      <c r="G35">
        <v>3.9646411179335102E-2</v>
      </c>
      <c r="H35">
        <v>5.66377302561931E-3</v>
      </c>
      <c r="I35">
        <v>2.9112852000846901E-3</v>
      </c>
      <c r="J35">
        <v>3.7052720728350599E-3</v>
      </c>
      <c r="K35">
        <v>7.2517467711200496E-3</v>
      </c>
      <c r="L35">
        <v>3.3347448655515499E-3</v>
      </c>
      <c r="M35">
        <v>4.9068388735972898E-2</v>
      </c>
      <c r="N35">
        <v>0</v>
      </c>
      <c r="O35">
        <v>5.1344484437857198E-3</v>
      </c>
      <c r="P35">
        <v>6.1930976074528899E-3</v>
      </c>
      <c r="Q35">
        <v>9.1043828075375796E-3</v>
      </c>
      <c r="R35">
        <v>2.0643658691509598E-3</v>
      </c>
      <c r="S35">
        <v>1.2227397840355699E-2</v>
      </c>
      <c r="U35">
        <f t="shared" si="0"/>
        <v>6.2460300656362478E-3</v>
      </c>
      <c r="V35">
        <f t="shared" si="1"/>
        <v>1.164514080033875E-2</v>
      </c>
      <c r="W35">
        <f t="shared" si="2"/>
        <v>1.3497776836756289E-2</v>
      </c>
      <c r="X35">
        <f t="shared" si="3"/>
        <v>2.3819606182511111E-2</v>
      </c>
      <c r="Y35">
        <f t="shared" si="4"/>
        <v>9.4219775566377201E-3</v>
      </c>
      <c r="Z35">
        <f t="shared" si="5"/>
        <v>0.10094219775566371</v>
      </c>
      <c r="AB35">
        <f t="shared" ref="AB35:AB49" si="30">B35/U35*100</f>
        <v>9.3220338983050794</v>
      </c>
      <c r="AC35">
        <f t="shared" ref="AC35:AC49" si="31">H35/U35*100</f>
        <v>90.677966101694935</v>
      </c>
      <c r="AD35">
        <f t="shared" ref="AD35:AD49" si="32">N35/U35*100</f>
        <v>0</v>
      </c>
      <c r="AE35">
        <f t="shared" si="9"/>
        <v>30.909090909090896</v>
      </c>
      <c r="AF35">
        <f t="shared" si="10"/>
        <v>25.000000000000021</v>
      </c>
      <c r="AG35">
        <f t="shared" si="11"/>
        <v>44.090909090909072</v>
      </c>
      <c r="AH35">
        <f t="shared" si="12"/>
        <v>28.235294117647019</v>
      </c>
      <c r="AI35">
        <f t="shared" si="13"/>
        <v>27.450980392156865</v>
      </c>
      <c r="AJ35">
        <f t="shared" si="14"/>
        <v>45.882352941176499</v>
      </c>
      <c r="AK35">
        <f t="shared" si="15"/>
        <v>31.333333333333329</v>
      </c>
      <c r="AL35">
        <f t="shared" si="16"/>
        <v>30.444444444444446</v>
      </c>
      <c r="AM35">
        <f t="shared" si="17"/>
        <v>38.222222222222221</v>
      </c>
      <c r="AN35">
        <f t="shared" si="24"/>
        <v>42.696629213483185</v>
      </c>
      <c r="AO35">
        <f t="shared" si="25"/>
        <v>35.393258426966263</v>
      </c>
      <c r="AP35">
        <f t="shared" si="26"/>
        <v>21.910112359550549</v>
      </c>
      <c r="AQ35">
        <f t="shared" si="27"/>
        <v>39.276350288411081</v>
      </c>
      <c r="AR35">
        <f t="shared" si="28"/>
        <v>48.610382800209784</v>
      </c>
      <c r="AS35">
        <f t="shared" si="29"/>
        <v>12.113266911379132</v>
      </c>
    </row>
    <row r="36" spans="1:45" x14ac:dyDescent="0.2">
      <c r="A36" t="s">
        <v>40</v>
      </c>
      <c r="B36">
        <v>3.0700825746347599E-3</v>
      </c>
      <c r="C36">
        <v>1.32860470040228E-2</v>
      </c>
      <c r="D36">
        <v>1.11158162185051E-2</v>
      </c>
      <c r="E36">
        <v>2.17552403133601E-2</v>
      </c>
      <c r="F36">
        <v>1.1062883760321799E-2</v>
      </c>
      <c r="G36">
        <v>8.3103959347872097E-2</v>
      </c>
      <c r="H36">
        <v>1.0057167054838001E-3</v>
      </c>
      <c r="I36">
        <v>4.71098877831886E-3</v>
      </c>
      <c r="J36">
        <v>3.12301503281812E-3</v>
      </c>
      <c r="K36">
        <v>1.2333262756722399E-2</v>
      </c>
      <c r="L36">
        <v>7.6752064365869102E-3</v>
      </c>
      <c r="M36">
        <v>8.6756298962523806E-2</v>
      </c>
      <c r="N36">
        <v>0</v>
      </c>
      <c r="O36">
        <v>3.5994071564683398E-3</v>
      </c>
      <c r="P36">
        <v>1.3762439127673E-3</v>
      </c>
      <c r="Q36">
        <v>5.2403133601524399E-3</v>
      </c>
      <c r="R36">
        <v>4.5521914037687898E-3</v>
      </c>
      <c r="S36">
        <v>4.0122803302985302E-2</v>
      </c>
      <c r="U36">
        <f t="shared" si="0"/>
        <v>4.07579928011856E-3</v>
      </c>
      <c r="V36">
        <f t="shared" si="1"/>
        <v>2.1596442938809999E-2</v>
      </c>
      <c r="W36">
        <f t="shared" si="2"/>
        <v>1.778530594960822E-2</v>
      </c>
      <c r="X36">
        <f t="shared" si="3"/>
        <v>3.9328816430234941E-2</v>
      </c>
      <c r="Y36">
        <f t="shared" si="4"/>
        <v>2.32902816006775E-2</v>
      </c>
      <c r="Z36">
        <f t="shared" si="5"/>
        <v>0.20998306161338121</v>
      </c>
      <c r="AB36">
        <f t="shared" si="30"/>
        <v>75.32467532467534</v>
      </c>
      <c r="AC36">
        <f t="shared" si="31"/>
        <v>24.675324675324664</v>
      </c>
      <c r="AD36">
        <f t="shared" si="32"/>
        <v>0</v>
      </c>
      <c r="AE36">
        <f t="shared" si="9"/>
        <v>61.519607843137166</v>
      </c>
      <c r="AF36">
        <f t="shared" si="10"/>
        <v>21.813725490196134</v>
      </c>
      <c r="AG36">
        <f t="shared" si="11"/>
        <v>16.666666666666696</v>
      </c>
      <c r="AH36">
        <f t="shared" si="12"/>
        <v>62.499999999999787</v>
      </c>
      <c r="AI36">
        <f t="shared" si="13"/>
        <v>17.559523809523867</v>
      </c>
      <c r="AJ36">
        <f t="shared" si="14"/>
        <v>7.738095238095223</v>
      </c>
      <c r="AK36">
        <f t="shared" si="15"/>
        <v>55.316285329744261</v>
      </c>
      <c r="AL36">
        <f t="shared" si="16"/>
        <v>31.359353970390313</v>
      </c>
      <c r="AM36">
        <f t="shared" si="17"/>
        <v>13.324360699865423</v>
      </c>
      <c r="AN36">
        <f t="shared" si="24"/>
        <v>47.499999999999943</v>
      </c>
      <c r="AO36">
        <f t="shared" si="25"/>
        <v>32.954545454545482</v>
      </c>
      <c r="AP36">
        <f t="shared" si="26"/>
        <v>19.545454545454568</v>
      </c>
      <c r="AQ36">
        <f t="shared" si="27"/>
        <v>39.576506175951614</v>
      </c>
      <c r="AR36">
        <f t="shared" si="28"/>
        <v>41.315855810436112</v>
      </c>
      <c r="AS36">
        <f t="shared" si="29"/>
        <v>19.10763801361227</v>
      </c>
    </row>
    <row r="37" spans="1:45" x14ac:dyDescent="0.2">
      <c r="A37" t="s">
        <v>41</v>
      </c>
      <c r="B37">
        <v>1.42917637095066E-3</v>
      </c>
      <c r="C37">
        <v>7.6222739784035497E-3</v>
      </c>
      <c r="D37">
        <v>6.4577598983696803E-3</v>
      </c>
      <c r="E37">
        <v>3.7264450561084003E-2</v>
      </c>
      <c r="F37">
        <v>2.58310395934787E-2</v>
      </c>
      <c r="G37">
        <v>0.17001905568494599</v>
      </c>
      <c r="H37">
        <v>6.3518949820029599E-4</v>
      </c>
      <c r="I37">
        <v>1.1645140800338699E-3</v>
      </c>
      <c r="J37">
        <v>1.0057167054838001E-3</v>
      </c>
      <c r="K37">
        <v>3.2288799491848401E-3</v>
      </c>
      <c r="L37">
        <v>2.5936904509845401E-3</v>
      </c>
      <c r="M37">
        <v>2.40842684734279E-2</v>
      </c>
      <c r="N37" s="1">
        <v>5.2932458183358002E-5</v>
      </c>
      <c r="O37">
        <v>5.5049756510692303E-3</v>
      </c>
      <c r="P37">
        <v>4.5521914037687898E-3</v>
      </c>
      <c r="Q37">
        <v>2.0114334109675999E-2</v>
      </c>
      <c r="R37">
        <v>1.14863434257886E-2</v>
      </c>
      <c r="S37">
        <v>6.0766461994495001E-2</v>
      </c>
      <c r="U37">
        <f t="shared" si="0"/>
        <v>2.1172983273343138E-3</v>
      </c>
      <c r="V37">
        <f t="shared" si="1"/>
        <v>1.429176370950665E-2</v>
      </c>
      <c r="W37">
        <f t="shared" si="2"/>
        <v>1.318018208765614E-2</v>
      </c>
      <c r="X37">
        <f t="shared" si="3"/>
        <v>6.0607664619944837E-2</v>
      </c>
      <c r="Y37">
        <f t="shared" si="4"/>
        <v>3.9911073470251843E-2</v>
      </c>
      <c r="Z37">
        <f t="shared" si="5"/>
        <v>0.25486978615286887</v>
      </c>
      <c r="AB37">
        <f t="shared" si="30"/>
        <v>67.499999999999915</v>
      </c>
      <c r="AC37">
        <f t="shared" si="31"/>
        <v>30.000000000000089</v>
      </c>
      <c r="AD37">
        <f t="shared" si="32"/>
        <v>2.5000000000000075</v>
      </c>
      <c r="AE37">
        <f t="shared" si="9"/>
        <v>53.333333333333357</v>
      </c>
      <c r="AF37">
        <f t="shared" si="10"/>
        <v>8.1481481481481115</v>
      </c>
      <c r="AG37">
        <f t="shared" si="11"/>
        <v>38.518518518518533</v>
      </c>
      <c r="AH37">
        <f t="shared" si="12"/>
        <v>48.995983935743013</v>
      </c>
      <c r="AI37">
        <f t="shared" si="13"/>
        <v>7.6305220883534002</v>
      </c>
      <c r="AJ37">
        <f t="shared" si="14"/>
        <v>34.538152610441784</v>
      </c>
      <c r="AK37">
        <f t="shared" si="15"/>
        <v>61.484716157205263</v>
      </c>
      <c r="AL37">
        <f t="shared" si="16"/>
        <v>5.3275109170305779</v>
      </c>
      <c r="AM37">
        <f t="shared" si="17"/>
        <v>33.187772925764165</v>
      </c>
      <c r="AN37">
        <f t="shared" si="24"/>
        <v>64.721485411140719</v>
      </c>
      <c r="AO37">
        <f t="shared" si="25"/>
        <v>6.4986737400530599</v>
      </c>
      <c r="AP37">
        <f t="shared" si="26"/>
        <v>28.779840848806217</v>
      </c>
      <c r="AQ37">
        <f t="shared" si="27"/>
        <v>66.708203530633455</v>
      </c>
      <c r="AR37">
        <f t="shared" si="28"/>
        <v>9.4496365524402908</v>
      </c>
      <c r="AS37">
        <f t="shared" si="29"/>
        <v>23.842159916926271</v>
      </c>
    </row>
    <row r="38" spans="1:45" x14ac:dyDescent="0.2">
      <c r="A38" t="s">
        <v>42</v>
      </c>
      <c r="B38">
        <v>9.2631801820876498E-3</v>
      </c>
      <c r="C38">
        <v>6.2142705907262299E-2</v>
      </c>
      <c r="D38">
        <v>2.10141858987931E-2</v>
      </c>
      <c r="E38">
        <v>4.4674994706754102E-2</v>
      </c>
      <c r="F38">
        <v>2.4719457971628198E-2</v>
      </c>
      <c r="G38">
        <v>0.19150963370738899</v>
      </c>
      <c r="H38">
        <v>6.5106923565530304E-3</v>
      </c>
      <c r="I38">
        <v>1.4874020749523599E-2</v>
      </c>
      <c r="J38">
        <v>5.6108405674359504E-3</v>
      </c>
      <c r="K38">
        <v>1.46622909167901E-2</v>
      </c>
      <c r="L38">
        <v>9.9513021384713095E-3</v>
      </c>
      <c r="M38">
        <v>9.8507304679229302E-2</v>
      </c>
      <c r="N38">
        <v>7.4105441456701201E-4</v>
      </c>
      <c r="O38">
        <v>6.7224221892864698E-3</v>
      </c>
      <c r="P38">
        <v>3.4935422401016301E-3</v>
      </c>
      <c r="Q38">
        <v>9.5807749311878007E-3</v>
      </c>
      <c r="R38">
        <v>6.0343002329028101E-3</v>
      </c>
      <c r="S38">
        <v>3.3347448655515498E-2</v>
      </c>
      <c r="U38">
        <f t="shared" si="0"/>
        <v>1.6514926953207693E-2</v>
      </c>
      <c r="V38">
        <f t="shared" si="1"/>
        <v>8.3739148846072364E-2</v>
      </c>
      <c r="W38">
        <f t="shared" si="2"/>
        <v>7.1247088714799886E-2</v>
      </c>
      <c r="X38">
        <f t="shared" si="3"/>
        <v>6.8918060554732014E-2</v>
      </c>
      <c r="Y38">
        <f t="shared" si="4"/>
        <v>4.0705060343002315E-2</v>
      </c>
      <c r="Z38">
        <f t="shared" si="5"/>
        <v>0.32336438704213377</v>
      </c>
      <c r="AB38">
        <f t="shared" si="30"/>
        <v>56.089743589743598</v>
      </c>
      <c r="AC38">
        <f t="shared" si="31"/>
        <v>39.423076923076913</v>
      </c>
      <c r="AD38">
        <f t="shared" si="32"/>
        <v>4.4871794871794881</v>
      </c>
      <c r="AE38">
        <f t="shared" si="9"/>
        <v>74.209860935524645</v>
      </c>
      <c r="AF38">
        <f t="shared" si="10"/>
        <v>17.762326169405814</v>
      </c>
      <c r="AG38">
        <f t="shared" si="11"/>
        <v>8.0278128950695358</v>
      </c>
      <c r="AH38">
        <f t="shared" si="12"/>
        <v>29.494799405646315</v>
      </c>
      <c r="AI38">
        <f t="shared" si="13"/>
        <v>7.8751857355126313</v>
      </c>
      <c r="AJ38">
        <f t="shared" si="14"/>
        <v>4.9034175334323944</v>
      </c>
      <c r="AK38">
        <f t="shared" si="15"/>
        <v>64.823348694316465</v>
      </c>
      <c r="AL38">
        <f t="shared" si="16"/>
        <v>21.274961597542177</v>
      </c>
      <c r="AM38">
        <f t="shared" si="17"/>
        <v>13.901689708141346</v>
      </c>
      <c r="AN38">
        <f>F38/Y38*100</f>
        <v>60.728218465539676</v>
      </c>
      <c r="AO38">
        <f>L38/Y38*100</f>
        <v>24.447334200260084</v>
      </c>
      <c r="AP38">
        <f>R38/Y38*100</f>
        <v>14.824447334200249</v>
      </c>
      <c r="AQ38">
        <f>G38/Z38*100</f>
        <v>59.224095596660632</v>
      </c>
      <c r="AR38">
        <f>M38/Z38*100</f>
        <v>30.463250941234289</v>
      </c>
      <c r="AS38">
        <f>S38/Z38*100</f>
        <v>10.312653462105086</v>
      </c>
    </row>
    <row r="39" spans="1:45" x14ac:dyDescent="0.2">
      <c r="A39" t="s">
        <v>43</v>
      </c>
      <c r="B39">
        <v>1.59326699131907E-2</v>
      </c>
      <c r="C39">
        <v>3.2288799491848401E-3</v>
      </c>
      <c r="D39">
        <v>7.4105441456701199E-3</v>
      </c>
      <c r="E39">
        <v>1.85263603641753E-2</v>
      </c>
      <c r="F39">
        <v>9.1573152657209392E-3</v>
      </c>
      <c r="G39">
        <v>6.0395934787211503E-2</v>
      </c>
      <c r="H39">
        <v>2.48782553461782E-3</v>
      </c>
      <c r="I39">
        <v>3.70527207283506E-4</v>
      </c>
      <c r="J39">
        <v>1.0057167054838001E-3</v>
      </c>
      <c r="K39">
        <v>3.2818124073681898E-3</v>
      </c>
      <c r="L39">
        <v>1.3233114545839501E-3</v>
      </c>
      <c r="M39">
        <v>1.6620791869574401E-2</v>
      </c>
      <c r="N39">
        <v>4.7639212365022202E-4</v>
      </c>
      <c r="O39">
        <v>9.5278424730044404E-4</v>
      </c>
      <c r="P39">
        <v>2.5936904509845401E-3</v>
      </c>
      <c r="Q39">
        <v>4.71098877831886E-3</v>
      </c>
      <c r="R39">
        <v>1.3233114545839501E-3</v>
      </c>
      <c r="S39">
        <v>1.3233114545839499E-2</v>
      </c>
      <c r="U39">
        <f t="shared" si="0"/>
        <v>1.8896887571458743E-2</v>
      </c>
      <c r="V39">
        <f t="shared" si="1"/>
        <v>4.5521914037687907E-3</v>
      </c>
      <c r="W39">
        <f t="shared" si="2"/>
        <v>6.8282871056531812E-3</v>
      </c>
      <c r="X39">
        <f t="shared" si="3"/>
        <v>2.651916154986235E-2</v>
      </c>
      <c r="Y39">
        <f t="shared" si="4"/>
        <v>1.1803938174888839E-2</v>
      </c>
      <c r="Z39">
        <f t="shared" si="5"/>
        <v>9.0249841202625414E-2</v>
      </c>
      <c r="AB39">
        <f t="shared" si="30"/>
        <v>84.313725490196063</v>
      </c>
      <c r="AC39">
        <f t="shared" si="31"/>
        <v>13.165266106442589</v>
      </c>
      <c r="AD39">
        <f t="shared" si="32"/>
        <v>2.5210084033613533</v>
      </c>
      <c r="AE39">
        <f t="shared" si="9"/>
        <v>70.930232558139537</v>
      </c>
      <c r="AF39">
        <f t="shared" si="10"/>
        <v>8.1395348837209252</v>
      </c>
      <c r="AG39">
        <f t="shared" si="11"/>
        <v>20.930232558139526</v>
      </c>
      <c r="AH39">
        <f t="shared" si="12"/>
        <v>108.52713178294576</v>
      </c>
      <c r="AI39">
        <f t="shared" si="13"/>
        <v>14.728682170542609</v>
      </c>
      <c r="AJ39">
        <f t="shared" si="14"/>
        <v>37.984496124030983</v>
      </c>
      <c r="AK39">
        <f t="shared" si="15"/>
        <v>69.860279441117797</v>
      </c>
      <c r="AL39">
        <f t="shared" si="16"/>
        <v>12.375249500997985</v>
      </c>
      <c r="AM39">
        <f t="shared" si="17"/>
        <v>17.764471057884229</v>
      </c>
      <c r="AN39">
        <f t="shared" ref="AN39:AN58" si="33">F39/Y39*100</f>
        <v>77.578475336322882</v>
      </c>
      <c r="AO39">
        <f t="shared" ref="AO39:AO58" si="34">L39/Y39*100</f>
        <v>11.210762331838561</v>
      </c>
      <c r="AP39">
        <f t="shared" ref="AP39:AP58" si="35">R39/Y39*100</f>
        <v>11.210762331838561</v>
      </c>
      <c r="AQ39">
        <f t="shared" ref="AQ39:AQ58" si="36">G39/Z39*100</f>
        <v>66.920821114369517</v>
      </c>
      <c r="AR39">
        <f t="shared" ref="AR39:AR58" si="37">M39/Z39*100</f>
        <v>18.416422287390013</v>
      </c>
      <c r="AS39">
        <f t="shared" ref="AS39:AS58" si="38">S39/Z39*100</f>
        <v>14.662756598240465</v>
      </c>
    </row>
    <row r="40" spans="1:45" x14ac:dyDescent="0.2">
      <c r="A40" t="s">
        <v>44</v>
      </c>
      <c r="B40">
        <v>5.7696379419860198E-3</v>
      </c>
      <c r="C40">
        <v>2.3290281600677502E-3</v>
      </c>
      <c r="D40">
        <v>1.4821088291340199E-3</v>
      </c>
      <c r="E40">
        <v>5.3991107347025197E-3</v>
      </c>
      <c r="F40">
        <v>3.0700825746347599E-3</v>
      </c>
      <c r="G40">
        <v>4.2187169172136302E-2</v>
      </c>
      <c r="H40">
        <v>3.7052720728350599E-3</v>
      </c>
      <c r="I40">
        <v>1.11158162185051E-3</v>
      </c>
      <c r="J40">
        <v>9.5278424730044404E-4</v>
      </c>
      <c r="K40">
        <v>5.0815159856023697E-3</v>
      </c>
      <c r="L40">
        <v>3.8640694473851302E-3</v>
      </c>
      <c r="M40">
        <v>4.55748464958712E-2</v>
      </c>
      <c r="N40">
        <v>5.8225704001693798E-4</v>
      </c>
      <c r="O40">
        <v>4.4992589455854302E-3</v>
      </c>
      <c r="P40">
        <v>1.53504128731738E-3</v>
      </c>
      <c r="Q40">
        <v>4.39339402921871E-3</v>
      </c>
      <c r="R40">
        <v>3.0171501164513999E-3</v>
      </c>
      <c r="S40">
        <v>1.8579292822358599E-2</v>
      </c>
      <c r="U40">
        <f t="shared" si="0"/>
        <v>1.0057167054838018E-2</v>
      </c>
      <c r="V40">
        <f t="shared" si="1"/>
        <v>7.9398687275036902E-3</v>
      </c>
      <c r="W40">
        <f t="shared" si="2"/>
        <v>4.8168536946855741E-3</v>
      </c>
      <c r="X40">
        <f t="shared" si="3"/>
        <v>1.4874020749523598E-2</v>
      </c>
      <c r="Y40">
        <f t="shared" si="4"/>
        <v>9.9513021384712904E-3</v>
      </c>
      <c r="Z40">
        <f t="shared" si="5"/>
        <v>0.1063413084903661</v>
      </c>
      <c r="AB40">
        <f t="shared" si="30"/>
        <v>57.368421052631568</v>
      </c>
      <c r="AC40">
        <f t="shared" si="31"/>
        <v>36.842105263157897</v>
      </c>
      <c r="AD40">
        <f t="shared" si="32"/>
        <v>5.7894736842105265</v>
      </c>
      <c r="AE40">
        <f t="shared" si="9"/>
        <v>29.333333333333343</v>
      </c>
      <c r="AF40">
        <f t="shared" si="10"/>
        <v>13.999999999999918</v>
      </c>
      <c r="AG40">
        <f t="shared" si="11"/>
        <v>56.666666666666742</v>
      </c>
      <c r="AH40">
        <f t="shared" si="12"/>
        <v>30.76923076923071</v>
      </c>
      <c r="AI40">
        <f t="shared" si="13"/>
        <v>19.780219780219795</v>
      </c>
      <c r="AJ40">
        <f t="shared" si="14"/>
        <v>31.868131868131851</v>
      </c>
      <c r="AK40">
        <f t="shared" si="15"/>
        <v>36.298932384341661</v>
      </c>
      <c r="AL40">
        <f t="shared" si="16"/>
        <v>34.163701067615669</v>
      </c>
      <c r="AM40">
        <f t="shared" si="17"/>
        <v>29.537366548042677</v>
      </c>
      <c r="AN40">
        <f t="shared" si="33"/>
        <v>30.851063829787233</v>
      </c>
      <c r="AO40">
        <f t="shared" si="34"/>
        <v>38.82978723404257</v>
      </c>
      <c r="AP40">
        <f t="shared" si="35"/>
        <v>30.319148936170194</v>
      </c>
      <c r="AQ40">
        <f t="shared" si="36"/>
        <v>39.671478347436555</v>
      </c>
      <c r="AR40">
        <f t="shared" si="37"/>
        <v>42.857142857142868</v>
      </c>
      <c r="AS40">
        <f t="shared" si="38"/>
        <v>17.47137879542057</v>
      </c>
    </row>
    <row r="41" spans="1:45" x14ac:dyDescent="0.2">
      <c r="A41" t="s">
        <v>45</v>
      </c>
      <c r="B41">
        <v>8.41626085115392E-3</v>
      </c>
      <c r="C41">
        <v>2.4348930764344599E-3</v>
      </c>
      <c r="D41">
        <v>5.1344484437857198E-3</v>
      </c>
      <c r="E41">
        <v>1.2068600465805599E-2</v>
      </c>
      <c r="F41">
        <v>6.24603006563624E-3</v>
      </c>
      <c r="G41">
        <v>5.4890959136142198E-2</v>
      </c>
      <c r="H41">
        <v>6.4577598983696803E-3</v>
      </c>
      <c r="I41">
        <v>3.1759474910014801E-3</v>
      </c>
      <c r="J41">
        <v>3.5994071564683398E-3</v>
      </c>
      <c r="K41">
        <v>1.3974168960406499E-2</v>
      </c>
      <c r="L41">
        <v>8.6809231420707095E-3</v>
      </c>
      <c r="M41">
        <v>0.10221257675206399</v>
      </c>
      <c r="N41">
        <v>3.70527207283506E-4</v>
      </c>
      <c r="O41">
        <v>6.3518949820029599E-4</v>
      </c>
      <c r="P41">
        <v>1.05864916366716E-4</v>
      </c>
      <c r="Q41">
        <v>1.9585009527842401E-3</v>
      </c>
      <c r="R41">
        <v>8.4691933093372803E-4</v>
      </c>
      <c r="S41">
        <v>6.4577598983696803E-3</v>
      </c>
      <c r="U41">
        <f t="shared" si="0"/>
        <v>1.5244547956807106E-2</v>
      </c>
      <c r="V41">
        <f t="shared" si="1"/>
        <v>6.2460300656362357E-3</v>
      </c>
      <c r="W41">
        <f t="shared" si="2"/>
        <v>6.1401651492695155E-3</v>
      </c>
      <c r="X41">
        <f t="shared" si="3"/>
        <v>2.8001270378996339E-2</v>
      </c>
      <c r="Y41">
        <f t="shared" si="4"/>
        <v>1.5773872538640675E-2</v>
      </c>
      <c r="Z41">
        <f t="shared" si="5"/>
        <v>0.16356129578657588</v>
      </c>
      <c r="AB41">
        <f t="shared" si="30"/>
        <v>55.208333333333314</v>
      </c>
      <c r="AC41">
        <f t="shared" si="31"/>
        <v>42.361111111111136</v>
      </c>
      <c r="AD41">
        <f t="shared" si="32"/>
        <v>2.4305555555555554</v>
      </c>
      <c r="AE41">
        <f t="shared" si="9"/>
        <v>38.983050847457548</v>
      </c>
      <c r="AF41">
        <f t="shared" si="10"/>
        <v>50.847457627118708</v>
      </c>
      <c r="AG41">
        <f t="shared" si="11"/>
        <v>10.169491525423743</v>
      </c>
      <c r="AH41">
        <f t="shared" ref="AH41:AH78" si="39">D41/W41*100</f>
        <v>83.620689655172484</v>
      </c>
      <c r="AI41">
        <f t="shared" ref="AI41:AI78" si="40">J41/W41*100</f>
        <v>58.620689655172463</v>
      </c>
      <c r="AJ41">
        <f t="shared" ref="AJ41:AJ78" si="41">P41/W41*100</f>
        <v>1.7241379310344862</v>
      </c>
      <c r="AK41">
        <f t="shared" si="15"/>
        <v>43.100189035916806</v>
      </c>
      <c r="AL41">
        <f t="shared" si="16"/>
        <v>49.905482041587931</v>
      </c>
      <c r="AM41">
        <f t="shared" si="17"/>
        <v>6.9943289224952636</v>
      </c>
      <c r="AN41">
        <f t="shared" si="33"/>
        <v>39.597315436241608</v>
      </c>
      <c r="AO41">
        <f t="shared" si="34"/>
        <v>55.033557046979887</v>
      </c>
      <c r="AP41">
        <f t="shared" si="35"/>
        <v>5.3691275167785264</v>
      </c>
      <c r="AQ41">
        <f t="shared" si="36"/>
        <v>33.559870550161854</v>
      </c>
      <c r="AR41">
        <f t="shared" si="37"/>
        <v>62.49190938511321</v>
      </c>
      <c r="AS41">
        <f t="shared" si="38"/>
        <v>3.9482200647249299</v>
      </c>
    </row>
    <row r="42" spans="1:45" x14ac:dyDescent="0.2">
      <c r="A42" t="s">
        <v>46</v>
      </c>
      <c r="B42">
        <v>1.10099513021384E-2</v>
      </c>
      <c r="C42">
        <v>2.6995553673512598E-3</v>
      </c>
      <c r="D42">
        <v>1.11158162185051E-3</v>
      </c>
      <c r="E42">
        <v>6.6694897311031101E-3</v>
      </c>
      <c r="F42">
        <v>3.4935422401016301E-3</v>
      </c>
      <c r="G42">
        <v>3.0436163455430799E-2</v>
      </c>
      <c r="H42">
        <v>6.24603006563624E-3</v>
      </c>
      <c r="I42">
        <v>2.2760957018843901E-3</v>
      </c>
      <c r="J42">
        <v>1.3762439127673E-3</v>
      </c>
      <c r="K42">
        <v>5.8225704001693803E-3</v>
      </c>
      <c r="L42">
        <v>3.6523396146516999E-3</v>
      </c>
      <c r="M42">
        <v>4.5045521914037601E-2</v>
      </c>
      <c r="N42">
        <v>3.8640694473851302E-3</v>
      </c>
      <c r="O42">
        <v>7.9398687275037002E-4</v>
      </c>
      <c r="P42">
        <v>8.9985178911708603E-4</v>
      </c>
      <c r="Q42">
        <v>3.2288799491848401E-3</v>
      </c>
      <c r="R42">
        <v>2.0114334109676002E-3</v>
      </c>
      <c r="S42">
        <v>2.2178699978827002E-2</v>
      </c>
      <c r="U42">
        <f t="shared" si="0"/>
        <v>2.1120050815159771E-2</v>
      </c>
      <c r="V42">
        <f t="shared" si="1"/>
        <v>5.7696379419860198E-3</v>
      </c>
      <c r="W42">
        <f t="shared" si="2"/>
        <v>4.9756510692356461E-3</v>
      </c>
      <c r="X42">
        <f t="shared" si="3"/>
        <v>1.5720940080457331E-2</v>
      </c>
      <c r="Y42">
        <f t="shared" si="4"/>
        <v>9.1573152657209306E-3</v>
      </c>
      <c r="Z42">
        <f t="shared" si="5"/>
        <v>9.7660385348295395E-2</v>
      </c>
      <c r="AB42">
        <f t="shared" si="30"/>
        <v>52.130325814536214</v>
      </c>
      <c r="AC42">
        <f t="shared" si="31"/>
        <v>29.573934837092814</v>
      </c>
      <c r="AD42">
        <f t="shared" si="32"/>
        <v>18.295739348370972</v>
      </c>
      <c r="AE42">
        <f t="shared" si="9"/>
        <v>46.788990825688124</v>
      </c>
      <c r="AF42">
        <f t="shared" si="10"/>
        <v>39.449541284403615</v>
      </c>
      <c r="AG42">
        <f t="shared" si="11"/>
        <v>13.761467889908264</v>
      </c>
      <c r="AH42">
        <f t="shared" si="39"/>
        <v>22.340425531914761</v>
      </c>
      <c r="AI42">
        <f t="shared" si="40"/>
        <v>27.65957446808498</v>
      </c>
      <c r="AJ42">
        <f t="shared" si="41"/>
        <v>18.085106382978747</v>
      </c>
      <c r="AK42">
        <f>E42/X42*100</f>
        <v>42.424242424242422</v>
      </c>
      <c r="AL42">
        <f>K42/X42*100</f>
        <v>37.037037037037031</v>
      </c>
      <c r="AM42">
        <f>Q42/X42*100</f>
        <v>20.538720538720547</v>
      </c>
      <c r="AN42">
        <f t="shared" si="33"/>
        <v>38.15028901734108</v>
      </c>
      <c r="AO42">
        <f t="shared" si="34"/>
        <v>39.884393063583808</v>
      </c>
      <c r="AP42">
        <f t="shared" si="35"/>
        <v>21.965317919075112</v>
      </c>
      <c r="AQ42">
        <f t="shared" si="36"/>
        <v>31.165311653116518</v>
      </c>
      <c r="AR42">
        <f t="shared" si="37"/>
        <v>46.124661246612462</v>
      </c>
      <c r="AS42">
        <f t="shared" si="38"/>
        <v>22.710027100271031</v>
      </c>
    </row>
    <row r="43" spans="1:45" x14ac:dyDescent="0.2">
      <c r="A43" t="s">
        <v>47</v>
      </c>
      <c r="B43">
        <v>2.4348930764344599E-3</v>
      </c>
      <c r="C43">
        <v>2.0167266567859402E-2</v>
      </c>
      <c r="D43">
        <v>2.30785517679441E-2</v>
      </c>
      <c r="E43">
        <v>5.1926741477874197E-2</v>
      </c>
      <c r="F43">
        <v>2.73660808807961E-2</v>
      </c>
      <c r="G43">
        <v>0.17568282871056501</v>
      </c>
      <c r="H43">
        <v>1.21744653821723E-3</v>
      </c>
      <c r="I43">
        <v>3.8640694473851302E-3</v>
      </c>
      <c r="J43">
        <v>3.0700825746347599E-3</v>
      </c>
      <c r="K43">
        <v>1.0321829345754799E-2</v>
      </c>
      <c r="L43">
        <v>5.8225704001693803E-3</v>
      </c>
      <c r="M43">
        <v>4.9280118568706302E-2</v>
      </c>
      <c r="N43">
        <v>1.05864916366716E-4</v>
      </c>
      <c r="O43">
        <v>9.2102477239042902E-3</v>
      </c>
      <c r="P43">
        <v>5.5049756510692303E-3</v>
      </c>
      <c r="Q43">
        <v>1.30743171712894E-2</v>
      </c>
      <c r="R43">
        <v>5.7696379419860198E-3</v>
      </c>
      <c r="S43">
        <v>2.4878255346178199E-2</v>
      </c>
      <c r="U43">
        <f t="shared" si="0"/>
        <v>3.7582045310184057E-3</v>
      </c>
      <c r="V43">
        <f t="shared" si="1"/>
        <v>3.3241583739148824E-2</v>
      </c>
      <c r="W43">
        <f t="shared" si="2"/>
        <v>2.8742324793563388E-2</v>
      </c>
      <c r="X43">
        <f t="shared" si="3"/>
        <v>7.5322887994918389E-2</v>
      </c>
      <c r="Y43">
        <f t="shared" si="4"/>
        <v>3.8958289222951498E-2</v>
      </c>
      <c r="Z43">
        <f t="shared" si="5"/>
        <v>0.24984120262544951</v>
      </c>
      <c r="AB43">
        <f t="shared" si="30"/>
        <v>64.788732394366207</v>
      </c>
      <c r="AC43">
        <f t="shared" si="31"/>
        <v>32.394366197183103</v>
      </c>
      <c r="AD43">
        <f t="shared" si="32"/>
        <v>2.8169014084507138</v>
      </c>
      <c r="AE43">
        <f t="shared" si="9"/>
        <v>60.668789808917211</v>
      </c>
      <c r="AF43">
        <f t="shared" si="10"/>
        <v>11.624203821656041</v>
      </c>
      <c r="AG43">
        <f t="shared" si="11"/>
        <v>27.707006369426747</v>
      </c>
      <c r="AH43">
        <f t="shared" si="39"/>
        <v>80.294659300184222</v>
      </c>
      <c r="AI43">
        <f t="shared" si="40"/>
        <v>10.681399631675863</v>
      </c>
      <c r="AJ43">
        <f t="shared" si="41"/>
        <v>19.152854511970531</v>
      </c>
      <c r="AK43">
        <f t="shared" ref="AK43:AK55" si="42">E43/X43*100</f>
        <v>68.938861560084362</v>
      </c>
      <c r="AL43">
        <f t="shared" ref="AL43:AL55" si="43">K43/X43*100</f>
        <v>13.703443429374554</v>
      </c>
      <c r="AM43">
        <f t="shared" ref="AM43:AM55" si="44">Q43/X43*100</f>
        <v>17.357695010541086</v>
      </c>
      <c r="AN43">
        <f t="shared" si="33"/>
        <v>70.244565217391326</v>
      </c>
      <c r="AO43">
        <f t="shared" si="34"/>
        <v>14.945652173913041</v>
      </c>
      <c r="AP43">
        <f t="shared" si="35"/>
        <v>14.809782608695643</v>
      </c>
      <c r="AQ43">
        <f t="shared" si="36"/>
        <v>70.317796610169481</v>
      </c>
      <c r="AR43">
        <f t="shared" si="37"/>
        <v>19.724576271186461</v>
      </c>
      <c r="AS43">
        <f t="shared" si="38"/>
        <v>9.9576271186440533</v>
      </c>
    </row>
    <row r="44" spans="1:45" x14ac:dyDescent="0.2">
      <c r="A44" t="s">
        <v>48</v>
      </c>
      <c r="B44">
        <v>0.33479779800973902</v>
      </c>
      <c r="C44">
        <v>6.7700614016514907E-2</v>
      </c>
      <c r="D44">
        <v>4.3775142917636997E-2</v>
      </c>
      <c r="E44">
        <v>0.11602794833792</v>
      </c>
      <c r="F44">
        <v>8.0827863645987694E-2</v>
      </c>
      <c r="G44">
        <v>0.63518949820029602</v>
      </c>
      <c r="H44">
        <v>0.198655515562142</v>
      </c>
      <c r="I44">
        <v>3.1388947702731297E-2</v>
      </c>
      <c r="J44">
        <v>2.7313148422612701E-2</v>
      </c>
      <c r="K44">
        <v>8.5432987507939803E-2</v>
      </c>
      <c r="L44">
        <v>5.85432987507939E-2</v>
      </c>
      <c r="M44">
        <v>0.63037264450561004</v>
      </c>
      <c r="N44">
        <v>3.2818124073681898E-2</v>
      </c>
      <c r="O44">
        <v>1.41329663349565E-2</v>
      </c>
      <c r="P44">
        <v>8.2574634766038497E-3</v>
      </c>
      <c r="Q44">
        <v>2.8742324793563399E-2</v>
      </c>
      <c r="R44">
        <v>1.6779589244124399E-2</v>
      </c>
      <c r="S44">
        <v>0.139688757145881</v>
      </c>
      <c r="U44">
        <f t="shared" si="0"/>
        <v>0.56627143764556298</v>
      </c>
      <c r="V44">
        <f t="shared" si="1"/>
        <v>0.11322252805420271</v>
      </c>
      <c r="W44">
        <f t="shared" si="2"/>
        <v>0.10327122591573146</v>
      </c>
      <c r="X44">
        <f t="shared" si="3"/>
        <v>0.2302032606394232</v>
      </c>
      <c r="Y44">
        <f t="shared" si="4"/>
        <v>0.156150751640906</v>
      </c>
      <c r="Z44">
        <f t="shared" si="5"/>
        <v>1.405250899851787</v>
      </c>
      <c r="AB44">
        <f t="shared" si="30"/>
        <v>59.123200598242697</v>
      </c>
      <c r="AC44">
        <f t="shared" si="31"/>
        <v>35.081323611890028</v>
      </c>
      <c r="AD44">
        <f t="shared" si="32"/>
        <v>5.7954757898672629</v>
      </c>
      <c r="AE44">
        <f t="shared" si="9"/>
        <v>59.794296400187051</v>
      </c>
      <c r="AF44">
        <f t="shared" si="10"/>
        <v>27.723235156615257</v>
      </c>
      <c r="AG44">
        <f t="shared" si="11"/>
        <v>12.482468443197686</v>
      </c>
      <c r="AH44">
        <f t="shared" si="39"/>
        <v>42.388518708354624</v>
      </c>
      <c r="AI44">
        <f t="shared" si="40"/>
        <v>26.44797539723216</v>
      </c>
      <c r="AJ44">
        <f t="shared" si="41"/>
        <v>7.9958995386981053</v>
      </c>
      <c r="AK44">
        <f t="shared" si="42"/>
        <v>50.402391354334178</v>
      </c>
      <c r="AL44">
        <f t="shared" si="43"/>
        <v>37.111979765463445</v>
      </c>
      <c r="AM44">
        <f t="shared" si="44"/>
        <v>12.485628880202388</v>
      </c>
      <c r="AN44">
        <f t="shared" si="33"/>
        <v>51.762711864406832</v>
      </c>
      <c r="AO44">
        <f t="shared" si="34"/>
        <v>37.491525423728802</v>
      </c>
      <c r="AP44">
        <f t="shared" si="35"/>
        <v>10.745762711864359</v>
      </c>
      <c r="AQ44">
        <f t="shared" si="36"/>
        <v>45.201145095675798</v>
      </c>
      <c r="AR44">
        <f t="shared" si="37"/>
        <v>44.858369745366893</v>
      </c>
      <c r="AS44">
        <f t="shared" si="38"/>
        <v>9.9404851589573138</v>
      </c>
    </row>
    <row r="45" spans="1:45" x14ac:dyDescent="0.2">
      <c r="A45" t="s">
        <v>49</v>
      </c>
      <c r="B45">
        <v>0</v>
      </c>
      <c r="C45">
        <v>5.2932458183357998E-4</v>
      </c>
      <c r="D45">
        <v>5.2932458183357998E-4</v>
      </c>
      <c r="E45">
        <v>1.69383866186745E-3</v>
      </c>
      <c r="F45">
        <v>1.85263603641753E-3</v>
      </c>
      <c r="G45">
        <v>3.0277366080880701E-2</v>
      </c>
      <c r="H45">
        <v>0</v>
      </c>
      <c r="I45">
        <v>1.11158162185051E-3</v>
      </c>
      <c r="J45">
        <v>7.4105441456701201E-4</v>
      </c>
      <c r="K45">
        <v>3.2818124073681898E-3</v>
      </c>
      <c r="L45">
        <v>2.5936904509845401E-3</v>
      </c>
      <c r="M45">
        <v>6.41541393182299E-2</v>
      </c>
      <c r="N45" s="1">
        <v>5.2932458183358002E-5</v>
      </c>
      <c r="O45">
        <v>1.58797374550074E-4</v>
      </c>
      <c r="P45">
        <v>1.58797374550074E-4</v>
      </c>
      <c r="Q45">
        <v>2.0114334109676002E-3</v>
      </c>
      <c r="R45">
        <v>1.11158162185051E-3</v>
      </c>
      <c r="S45">
        <v>9.7395723057378692E-3</v>
      </c>
      <c r="U45">
        <f t="shared" si="0"/>
        <v>5.2932458183358002E-5</v>
      </c>
      <c r="V45">
        <f t="shared" si="1"/>
        <v>1.799703578234164E-3</v>
      </c>
      <c r="W45">
        <f t="shared" si="2"/>
        <v>1.4291763709506659E-3</v>
      </c>
      <c r="X45">
        <f t="shared" si="3"/>
        <v>6.9870844802032402E-3</v>
      </c>
      <c r="Y45">
        <f t="shared" si="4"/>
        <v>5.5579081092525804E-3</v>
      </c>
      <c r="Z45">
        <f t="shared" si="5"/>
        <v>0.10417107770484847</v>
      </c>
      <c r="AB45">
        <f t="shared" si="30"/>
        <v>0</v>
      </c>
      <c r="AC45">
        <f t="shared" si="31"/>
        <v>0</v>
      </c>
      <c r="AD45">
        <f t="shared" si="32"/>
        <v>100</v>
      </c>
      <c r="AE45">
        <f t="shared" si="9"/>
        <v>29.411764705882483</v>
      </c>
      <c r="AF45">
        <f t="shared" si="10"/>
        <v>61.764705882352779</v>
      </c>
      <c r="AG45">
        <f t="shared" si="11"/>
        <v>8.8235294117647456</v>
      </c>
      <c r="AH45">
        <f t="shared" si="39"/>
        <v>37.037037037037038</v>
      </c>
      <c r="AI45">
        <f t="shared" si="40"/>
        <v>51.851851851851862</v>
      </c>
      <c r="AJ45">
        <f t="shared" si="41"/>
        <v>11.111111111111112</v>
      </c>
      <c r="AK45">
        <f t="shared" si="42"/>
        <v>24.24242424242421</v>
      </c>
      <c r="AL45">
        <f t="shared" si="43"/>
        <v>46.96969696969699</v>
      </c>
      <c r="AM45">
        <f t="shared" si="44"/>
        <v>28.7878787878788</v>
      </c>
      <c r="AN45">
        <f t="shared" si="33"/>
        <v>33.333333333333393</v>
      </c>
      <c r="AO45">
        <f t="shared" si="34"/>
        <v>46.666666666666714</v>
      </c>
      <c r="AP45">
        <f t="shared" si="35"/>
        <v>19.999999999999893</v>
      </c>
      <c r="AQ45">
        <f t="shared" si="36"/>
        <v>29.065040650406456</v>
      </c>
      <c r="AR45">
        <f t="shared" si="37"/>
        <v>61.58536585365858</v>
      </c>
      <c r="AS45">
        <f t="shared" si="38"/>
        <v>9.3495934959349629</v>
      </c>
    </row>
    <row r="46" spans="1:45" x14ac:dyDescent="0.2">
      <c r="A46" t="s">
        <v>50</v>
      </c>
      <c r="B46">
        <v>6.9870844802032601E-3</v>
      </c>
      <c r="C46">
        <v>6.4048274401863198E-3</v>
      </c>
      <c r="D46">
        <v>2.17023078551767E-3</v>
      </c>
      <c r="E46">
        <v>6.0343002329028101E-3</v>
      </c>
      <c r="F46">
        <v>4.39339402921871E-3</v>
      </c>
      <c r="G46">
        <v>3.3294516197332202E-2</v>
      </c>
      <c r="H46">
        <v>1.85263603641753E-3</v>
      </c>
      <c r="I46">
        <v>2.0643658691509598E-3</v>
      </c>
      <c r="J46">
        <v>1.3233114545839501E-3</v>
      </c>
      <c r="K46">
        <v>3.4935422401016301E-3</v>
      </c>
      <c r="L46">
        <v>2.1172983273343199E-3</v>
      </c>
      <c r="M46">
        <v>3.1283082786364602E-2</v>
      </c>
      <c r="N46">
        <v>6.88121956383654E-4</v>
      </c>
      <c r="O46">
        <v>5.5579081092525899E-3</v>
      </c>
      <c r="P46">
        <v>2.3290281600677502E-3</v>
      </c>
      <c r="Q46">
        <v>7.0929493965699699E-3</v>
      </c>
      <c r="R46">
        <v>2.9642176582680398E-3</v>
      </c>
      <c r="S46">
        <v>2.02731314842261E-2</v>
      </c>
      <c r="U46">
        <f t="shared" si="0"/>
        <v>9.5278424730044445E-3</v>
      </c>
      <c r="V46">
        <f t="shared" si="1"/>
        <v>1.402710141858987E-2</v>
      </c>
      <c r="W46">
        <f t="shared" si="2"/>
        <v>1.005716705483802E-2</v>
      </c>
      <c r="X46">
        <f t="shared" si="3"/>
        <v>1.6620791869574408E-2</v>
      </c>
      <c r="Y46">
        <f t="shared" si="4"/>
        <v>9.474910014821071E-3</v>
      </c>
      <c r="Z46">
        <f t="shared" si="5"/>
        <v>8.4850730467922908E-2</v>
      </c>
      <c r="AB46">
        <f t="shared" si="30"/>
        <v>73.333333333333343</v>
      </c>
      <c r="AC46">
        <f t="shared" si="31"/>
        <v>19.444444444444432</v>
      </c>
      <c r="AD46">
        <f t="shared" si="32"/>
        <v>7.2222222222222188</v>
      </c>
      <c r="AE46">
        <f t="shared" si="9"/>
        <v>45.660377358490578</v>
      </c>
      <c r="AF46">
        <f t="shared" si="10"/>
        <v>14.716981132075457</v>
      </c>
      <c r="AG46">
        <f t="shared" si="11"/>
        <v>39.622641509433961</v>
      </c>
      <c r="AH46">
        <f t="shared" si="39"/>
        <v>21.578947368420973</v>
      </c>
      <c r="AI46">
        <f t="shared" si="40"/>
        <v>13.157894736842108</v>
      </c>
      <c r="AJ46">
        <f t="shared" si="41"/>
        <v>23.157894736842088</v>
      </c>
      <c r="AK46">
        <f t="shared" si="42"/>
        <v>36.30573248407643</v>
      </c>
      <c r="AL46">
        <f t="shared" si="43"/>
        <v>21.019108280254795</v>
      </c>
      <c r="AM46">
        <f t="shared" si="44"/>
        <v>42.675159235668787</v>
      </c>
      <c r="AN46">
        <f t="shared" si="33"/>
        <v>46.368715083798897</v>
      </c>
      <c r="AO46">
        <f t="shared" si="34"/>
        <v>22.346368715083823</v>
      </c>
      <c r="AP46">
        <f t="shared" si="35"/>
        <v>31.284916201117269</v>
      </c>
      <c r="AQ46">
        <f t="shared" si="36"/>
        <v>39.238927011852788</v>
      </c>
      <c r="AR46">
        <f t="shared" si="37"/>
        <v>36.868371802869632</v>
      </c>
      <c r="AS46">
        <f t="shared" si="38"/>
        <v>23.892701185277581</v>
      </c>
    </row>
    <row r="47" spans="1:45" x14ac:dyDescent="0.2">
      <c r="A47" t="s">
        <v>51</v>
      </c>
      <c r="B47">
        <v>1.21744653821723E-3</v>
      </c>
      <c r="C47">
        <v>1.3762439127673E-3</v>
      </c>
      <c r="D47">
        <v>1.3762439127673E-3</v>
      </c>
      <c r="E47">
        <v>6.24603006563624E-3</v>
      </c>
      <c r="F47">
        <v>4.8697861528689303E-3</v>
      </c>
      <c r="G47">
        <v>3.8005504975651E-2</v>
      </c>
      <c r="H47">
        <v>4.7639212365022202E-4</v>
      </c>
      <c r="I47">
        <v>6.88121956383654E-4</v>
      </c>
      <c r="J47">
        <v>1.0057167054838001E-3</v>
      </c>
      <c r="K47">
        <v>2.9642176582680398E-3</v>
      </c>
      <c r="L47">
        <v>1.58797374550074E-3</v>
      </c>
      <c r="M47">
        <v>2.4190133389794598E-2</v>
      </c>
      <c r="N47">
        <v>0</v>
      </c>
      <c r="O47">
        <v>3.6523396146516999E-3</v>
      </c>
      <c r="P47">
        <v>1.9585009527842401E-3</v>
      </c>
      <c r="Q47">
        <v>4.39339402921871E-3</v>
      </c>
      <c r="R47">
        <v>3.44060978191827E-3</v>
      </c>
      <c r="S47">
        <v>1.9320347236925599E-2</v>
      </c>
      <c r="U47">
        <f t="shared" si="0"/>
        <v>1.6938386618674519E-3</v>
      </c>
      <c r="V47">
        <f t="shared" si="1"/>
        <v>5.7167054838026532E-3</v>
      </c>
      <c r="W47">
        <f t="shared" si="2"/>
        <v>4.3404615710353409E-3</v>
      </c>
      <c r="X47">
        <f t="shared" si="3"/>
        <v>1.3603641753122991E-2</v>
      </c>
      <c r="Y47">
        <f t="shared" si="4"/>
        <v>9.8983696802879412E-3</v>
      </c>
      <c r="Z47">
        <f t="shared" si="5"/>
        <v>8.1515985602371194E-2</v>
      </c>
      <c r="AB47">
        <f t="shared" si="30"/>
        <v>71.874999999999929</v>
      </c>
      <c r="AC47">
        <f t="shared" si="31"/>
        <v>28.125000000000068</v>
      </c>
      <c r="AD47">
        <f t="shared" si="32"/>
        <v>0</v>
      </c>
      <c r="AE47">
        <f t="shared" si="9"/>
        <v>24.074074074073977</v>
      </c>
      <c r="AF47">
        <f t="shared" si="10"/>
        <v>12.037037037037059</v>
      </c>
      <c r="AG47">
        <f t="shared" si="11"/>
        <v>63.888888888888971</v>
      </c>
      <c r="AH47">
        <f t="shared" si="39"/>
        <v>31.70731707317066</v>
      </c>
      <c r="AI47">
        <f t="shared" si="40"/>
        <v>23.17073170731711</v>
      </c>
      <c r="AJ47">
        <f t="shared" si="41"/>
        <v>45.121951219512219</v>
      </c>
      <c r="AK47">
        <f t="shared" si="42"/>
        <v>45.914396887159555</v>
      </c>
      <c r="AL47">
        <f t="shared" si="43"/>
        <v>21.789883268482455</v>
      </c>
      <c r="AM47">
        <f t="shared" si="44"/>
        <v>32.295719844357983</v>
      </c>
      <c r="AN47">
        <f t="shared" si="33"/>
        <v>49.197860962566807</v>
      </c>
      <c r="AO47">
        <f t="shared" si="34"/>
        <v>16.042780748663109</v>
      </c>
      <c r="AP47">
        <f t="shared" si="35"/>
        <v>34.759358288770073</v>
      </c>
      <c r="AQ47">
        <f t="shared" si="36"/>
        <v>46.623376623376636</v>
      </c>
      <c r="AR47">
        <f t="shared" si="37"/>
        <v>29.67532467532471</v>
      </c>
      <c r="AS47">
        <f t="shared" si="38"/>
        <v>23.701298701298651</v>
      </c>
    </row>
    <row r="48" spans="1:45" x14ac:dyDescent="0.2">
      <c r="A48" t="s">
        <v>52</v>
      </c>
      <c r="B48">
        <v>1.05864916366716E-4</v>
      </c>
      <c r="C48">
        <v>8.9985178911708603E-4</v>
      </c>
      <c r="D48">
        <v>6.3518949820029599E-4</v>
      </c>
      <c r="E48">
        <v>1.74677112005081E-3</v>
      </c>
      <c r="F48">
        <v>1.27037899640059E-3</v>
      </c>
      <c r="G48">
        <v>1.49269532077069E-2</v>
      </c>
      <c r="H48">
        <v>0</v>
      </c>
      <c r="I48">
        <v>5.8225704001693798E-4</v>
      </c>
      <c r="J48">
        <v>2.6466229091678999E-4</v>
      </c>
      <c r="K48">
        <v>2.3290281600677502E-3</v>
      </c>
      <c r="L48">
        <v>8.9985178911708603E-4</v>
      </c>
      <c r="M48">
        <v>2.0908320982426402E-2</v>
      </c>
      <c r="N48" s="1">
        <v>5.2932458183358002E-5</v>
      </c>
      <c r="O48">
        <v>2.3290281600677502E-3</v>
      </c>
      <c r="P48">
        <v>8.9985178911708603E-4</v>
      </c>
      <c r="Q48">
        <v>5.92843531653609E-3</v>
      </c>
      <c r="R48">
        <v>4.2875291128520003E-3</v>
      </c>
      <c r="S48">
        <v>2.2919754393393998E-2</v>
      </c>
      <c r="U48">
        <f t="shared" si="0"/>
        <v>1.58797374550074E-4</v>
      </c>
      <c r="V48">
        <f t="shared" si="1"/>
        <v>3.811136989201774E-3</v>
      </c>
      <c r="W48">
        <f t="shared" si="2"/>
        <v>2.064365869150962E-3</v>
      </c>
      <c r="X48">
        <f t="shared" si="3"/>
        <v>1.000423459665465E-2</v>
      </c>
      <c r="Y48">
        <f t="shared" si="4"/>
        <v>6.4577598983696759E-3</v>
      </c>
      <c r="Z48">
        <f t="shared" si="5"/>
        <v>5.8755028583527297E-2</v>
      </c>
      <c r="AB48">
        <f t="shared" si="30"/>
        <v>66.666666666666671</v>
      </c>
      <c r="AC48">
        <f t="shared" si="31"/>
        <v>0</v>
      </c>
      <c r="AD48">
        <f t="shared" si="32"/>
        <v>33.333333333333336</v>
      </c>
      <c r="AE48">
        <f t="shared" si="9"/>
        <v>23.611111111111125</v>
      </c>
      <c r="AF48">
        <f t="shared" si="10"/>
        <v>15.277777777777784</v>
      </c>
      <c r="AG48">
        <f t="shared" si="11"/>
        <v>61.111111111111093</v>
      </c>
      <c r="AH48">
        <f t="shared" si="39"/>
        <v>30.76923076923077</v>
      </c>
      <c r="AI48">
        <f t="shared" si="40"/>
        <v>12.820512820512819</v>
      </c>
      <c r="AJ48">
        <f t="shared" si="41"/>
        <v>43.589743589743591</v>
      </c>
      <c r="AK48">
        <f t="shared" si="42"/>
        <v>17.460317460317441</v>
      </c>
      <c r="AL48">
        <f t="shared" si="43"/>
        <v>23.280423280423289</v>
      </c>
      <c r="AM48">
        <f t="shared" si="44"/>
        <v>59.259259259259267</v>
      </c>
      <c r="AN48">
        <f t="shared" si="33"/>
        <v>19.672131147540952</v>
      </c>
      <c r="AO48">
        <f t="shared" si="34"/>
        <v>13.934426229508198</v>
      </c>
      <c r="AP48">
        <f t="shared" si="35"/>
        <v>66.393442622950857</v>
      </c>
      <c r="AQ48">
        <f t="shared" si="36"/>
        <v>25.405405405405347</v>
      </c>
      <c r="AR48">
        <f t="shared" si="37"/>
        <v>35.585585585585619</v>
      </c>
      <c r="AS48">
        <f t="shared" si="38"/>
        <v>39.009009009009041</v>
      </c>
    </row>
    <row r="49" spans="1:45" x14ac:dyDescent="0.2">
      <c r="A49" t="s">
        <v>53</v>
      </c>
      <c r="B49">
        <v>1.7997035782341699E-3</v>
      </c>
      <c r="C49">
        <v>1.3762439127673E-3</v>
      </c>
      <c r="D49">
        <v>7.4105441456701201E-4</v>
      </c>
      <c r="E49">
        <v>2.9642176582680398E-3</v>
      </c>
      <c r="F49">
        <v>2.0643658691509598E-3</v>
      </c>
      <c r="G49">
        <v>1.3497776836756299E-2</v>
      </c>
      <c r="H49">
        <v>6.7224221892864698E-3</v>
      </c>
      <c r="I49">
        <v>2.48782553461782E-3</v>
      </c>
      <c r="J49">
        <v>1.58797374550074E-3</v>
      </c>
      <c r="K49">
        <v>6.3518949820029601E-3</v>
      </c>
      <c r="L49">
        <v>4.4992589455854302E-3</v>
      </c>
      <c r="M49">
        <v>4.5310184204954397E-2</v>
      </c>
      <c r="N49">
        <v>6.88121956383654E-4</v>
      </c>
      <c r="O49">
        <v>7.4105441456701201E-4</v>
      </c>
      <c r="P49">
        <v>1.0057167054838001E-3</v>
      </c>
      <c r="Q49">
        <v>3.4935422401016301E-3</v>
      </c>
      <c r="R49">
        <v>2.3819606182511098E-3</v>
      </c>
      <c r="S49">
        <v>1.3974168960406499E-2</v>
      </c>
      <c r="U49">
        <f t="shared" si="0"/>
        <v>9.2102477239042937E-3</v>
      </c>
      <c r="V49">
        <f t="shared" si="1"/>
        <v>4.6051238619521321E-3</v>
      </c>
      <c r="W49">
        <f t="shared" si="2"/>
        <v>3.9699343637518399E-3</v>
      </c>
      <c r="X49">
        <f t="shared" si="3"/>
        <v>1.2809654880372631E-2</v>
      </c>
      <c r="Y49">
        <f t="shared" si="4"/>
        <v>8.945585432987499E-3</v>
      </c>
      <c r="Z49">
        <f t="shared" si="5"/>
        <v>7.2782130002117196E-2</v>
      </c>
      <c r="AB49">
        <f t="shared" si="30"/>
        <v>19.540229885057446</v>
      </c>
      <c r="AC49">
        <f t="shared" si="31"/>
        <v>72.988505747126467</v>
      </c>
      <c r="AD49">
        <f t="shared" si="32"/>
        <v>7.471264367816091</v>
      </c>
      <c r="AE49">
        <f t="shared" si="9"/>
        <v>29.885057471264282</v>
      </c>
      <c r="AF49">
        <f t="shared" si="10"/>
        <v>54.022988505747158</v>
      </c>
      <c r="AG49">
        <f t="shared" si="11"/>
        <v>16.091954022988556</v>
      </c>
      <c r="AH49">
        <f t="shared" si="39"/>
        <v>18.666666666666714</v>
      </c>
      <c r="AI49">
        <f t="shared" si="40"/>
        <v>40.000000000000099</v>
      </c>
      <c r="AJ49">
        <f t="shared" si="41"/>
        <v>25.333333333333353</v>
      </c>
      <c r="AK49">
        <f t="shared" si="42"/>
        <v>23.140495867768539</v>
      </c>
      <c r="AL49">
        <f t="shared" si="43"/>
        <v>49.586776859504155</v>
      </c>
      <c r="AM49">
        <f t="shared" si="44"/>
        <v>27.272727272727298</v>
      </c>
      <c r="AN49">
        <f t="shared" si="33"/>
        <v>23.076923076923062</v>
      </c>
      <c r="AO49">
        <f t="shared" si="34"/>
        <v>50.295857988165707</v>
      </c>
      <c r="AP49">
        <f t="shared" si="35"/>
        <v>26.627218934911252</v>
      </c>
      <c r="AQ49">
        <f t="shared" si="36"/>
        <v>18.545454545454572</v>
      </c>
      <c r="AR49">
        <f t="shared" si="37"/>
        <v>62.254545454545429</v>
      </c>
      <c r="AS49">
        <f t="shared" si="38"/>
        <v>19.2</v>
      </c>
    </row>
    <row r="50" spans="1:45" x14ac:dyDescent="0.2">
      <c r="A50" t="s">
        <v>54</v>
      </c>
      <c r="B50">
        <v>5.4520431928858698E-3</v>
      </c>
      <c r="C50">
        <v>1.6409062036840899E-3</v>
      </c>
      <c r="D50">
        <v>1.05864916366716E-3</v>
      </c>
      <c r="E50">
        <v>3.3347448655515499E-3</v>
      </c>
      <c r="F50">
        <v>2.0643658691509598E-3</v>
      </c>
      <c r="G50">
        <v>2.9218716917213599E-2</v>
      </c>
      <c r="H50">
        <v>3.7052720728350599E-3</v>
      </c>
      <c r="I50">
        <v>1.69383866186745E-3</v>
      </c>
      <c r="J50">
        <v>8.9985178911708603E-4</v>
      </c>
      <c r="K50">
        <v>2.3290281600677502E-3</v>
      </c>
      <c r="L50">
        <v>1.4821088291340199E-3</v>
      </c>
      <c r="M50">
        <v>2.9006987084480199E-2</v>
      </c>
      <c r="N50">
        <v>2.7524878255346099E-3</v>
      </c>
      <c r="O50">
        <v>1.21744653821723E-3</v>
      </c>
      <c r="P50">
        <v>9.5278424730044404E-4</v>
      </c>
      <c r="Q50">
        <v>2.48782553461782E-3</v>
      </c>
      <c r="R50">
        <v>2.0114334109676002E-3</v>
      </c>
      <c r="S50">
        <v>3.0859623120897701E-2</v>
      </c>
      <c r="U50">
        <f t="shared" si="0"/>
        <v>1.1909803091255541E-2</v>
      </c>
      <c r="V50">
        <f t="shared" si="1"/>
        <v>4.5521914037687699E-3</v>
      </c>
      <c r="W50">
        <f t="shared" si="2"/>
        <v>3.4935422401016197E-3</v>
      </c>
      <c r="X50">
        <f t="shared" si="3"/>
        <v>8.1515985602371201E-3</v>
      </c>
      <c r="Y50">
        <f t="shared" si="4"/>
        <v>5.5579081092525795E-3</v>
      </c>
      <c r="Z50">
        <f t="shared" si="5"/>
        <v>8.9085327122591498E-2</v>
      </c>
      <c r="AB50">
        <f>B50/U50*100</f>
        <v>45.777777777777771</v>
      </c>
      <c r="AC50">
        <f>H50/U50*100</f>
        <v>31.111111111111136</v>
      </c>
      <c r="AD50">
        <f>N50/U50*100</f>
        <v>23.111111111111075</v>
      </c>
      <c r="AE50">
        <f t="shared" si="9"/>
        <v>36.046511627906938</v>
      </c>
      <c r="AF50">
        <f t="shared" si="10"/>
        <v>37.209302325581412</v>
      </c>
      <c r="AG50">
        <f t="shared" si="11"/>
        <v>26.744186046511647</v>
      </c>
      <c r="AH50">
        <f t="shared" si="39"/>
        <v>30.303030303030376</v>
      </c>
      <c r="AI50">
        <f t="shared" si="40"/>
        <v>25.757575757575818</v>
      </c>
      <c r="AJ50">
        <f t="shared" si="41"/>
        <v>27.272727272727337</v>
      </c>
      <c r="AK50">
        <f t="shared" si="42"/>
        <v>40.909090909090921</v>
      </c>
      <c r="AL50">
        <f t="shared" si="43"/>
        <v>28.571428571428591</v>
      </c>
      <c r="AM50">
        <f t="shared" si="44"/>
        <v>30.519480519480492</v>
      </c>
      <c r="AN50">
        <f t="shared" si="33"/>
        <v>37.142857142857174</v>
      </c>
      <c r="AO50">
        <f t="shared" si="34"/>
        <v>26.666666666666643</v>
      </c>
      <c r="AP50">
        <f t="shared" si="35"/>
        <v>36.19047619047619</v>
      </c>
      <c r="AQ50">
        <f t="shared" si="36"/>
        <v>32.798573975044548</v>
      </c>
      <c r="AR50">
        <f t="shared" si="37"/>
        <v>32.560903149138468</v>
      </c>
      <c r="AS50">
        <f t="shared" si="38"/>
        <v>34.640522875816984</v>
      </c>
    </row>
    <row r="51" spans="1:45" x14ac:dyDescent="0.2">
      <c r="A51" t="s">
        <v>55</v>
      </c>
      <c r="B51">
        <v>6.88121956383654E-4</v>
      </c>
      <c r="C51">
        <v>4.7639212365022202E-4</v>
      </c>
      <c r="D51">
        <v>5.2932458183357998E-4</v>
      </c>
      <c r="E51">
        <v>1.74677112005081E-3</v>
      </c>
      <c r="F51">
        <v>6.3518949820029599E-4</v>
      </c>
      <c r="G51">
        <v>8.2574634766038497E-3</v>
      </c>
      <c r="H51">
        <v>1.74677112005081E-3</v>
      </c>
      <c r="I51">
        <v>1.3762439127673E-3</v>
      </c>
      <c r="J51">
        <v>1.1645140800338699E-3</v>
      </c>
      <c r="K51">
        <v>3.2288799491848401E-3</v>
      </c>
      <c r="L51">
        <v>2.80542028371797E-3</v>
      </c>
      <c r="M51">
        <v>3.5623544357399901E-2</v>
      </c>
      <c r="N51">
        <v>1.11158162185051E-3</v>
      </c>
      <c r="O51">
        <v>8.4691933093372803E-4</v>
      </c>
      <c r="P51">
        <v>6.3518949820029599E-4</v>
      </c>
      <c r="Q51">
        <v>3.5464746982849802E-3</v>
      </c>
      <c r="R51">
        <v>2.2760957018843901E-3</v>
      </c>
      <c r="S51">
        <v>2.20199026042769E-2</v>
      </c>
      <c r="U51">
        <f t="shared" si="0"/>
        <v>3.5464746982849741E-3</v>
      </c>
      <c r="V51">
        <f t="shared" si="1"/>
        <v>2.6995553673512499E-3</v>
      </c>
      <c r="W51">
        <f t="shared" si="2"/>
        <v>2.276095701884388E-3</v>
      </c>
      <c r="X51">
        <f t="shared" si="3"/>
        <v>8.5221257675206306E-3</v>
      </c>
      <c r="Y51">
        <f t="shared" si="4"/>
        <v>5.7167054838026567E-3</v>
      </c>
      <c r="Z51">
        <f t="shared" si="5"/>
        <v>6.5900910438280655E-2</v>
      </c>
      <c r="AB51">
        <f t="shared" ref="AB51:AB69" si="45">B51/U51*100</f>
        <v>19.40298507462693</v>
      </c>
      <c r="AC51">
        <f t="shared" ref="AC51:AC69" si="46">H51/U51*100</f>
        <v>49.253731343283633</v>
      </c>
      <c r="AD51">
        <f t="shared" ref="AD51:AD69" si="47">N51/U51*100</f>
        <v>31.34328358208943</v>
      </c>
      <c r="AE51">
        <f t="shared" si="9"/>
        <v>17.647058823529466</v>
      </c>
      <c r="AF51">
        <f t="shared" si="10"/>
        <v>50.9803921568626</v>
      </c>
      <c r="AG51">
        <f t="shared" si="11"/>
        <v>31.372549019607938</v>
      </c>
      <c r="AH51">
        <f t="shared" si="39"/>
        <v>23.255813953488431</v>
      </c>
      <c r="AI51">
        <f t="shared" si="40"/>
        <v>51.162790697674289</v>
      </c>
      <c r="AJ51">
        <f t="shared" si="41"/>
        <v>27.906976744186117</v>
      </c>
      <c r="AK51">
        <f t="shared" si="42"/>
        <v>20.496894409937859</v>
      </c>
      <c r="AL51">
        <f t="shared" si="43"/>
        <v>37.888198757764037</v>
      </c>
      <c r="AM51">
        <f t="shared" si="44"/>
        <v>41.614906832298104</v>
      </c>
      <c r="AN51">
        <f t="shared" si="33"/>
        <v>11.111111111111125</v>
      </c>
      <c r="AO51">
        <f t="shared" si="34"/>
        <v>49.074074074074062</v>
      </c>
      <c r="AP51">
        <f t="shared" si="35"/>
        <v>39.814814814814795</v>
      </c>
      <c r="AQ51">
        <f t="shared" si="36"/>
        <v>12.530120481927723</v>
      </c>
      <c r="AR51">
        <f t="shared" si="37"/>
        <v>54.056224899598391</v>
      </c>
      <c r="AS51">
        <f t="shared" si="38"/>
        <v>33.413654618473885</v>
      </c>
    </row>
    <row r="52" spans="1:45" x14ac:dyDescent="0.2">
      <c r="A52" t="s">
        <v>56</v>
      </c>
      <c r="B52">
        <v>1.31272496294727E-2</v>
      </c>
      <c r="C52">
        <v>7.7281388947702699E-3</v>
      </c>
      <c r="D52">
        <v>1.6885454160491201E-2</v>
      </c>
      <c r="E52">
        <v>6.5847977980097394E-2</v>
      </c>
      <c r="F52">
        <v>3.3823840779165698E-2</v>
      </c>
      <c r="G52">
        <v>0.37338556002540702</v>
      </c>
      <c r="H52">
        <v>5.8225704001693803E-3</v>
      </c>
      <c r="I52">
        <v>2.6466229091679002E-3</v>
      </c>
      <c r="J52">
        <v>4.5521914037687898E-3</v>
      </c>
      <c r="K52">
        <v>2.1914037687910198E-2</v>
      </c>
      <c r="L52">
        <v>1.1433410967605299E-2</v>
      </c>
      <c r="M52">
        <v>0.15916790175735701</v>
      </c>
      <c r="N52">
        <v>1.27037899640059E-3</v>
      </c>
      <c r="O52">
        <v>5.6108405674359504E-3</v>
      </c>
      <c r="P52">
        <v>7.4105441456701199E-3</v>
      </c>
      <c r="Q52">
        <v>3.8270167266567803E-2</v>
      </c>
      <c r="R52">
        <v>2.1914037687910198E-2</v>
      </c>
      <c r="S52">
        <v>0.18214058860893501</v>
      </c>
      <c r="U52">
        <f t="shared" si="0"/>
        <v>2.0220199026042669E-2</v>
      </c>
      <c r="V52">
        <f t="shared" si="1"/>
        <v>1.598560237137412E-2</v>
      </c>
      <c r="W52">
        <f t="shared" si="2"/>
        <v>1.969087444420918E-2</v>
      </c>
      <c r="X52">
        <f t="shared" si="3"/>
        <v>0.12603218293457541</v>
      </c>
      <c r="Y52">
        <f t="shared" si="4"/>
        <v>6.7171289434681203E-2</v>
      </c>
      <c r="Z52">
        <f t="shared" si="5"/>
        <v>0.71469405039169909</v>
      </c>
      <c r="AB52">
        <f t="shared" si="45"/>
        <v>64.921465968586261</v>
      </c>
      <c r="AC52">
        <f t="shared" si="46"/>
        <v>28.795811518324733</v>
      </c>
      <c r="AD52">
        <f t="shared" si="47"/>
        <v>6.2827225130890234</v>
      </c>
      <c r="AE52">
        <f t="shared" si="9"/>
        <v>48.34437086092715</v>
      </c>
      <c r="AF52">
        <f t="shared" si="10"/>
        <v>16.556291390728472</v>
      </c>
      <c r="AG52">
        <f t="shared" si="11"/>
        <v>35.099337748344375</v>
      </c>
      <c r="AH52">
        <f t="shared" si="39"/>
        <v>85.752688172042994</v>
      </c>
      <c r="AI52">
        <f t="shared" si="40"/>
        <v>23.118279569892479</v>
      </c>
      <c r="AJ52">
        <f t="shared" si="41"/>
        <v>37.634408602150529</v>
      </c>
      <c r="AK52">
        <f t="shared" si="42"/>
        <v>52.246955060898813</v>
      </c>
      <c r="AL52">
        <f t="shared" si="43"/>
        <v>17.387652246955049</v>
      </c>
      <c r="AM52">
        <f t="shared" si="44"/>
        <v>30.365392692146131</v>
      </c>
      <c r="AN52">
        <f t="shared" si="33"/>
        <v>50.354609929077995</v>
      </c>
      <c r="AO52">
        <f t="shared" si="34"/>
        <v>17.021276595744663</v>
      </c>
      <c r="AP52">
        <f t="shared" si="35"/>
        <v>32.624113475177339</v>
      </c>
      <c r="AQ52">
        <f t="shared" si="36"/>
        <v>52.244111983409866</v>
      </c>
      <c r="AR52">
        <f t="shared" si="37"/>
        <v>22.270774700044388</v>
      </c>
      <c r="AS52">
        <f t="shared" si="38"/>
        <v>25.485113316545739</v>
      </c>
    </row>
    <row r="53" spans="1:45" x14ac:dyDescent="0.2">
      <c r="A53" t="s">
        <v>57</v>
      </c>
      <c r="B53">
        <v>1.27037899640059E-3</v>
      </c>
      <c r="C53">
        <v>1.1645140800338699E-3</v>
      </c>
      <c r="D53">
        <v>1.05864916366716E-3</v>
      </c>
      <c r="E53">
        <v>3.12301503281812E-3</v>
      </c>
      <c r="F53">
        <v>2.5407579928011801E-3</v>
      </c>
      <c r="G53">
        <v>2.1120050815159799E-2</v>
      </c>
      <c r="H53">
        <v>3.0700825746347599E-3</v>
      </c>
      <c r="I53">
        <v>2.48782553461782E-3</v>
      </c>
      <c r="J53">
        <v>1.74677112005081E-3</v>
      </c>
      <c r="K53">
        <v>8.6279906838873602E-3</v>
      </c>
      <c r="L53">
        <v>5.8225704001693803E-3</v>
      </c>
      <c r="M53">
        <v>7.42642388312513E-2</v>
      </c>
      <c r="N53">
        <v>1.6409062036840899E-3</v>
      </c>
      <c r="O53">
        <v>6.7753546474698199E-3</v>
      </c>
      <c r="P53">
        <v>2.80542028371797E-3</v>
      </c>
      <c r="Q53">
        <v>1.36565742113063E-2</v>
      </c>
      <c r="R53">
        <v>6.1930976074528899E-3</v>
      </c>
      <c r="S53">
        <v>3.14418801609146E-2</v>
      </c>
      <c r="U53">
        <f t="shared" si="0"/>
        <v>5.9813677747194392E-3</v>
      </c>
      <c r="V53">
        <f t="shared" si="1"/>
        <v>1.042769426212151E-2</v>
      </c>
      <c r="W53">
        <f t="shared" si="2"/>
        <v>5.7167054838026497E-3</v>
      </c>
      <c r="X53">
        <f t="shared" si="3"/>
        <v>2.5407579928011778E-2</v>
      </c>
      <c r="Y53">
        <f t="shared" si="4"/>
        <v>1.455642600042345E-2</v>
      </c>
      <c r="Z53">
        <f t="shared" si="5"/>
        <v>0.12682616980732569</v>
      </c>
      <c r="AB53">
        <f t="shared" si="45"/>
        <v>21.238938053097364</v>
      </c>
      <c r="AC53">
        <f t="shared" si="46"/>
        <v>51.327433628318644</v>
      </c>
      <c r="AD53">
        <f t="shared" si="47"/>
        <v>27.433628318584002</v>
      </c>
      <c r="AE53">
        <f t="shared" si="9"/>
        <v>11.167512690355288</v>
      </c>
      <c r="AF53">
        <f t="shared" si="10"/>
        <v>23.857868020304547</v>
      </c>
      <c r="AG53">
        <f t="shared" si="11"/>
        <v>64.974619289340168</v>
      </c>
      <c r="AH53">
        <f t="shared" si="39"/>
        <v>18.518518518518565</v>
      </c>
      <c r="AI53">
        <f t="shared" si="40"/>
        <v>30.555555555555564</v>
      </c>
      <c r="AJ53">
        <f t="shared" si="41"/>
        <v>49.074074074074126</v>
      </c>
      <c r="AK53">
        <f t="shared" si="42"/>
        <v>12.291666666666687</v>
      </c>
      <c r="AL53">
        <f t="shared" si="43"/>
        <v>33.958333333333442</v>
      </c>
      <c r="AM53">
        <f t="shared" si="44"/>
        <v>53.749999999999872</v>
      </c>
      <c r="AN53">
        <f t="shared" si="33"/>
        <v>17.454545454545428</v>
      </c>
      <c r="AO53">
        <f t="shared" si="34"/>
        <v>40</v>
      </c>
      <c r="AP53">
        <f t="shared" si="35"/>
        <v>42.545454545454568</v>
      </c>
      <c r="AQ53">
        <f t="shared" si="36"/>
        <v>16.652754590984951</v>
      </c>
      <c r="AR53">
        <f t="shared" si="37"/>
        <v>58.555926544240457</v>
      </c>
      <c r="AS53">
        <f t="shared" si="38"/>
        <v>24.791318864774599</v>
      </c>
    </row>
    <row r="54" spans="1:45" x14ac:dyDescent="0.2">
      <c r="A54" t="s">
        <v>58</v>
      </c>
      <c r="B54">
        <v>4.2822358670336597E-2</v>
      </c>
      <c r="C54">
        <v>1.12746135930552E-2</v>
      </c>
      <c r="D54">
        <v>6.1930976074528899E-3</v>
      </c>
      <c r="E54">
        <v>1.35507092949396E-2</v>
      </c>
      <c r="F54">
        <v>6.56362481473639E-3</v>
      </c>
      <c r="G54">
        <v>6.00783400381113E-2</v>
      </c>
      <c r="H54">
        <v>1.6144399745924201E-2</v>
      </c>
      <c r="I54">
        <v>4.7639212365022197E-3</v>
      </c>
      <c r="J54">
        <v>3.6523396146516999E-3</v>
      </c>
      <c r="K54">
        <v>1.13804785094219E-2</v>
      </c>
      <c r="L54">
        <v>4.4463264874020697E-3</v>
      </c>
      <c r="M54">
        <v>7.4952360787634897E-2</v>
      </c>
      <c r="N54">
        <v>6.8282871056531804E-3</v>
      </c>
      <c r="O54">
        <v>4.3404615710353504E-3</v>
      </c>
      <c r="P54">
        <v>2.6995553673512598E-3</v>
      </c>
      <c r="Q54">
        <v>6.2989625238195996E-3</v>
      </c>
      <c r="R54">
        <v>4.39339402921871E-3</v>
      </c>
      <c r="S54">
        <v>5.6584797798009699E-2</v>
      </c>
      <c r="U54">
        <f t="shared" si="0"/>
        <v>6.5795045521913981E-2</v>
      </c>
      <c r="V54">
        <f t="shared" si="1"/>
        <v>2.0378996400592771E-2</v>
      </c>
      <c r="W54">
        <f t="shared" si="2"/>
        <v>1.762650857505816E-2</v>
      </c>
      <c r="X54">
        <f t="shared" si="3"/>
        <v>3.1230150328181102E-2</v>
      </c>
      <c r="Y54">
        <f t="shared" si="4"/>
        <v>1.540334533135717E-2</v>
      </c>
      <c r="Z54">
        <f t="shared" si="5"/>
        <v>0.1916154986237559</v>
      </c>
      <c r="AB54">
        <f t="shared" si="45"/>
        <v>65.084473049074802</v>
      </c>
      <c r="AC54">
        <f t="shared" si="46"/>
        <v>24.537409493161729</v>
      </c>
      <c r="AD54">
        <f t="shared" si="47"/>
        <v>10.378117457763475</v>
      </c>
      <c r="AE54">
        <f t="shared" si="9"/>
        <v>55.324675324675219</v>
      </c>
      <c r="AF54">
        <f t="shared" si="10"/>
        <v>23.376623376623442</v>
      </c>
      <c r="AG54">
        <f t="shared" si="11"/>
        <v>21.298701298701335</v>
      </c>
      <c r="AH54">
        <f t="shared" si="39"/>
        <v>35.135135135135265</v>
      </c>
      <c r="AI54">
        <f t="shared" si="40"/>
        <v>20.720720720720774</v>
      </c>
      <c r="AJ54">
        <f t="shared" si="41"/>
        <v>15.315315315315372</v>
      </c>
      <c r="AK54">
        <f t="shared" si="42"/>
        <v>43.389830508474589</v>
      </c>
      <c r="AL54">
        <f t="shared" si="43"/>
        <v>36.44067796610161</v>
      </c>
      <c r="AM54">
        <f t="shared" si="44"/>
        <v>20.169491525423798</v>
      </c>
      <c r="AN54">
        <f t="shared" si="33"/>
        <v>42.611683848797263</v>
      </c>
      <c r="AO54">
        <f t="shared" si="34"/>
        <v>28.865979381443303</v>
      </c>
      <c r="AP54">
        <f t="shared" si="35"/>
        <v>28.522336769759438</v>
      </c>
      <c r="AQ54">
        <f t="shared" si="36"/>
        <v>31.35359116022099</v>
      </c>
      <c r="AR54">
        <f t="shared" si="37"/>
        <v>39.116022099447513</v>
      </c>
      <c r="AS54">
        <f t="shared" si="38"/>
        <v>29.530386740331497</v>
      </c>
    </row>
    <row r="55" spans="1:45" x14ac:dyDescent="0.2">
      <c r="A55" t="s">
        <v>59</v>
      </c>
      <c r="B55">
        <v>6.6694897311031101E-3</v>
      </c>
      <c r="C55">
        <v>7.8869362693203392E-3</v>
      </c>
      <c r="D55">
        <v>1.42917637095066E-3</v>
      </c>
      <c r="E55">
        <v>4.2345966546686398E-3</v>
      </c>
      <c r="F55">
        <v>2.0114334109676002E-3</v>
      </c>
      <c r="G55">
        <v>1.9955536735125901E-2</v>
      </c>
      <c r="H55">
        <v>8.3633283929705603E-3</v>
      </c>
      <c r="I55">
        <v>7.6752064365869102E-3</v>
      </c>
      <c r="J55">
        <v>1.85263603641753E-3</v>
      </c>
      <c r="K55">
        <v>4.6051238619521399E-3</v>
      </c>
      <c r="L55">
        <v>2.8583527419013301E-3</v>
      </c>
      <c r="M55">
        <v>2.5883972051661999E-2</v>
      </c>
      <c r="N55">
        <v>4.0228668219352099E-3</v>
      </c>
      <c r="O55">
        <v>5.2932458183358004E-3</v>
      </c>
      <c r="P55">
        <v>7.9398687275037002E-4</v>
      </c>
      <c r="Q55">
        <v>5.0815159856023697E-3</v>
      </c>
      <c r="R55">
        <v>3.6523396146516999E-3</v>
      </c>
      <c r="S55">
        <v>2.1649375396993398E-2</v>
      </c>
      <c r="U55">
        <f t="shared" si="0"/>
        <v>1.9055684946008882E-2</v>
      </c>
      <c r="V55">
        <f t="shared" si="1"/>
        <v>2.0855388524243051E-2</v>
      </c>
      <c r="W55">
        <f t="shared" si="2"/>
        <v>1.0533559178488239E-2</v>
      </c>
      <c r="X55">
        <f t="shared" si="3"/>
        <v>1.3921236502223149E-2</v>
      </c>
      <c r="Y55">
        <f t="shared" si="4"/>
        <v>8.5221257675206306E-3</v>
      </c>
      <c r="Z55">
        <f t="shared" si="5"/>
        <v>6.7488884183781295E-2</v>
      </c>
      <c r="AB55">
        <f t="shared" si="45"/>
        <v>35.000000000000007</v>
      </c>
      <c r="AC55">
        <f t="shared" si="46"/>
        <v>43.888888888888864</v>
      </c>
      <c r="AD55">
        <f t="shared" si="47"/>
        <v>21.111111111111118</v>
      </c>
      <c r="AE55">
        <f t="shared" si="9"/>
        <v>37.817258883248719</v>
      </c>
      <c r="AF55">
        <f t="shared" si="10"/>
        <v>36.802030456852798</v>
      </c>
      <c r="AG55">
        <f t="shared" si="11"/>
        <v>25.38071065989848</v>
      </c>
      <c r="AH55">
        <f t="shared" si="39"/>
        <v>13.567839195979847</v>
      </c>
      <c r="AI55">
        <f t="shared" si="40"/>
        <v>17.587939698492466</v>
      </c>
      <c r="AJ55">
        <f t="shared" si="41"/>
        <v>7.5376884422110573</v>
      </c>
      <c r="AK55">
        <f t="shared" si="42"/>
        <v>30.418250950570354</v>
      </c>
      <c r="AL55">
        <f t="shared" si="43"/>
        <v>33.079847908745222</v>
      </c>
      <c r="AM55">
        <f t="shared" si="44"/>
        <v>36.501901140684438</v>
      </c>
      <c r="AN55">
        <f t="shared" si="33"/>
        <v>23.602484472049664</v>
      </c>
      <c r="AO55">
        <f t="shared" si="34"/>
        <v>33.540372670807464</v>
      </c>
      <c r="AP55">
        <f t="shared" si="35"/>
        <v>42.857142857142868</v>
      </c>
      <c r="AQ55">
        <f t="shared" si="36"/>
        <v>29.568627450980362</v>
      </c>
      <c r="AR55">
        <f t="shared" si="37"/>
        <v>38.352941176470587</v>
      </c>
      <c r="AS55">
        <f t="shared" si="38"/>
        <v>32.078431372549062</v>
      </c>
    </row>
    <row r="56" spans="1:45" x14ac:dyDescent="0.2">
      <c r="A56" t="s">
        <v>60</v>
      </c>
      <c r="B56" s="1">
        <v>5.2932458183358002E-5</v>
      </c>
      <c r="C56">
        <v>6.3518949820029599E-4</v>
      </c>
      <c r="D56">
        <v>3.70527207283506E-4</v>
      </c>
      <c r="E56">
        <v>3.2818124073681898E-3</v>
      </c>
      <c r="F56">
        <v>2.6466229091679002E-3</v>
      </c>
      <c r="G56">
        <v>1.6832521702307798E-2</v>
      </c>
      <c r="H56" s="1">
        <v>5.2932458183358002E-5</v>
      </c>
      <c r="I56">
        <v>5.8225704001693798E-4</v>
      </c>
      <c r="J56">
        <v>5.2932458183357998E-4</v>
      </c>
      <c r="K56">
        <v>3.12301503281812E-3</v>
      </c>
      <c r="L56">
        <v>2.4348930764344599E-3</v>
      </c>
      <c r="M56">
        <v>3.2077069659114901E-2</v>
      </c>
      <c r="N56">
        <v>1.05864916366716E-4</v>
      </c>
      <c r="O56">
        <v>1.69383866186745E-3</v>
      </c>
      <c r="P56">
        <v>8.4691933093372803E-4</v>
      </c>
      <c r="Q56">
        <v>3.0700825746347599E-3</v>
      </c>
      <c r="R56">
        <v>1.58797374550074E-3</v>
      </c>
      <c r="S56">
        <v>8.7867880584374305E-3</v>
      </c>
      <c r="U56">
        <f t="shared" si="0"/>
        <v>2.1172983273343201E-4</v>
      </c>
      <c r="V56">
        <f t="shared" si="1"/>
        <v>2.9112852000846836E-3</v>
      </c>
      <c r="W56">
        <f t="shared" si="2"/>
        <v>2.0114334109676041E-3</v>
      </c>
      <c r="X56">
        <f t="shared" si="3"/>
        <v>9.4749100148210693E-3</v>
      </c>
      <c r="Y56">
        <f t="shared" si="4"/>
        <v>6.6694897311031006E-3</v>
      </c>
      <c r="Z56">
        <f t="shared" si="5"/>
        <v>5.7696379419860132E-2</v>
      </c>
      <c r="AB56">
        <f t="shared" si="45"/>
        <v>25</v>
      </c>
      <c r="AC56">
        <f t="shared" si="46"/>
        <v>25</v>
      </c>
      <c r="AD56">
        <f t="shared" si="47"/>
        <v>50</v>
      </c>
      <c r="AE56">
        <f t="shared" si="9"/>
        <v>21.818181818181863</v>
      </c>
      <c r="AF56">
        <f t="shared" si="10"/>
        <v>20.000000000000043</v>
      </c>
      <c r="AG56">
        <f t="shared" si="11"/>
        <v>58.181818181818102</v>
      </c>
      <c r="AH56">
        <f t="shared" si="39"/>
        <v>18.421052631578945</v>
      </c>
      <c r="AI56">
        <f t="shared" si="40"/>
        <v>26.315789473684209</v>
      </c>
      <c r="AJ56">
        <f t="shared" si="41"/>
        <v>42.105263157894733</v>
      </c>
      <c r="AK56">
        <f>E56/X56*100</f>
        <v>34.636871508379869</v>
      </c>
      <c r="AL56">
        <f>K56/X56*100</f>
        <v>32.960893854748626</v>
      </c>
      <c r="AM56">
        <f>Q56/X56*100</f>
        <v>32.402234636871505</v>
      </c>
      <c r="AN56">
        <f t="shared" si="33"/>
        <v>39.682539682539733</v>
      </c>
      <c r="AO56">
        <f t="shared" si="34"/>
        <v>36.507936507936428</v>
      </c>
      <c r="AP56">
        <f t="shared" si="35"/>
        <v>23.809523809523835</v>
      </c>
      <c r="AQ56">
        <f t="shared" si="36"/>
        <v>29.174311926605469</v>
      </c>
      <c r="AR56">
        <f t="shared" si="37"/>
        <v>55.596330275229363</v>
      </c>
      <c r="AS56">
        <f t="shared" si="38"/>
        <v>15.229357798165166</v>
      </c>
    </row>
    <row r="57" spans="1:45" x14ac:dyDescent="0.2">
      <c r="A57" t="s">
        <v>61</v>
      </c>
      <c r="B57">
        <v>1.05864916366716E-4</v>
      </c>
      <c r="C57">
        <v>3.70527207283506E-4</v>
      </c>
      <c r="D57">
        <v>4.2345966546686401E-4</v>
      </c>
      <c r="E57">
        <v>8.9985178911708603E-4</v>
      </c>
      <c r="F57">
        <v>6.88121956383654E-4</v>
      </c>
      <c r="G57">
        <v>1.0586491636671601E-2</v>
      </c>
      <c r="H57">
        <v>1.05864916366716E-4</v>
      </c>
      <c r="I57">
        <v>4.2345966546686401E-4</v>
      </c>
      <c r="J57">
        <v>2.6466229091678999E-4</v>
      </c>
      <c r="K57">
        <v>1.27037899640059E-3</v>
      </c>
      <c r="L57">
        <v>8.9985178911708603E-4</v>
      </c>
      <c r="M57">
        <v>1.37095066694897E-2</v>
      </c>
      <c r="N57">
        <v>0</v>
      </c>
      <c r="O57">
        <v>1.4821088291340199E-3</v>
      </c>
      <c r="P57">
        <v>5.8225704001693798E-4</v>
      </c>
      <c r="Q57">
        <v>4.9756510692356504E-3</v>
      </c>
      <c r="R57">
        <v>2.1172983273343199E-3</v>
      </c>
      <c r="S57">
        <v>1.3974168960406499E-2</v>
      </c>
      <c r="U57">
        <f t="shared" si="0"/>
        <v>2.1172983273343201E-4</v>
      </c>
      <c r="V57">
        <f t="shared" si="1"/>
        <v>2.2760957018843897E-3</v>
      </c>
      <c r="W57">
        <f t="shared" si="2"/>
        <v>1.2174465382172339E-3</v>
      </c>
      <c r="X57">
        <f t="shared" si="3"/>
        <v>7.1458818547533269E-3</v>
      </c>
      <c r="Y57">
        <f t="shared" si="4"/>
        <v>3.7052720728350599E-3</v>
      </c>
      <c r="Z57">
        <f t="shared" si="5"/>
        <v>3.8270167266567803E-2</v>
      </c>
      <c r="AB57">
        <f t="shared" si="45"/>
        <v>50</v>
      </c>
      <c r="AC57">
        <f t="shared" si="46"/>
        <v>50</v>
      </c>
      <c r="AD57">
        <f t="shared" si="47"/>
        <v>0</v>
      </c>
      <c r="AE57">
        <f t="shared" si="9"/>
        <v>16.279069767441893</v>
      </c>
      <c r="AF57">
        <f t="shared" si="10"/>
        <v>18.604651162790734</v>
      </c>
      <c r="AG57">
        <f t="shared" si="11"/>
        <v>65.116279069767387</v>
      </c>
      <c r="AH57">
        <f t="shared" si="39"/>
        <v>34.782608695652179</v>
      </c>
      <c r="AI57">
        <f t="shared" si="40"/>
        <v>21.739130434782609</v>
      </c>
      <c r="AJ57">
        <f t="shared" si="41"/>
        <v>47.826086956521742</v>
      </c>
      <c r="AK57">
        <f t="shared" ref="AK57:AK77" si="48">E57/X57*100</f>
        <v>12.592592592592599</v>
      </c>
      <c r="AL57">
        <f t="shared" ref="AL57:AL77" si="49">K57/X57*100</f>
        <v>17.777777777777757</v>
      </c>
      <c r="AM57">
        <f t="shared" ref="AM57:AM77" si="50">Q57/X57*100</f>
        <v>69.629629629629648</v>
      </c>
      <c r="AN57">
        <f t="shared" si="33"/>
        <v>18.571428571428573</v>
      </c>
      <c r="AO57">
        <f t="shared" si="34"/>
        <v>24.285714285714288</v>
      </c>
      <c r="AP57">
        <f t="shared" si="35"/>
        <v>57.142857142857139</v>
      </c>
      <c r="AQ57">
        <f t="shared" si="36"/>
        <v>27.662517289073328</v>
      </c>
      <c r="AR57">
        <f t="shared" si="37"/>
        <v>35.822959889349903</v>
      </c>
      <c r="AS57">
        <f t="shared" si="38"/>
        <v>36.514522821576762</v>
      </c>
    </row>
    <row r="58" spans="1:45" x14ac:dyDescent="0.2">
      <c r="A58" t="s">
        <v>62</v>
      </c>
      <c r="B58">
        <v>1.31272496294727E-2</v>
      </c>
      <c r="C58">
        <v>8.0457336438704199E-3</v>
      </c>
      <c r="D58">
        <v>4.2345966546686398E-3</v>
      </c>
      <c r="E58">
        <v>1.01100995130213E-2</v>
      </c>
      <c r="F58">
        <v>5.66377302561931E-3</v>
      </c>
      <c r="G58">
        <v>5.6743595172559801E-2</v>
      </c>
      <c r="H58">
        <v>6.8282871056531804E-3</v>
      </c>
      <c r="I58">
        <v>2.0643658691509598E-3</v>
      </c>
      <c r="J58">
        <v>8.9985178911708603E-4</v>
      </c>
      <c r="K58">
        <v>3.5994071564683398E-3</v>
      </c>
      <c r="L58">
        <v>2.1172983273343199E-3</v>
      </c>
      <c r="M58">
        <v>2.7260215964429301E-2</v>
      </c>
      <c r="N58">
        <v>1.11158162185051E-3</v>
      </c>
      <c r="O58">
        <v>7.4105441456701201E-4</v>
      </c>
      <c r="P58">
        <v>5.8225704001693798E-4</v>
      </c>
      <c r="Q58">
        <v>1.42917637095066E-3</v>
      </c>
      <c r="R58">
        <v>6.88121956383654E-4</v>
      </c>
      <c r="S58">
        <v>6.4048274401863198E-3</v>
      </c>
      <c r="U58">
        <f t="shared" si="0"/>
        <v>2.1067118356976389E-2</v>
      </c>
      <c r="V58">
        <f t="shared" si="1"/>
        <v>1.0851153927588392E-2</v>
      </c>
      <c r="W58">
        <f t="shared" si="2"/>
        <v>9.5278424730044445E-3</v>
      </c>
      <c r="X58">
        <f t="shared" si="3"/>
        <v>1.51386830404403E-2</v>
      </c>
      <c r="Y58">
        <f t="shared" si="4"/>
        <v>8.4691933093372848E-3</v>
      </c>
      <c r="Z58">
        <f t="shared" si="5"/>
        <v>9.0408638577175418E-2</v>
      </c>
      <c r="AB58">
        <f t="shared" si="45"/>
        <v>62.311557788944604</v>
      </c>
      <c r="AC58">
        <f t="shared" si="46"/>
        <v>32.41206030150768</v>
      </c>
      <c r="AD58">
        <f t="shared" si="47"/>
        <v>5.2763819095477249</v>
      </c>
      <c r="AE58">
        <f t="shared" si="9"/>
        <v>74.146341463414657</v>
      </c>
      <c r="AF58">
        <f t="shared" si="10"/>
        <v>19.024390243902413</v>
      </c>
      <c r="AG58">
        <f t="shared" si="11"/>
        <v>6.8292682926829258</v>
      </c>
      <c r="AH58">
        <f t="shared" si="39"/>
        <v>44.444444444444422</v>
      </c>
      <c r="AI58">
        <f t="shared" si="40"/>
        <v>9.4444444444444393</v>
      </c>
      <c r="AJ58">
        <f t="shared" si="41"/>
        <v>6.1111111111111081</v>
      </c>
      <c r="AK58">
        <f t="shared" si="48"/>
        <v>66.783216783216659</v>
      </c>
      <c r="AL58">
        <f t="shared" si="49"/>
        <v>23.776223776223887</v>
      </c>
      <c r="AM58">
        <f t="shared" si="50"/>
        <v>9.440559440559456</v>
      </c>
      <c r="AN58">
        <f t="shared" si="33"/>
        <v>66.875</v>
      </c>
      <c r="AO58">
        <f t="shared" si="34"/>
        <v>24.999999999999982</v>
      </c>
      <c r="AP58">
        <f t="shared" si="35"/>
        <v>8.1249999999999947</v>
      </c>
      <c r="AQ58">
        <f t="shared" si="36"/>
        <v>62.763466042154626</v>
      </c>
      <c r="AR58">
        <f t="shared" si="37"/>
        <v>30.152224824355912</v>
      </c>
      <c r="AS58">
        <f t="shared" si="38"/>
        <v>7.0843091334894668</v>
      </c>
    </row>
    <row r="59" spans="1:45" x14ac:dyDescent="0.2">
      <c r="A59" t="s">
        <v>63</v>
      </c>
      <c r="B59">
        <v>6.9870844802032601E-3</v>
      </c>
      <c r="C59">
        <v>1.74677112005081E-3</v>
      </c>
      <c r="D59">
        <v>6.3518949820029599E-4</v>
      </c>
      <c r="E59">
        <v>6.4048274401863198E-3</v>
      </c>
      <c r="F59">
        <v>5.2403133601524399E-3</v>
      </c>
      <c r="G59">
        <v>4.0175735761168702E-2</v>
      </c>
      <c r="H59">
        <v>1.0427694262121499E-2</v>
      </c>
      <c r="I59">
        <v>6.88121956383654E-4</v>
      </c>
      <c r="J59">
        <v>6.88121956383654E-4</v>
      </c>
      <c r="K59">
        <v>3.5464746982849802E-3</v>
      </c>
      <c r="L59">
        <v>2.3290281600677502E-3</v>
      </c>
      <c r="M59">
        <v>3.1918272284564897E-2</v>
      </c>
      <c r="N59">
        <v>1.58797374550074E-3</v>
      </c>
      <c r="O59">
        <v>2.0114334109676002E-3</v>
      </c>
      <c r="P59">
        <v>2.1172983273343201E-4</v>
      </c>
      <c r="Q59">
        <v>2.5407579928011801E-3</v>
      </c>
      <c r="R59">
        <v>1.05864916366716E-3</v>
      </c>
      <c r="S59">
        <v>1.2227397840355699E-2</v>
      </c>
      <c r="U59">
        <f t="shared" si="0"/>
        <v>1.90027524878255E-2</v>
      </c>
      <c r="V59">
        <f t="shared" si="1"/>
        <v>4.4463264874020645E-3</v>
      </c>
      <c r="W59">
        <f t="shared" si="2"/>
        <v>2.6466229091678963E-3</v>
      </c>
      <c r="X59">
        <f t="shared" si="3"/>
        <v>1.2492060131272478E-2</v>
      </c>
      <c r="Y59">
        <f t="shared" si="4"/>
        <v>8.6279906838873498E-3</v>
      </c>
      <c r="Z59">
        <f t="shared" si="5"/>
        <v>8.4321405886089301E-2</v>
      </c>
      <c r="AB59">
        <f t="shared" si="45"/>
        <v>36.768802228412326</v>
      </c>
      <c r="AC59">
        <f t="shared" si="46"/>
        <v>54.874651810584886</v>
      </c>
      <c r="AD59">
        <f t="shared" si="47"/>
        <v>8.3565459610027961</v>
      </c>
      <c r="AE59">
        <f t="shared" si="9"/>
        <v>39.285714285714263</v>
      </c>
      <c r="AF59">
        <f t="shared" si="10"/>
        <v>15.476190476190501</v>
      </c>
      <c r="AG59">
        <f t="shared" si="11"/>
        <v>45.238095238095227</v>
      </c>
      <c r="AH59">
        <f t="shared" si="39"/>
        <v>24.000000000000032</v>
      </c>
      <c r="AI59">
        <f t="shared" si="40"/>
        <v>26.000000000000036</v>
      </c>
      <c r="AJ59">
        <f t="shared" si="41"/>
        <v>8.0000000000000107</v>
      </c>
      <c r="AK59">
        <f t="shared" si="48"/>
        <v>51.271186440678015</v>
      </c>
      <c r="AL59">
        <f t="shared" si="49"/>
        <v>28.389830508474549</v>
      </c>
      <c r="AM59">
        <f t="shared" si="50"/>
        <v>20.338983050847443</v>
      </c>
      <c r="AN59">
        <f>F59/Y59*100</f>
        <v>60.736196319018411</v>
      </c>
      <c r="AO59">
        <f>L59/Y59*100</f>
        <v>26.99386503067484</v>
      </c>
      <c r="AP59">
        <f>R59/Y59*100</f>
        <v>12.269938650306754</v>
      </c>
      <c r="AQ59">
        <f>G59/Z59*100</f>
        <v>47.645951035781515</v>
      </c>
      <c r="AR59">
        <f>M59/Z59*100</f>
        <v>37.853107344632789</v>
      </c>
      <c r="AS59">
        <f>S59/Z59*100</f>
        <v>14.500941619585689</v>
      </c>
    </row>
    <row r="60" spans="1:45" x14ac:dyDescent="0.2">
      <c r="A60" t="s">
        <v>64</v>
      </c>
      <c r="B60">
        <v>1.05864916366716E-3</v>
      </c>
      <c r="C60">
        <v>1.3233114545839501E-3</v>
      </c>
      <c r="D60">
        <v>6.88121956383654E-4</v>
      </c>
      <c r="E60">
        <v>1.9585009527842401E-3</v>
      </c>
      <c r="F60">
        <v>1.85263603641753E-3</v>
      </c>
      <c r="G60">
        <v>1.7838238407791598E-2</v>
      </c>
      <c r="H60">
        <v>1.42917637095066E-3</v>
      </c>
      <c r="I60">
        <v>1.6409062036840899E-3</v>
      </c>
      <c r="J60">
        <v>1.42917637095066E-3</v>
      </c>
      <c r="K60">
        <v>5.1344484437857198E-3</v>
      </c>
      <c r="L60">
        <v>2.7524878255346099E-3</v>
      </c>
      <c r="M60">
        <v>4.6051238619521401E-2</v>
      </c>
      <c r="N60">
        <v>1.1645140800338699E-3</v>
      </c>
      <c r="O60">
        <v>2.9642176582680398E-3</v>
      </c>
      <c r="P60">
        <v>1.1645140800338699E-3</v>
      </c>
      <c r="Q60">
        <v>4.6051238619521399E-3</v>
      </c>
      <c r="R60">
        <v>2.6466229091679002E-3</v>
      </c>
      <c r="S60">
        <v>1.48210882913402E-2</v>
      </c>
      <c r="U60">
        <f t="shared" si="0"/>
        <v>3.6523396146516899E-3</v>
      </c>
      <c r="V60">
        <f t="shared" si="1"/>
        <v>5.9284353165360796E-3</v>
      </c>
      <c r="W60">
        <f t="shared" si="2"/>
        <v>3.9170019055684794E-3</v>
      </c>
      <c r="X60">
        <f t="shared" si="3"/>
        <v>1.1698073258522099E-2</v>
      </c>
      <c r="Y60">
        <f t="shared" si="4"/>
        <v>7.2517467711200401E-3</v>
      </c>
      <c r="Z60">
        <f t="shared" si="5"/>
        <v>7.8710565318653197E-2</v>
      </c>
      <c r="AB60">
        <f t="shared" si="45"/>
        <v>28.985507246376908</v>
      </c>
      <c r="AC60">
        <f t="shared" si="46"/>
        <v>39.130434782608667</v>
      </c>
      <c r="AD60">
        <f t="shared" si="47"/>
        <v>31.884057971014428</v>
      </c>
      <c r="AE60">
        <f t="shared" si="9"/>
        <v>22.321428571428633</v>
      </c>
      <c r="AF60">
        <f t="shared" si="10"/>
        <v>27.67857142857137</v>
      </c>
      <c r="AG60">
        <f t="shared" si="11"/>
        <v>50</v>
      </c>
      <c r="AH60">
        <f t="shared" si="39"/>
        <v>17.567567567567625</v>
      </c>
      <c r="AI60">
        <f t="shared" si="40"/>
        <v>36.486486486486456</v>
      </c>
      <c r="AJ60">
        <f t="shared" si="41"/>
        <v>29.729729729729669</v>
      </c>
      <c r="AK60">
        <f t="shared" si="48"/>
        <v>16.742081447963777</v>
      </c>
      <c r="AL60">
        <f t="shared" si="49"/>
        <v>43.891402714932141</v>
      </c>
      <c r="AM60">
        <f t="shared" si="50"/>
        <v>39.366515837104082</v>
      </c>
      <c r="AN60">
        <f t="shared" ref="AN60:AN62" si="51">F60/Y60*100</f>
        <v>25.547445255474472</v>
      </c>
      <c r="AO60">
        <f t="shared" ref="AO60:AO62" si="52">L60/Y60*100</f>
        <v>37.956204379561989</v>
      </c>
      <c r="AP60">
        <f t="shared" ref="AP60:AP62" si="53">R60/Y60*100</f>
        <v>36.49635036496354</v>
      </c>
      <c r="AQ60">
        <f t="shared" ref="AQ60:AQ62" si="54">G60/Z60*100</f>
        <v>22.663080026899781</v>
      </c>
      <c r="AR60">
        <f t="shared" ref="AR60:AR62" si="55">M60/Z60*100</f>
        <v>58.507061197041054</v>
      </c>
      <c r="AS60">
        <f t="shared" ref="AS60:AS62" si="56">S60/Z60*100</f>
        <v>18.829858776059165</v>
      </c>
    </row>
    <row r="61" spans="1:45" x14ac:dyDescent="0.2">
      <c r="A61" t="s">
        <v>65</v>
      </c>
      <c r="B61">
        <v>2.4348930764344599E-3</v>
      </c>
      <c r="C61">
        <v>3.8640694473851302E-3</v>
      </c>
      <c r="D61">
        <v>3.2288799491848401E-3</v>
      </c>
      <c r="E61">
        <v>8.8926529748041497E-3</v>
      </c>
      <c r="F61">
        <v>4.39339402921871E-3</v>
      </c>
      <c r="G61">
        <v>3.9275883972051603E-2</v>
      </c>
      <c r="H61">
        <v>0</v>
      </c>
      <c r="I61">
        <v>1.7997035782341699E-3</v>
      </c>
      <c r="J61">
        <v>1.9585009527842401E-3</v>
      </c>
      <c r="K61">
        <v>7.9928011856870602E-3</v>
      </c>
      <c r="L61">
        <v>3.8111369892017701E-3</v>
      </c>
      <c r="M61">
        <v>5.3938174888841797E-2</v>
      </c>
      <c r="N61">
        <v>1.58797374550074E-4</v>
      </c>
      <c r="O61">
        <v>3.5994071564683398E-3</v>
      </c>
      <c r="P61">
        <v>2.3819606182511098E-3</v>
      </c>
      <c r="Q61">
        <v>5.4520431928858698E-3</v>
      </c>
      <c r="R61">
        <v>3.3347448655515499E-3</v>
      </c>
      <c r="S61">
        <v>2.2866821935210599E-2</v>
      </c>
      <c r="U61">
        <f t="shared" si="0"/>
        <v>2.5936904509845341E-3</v>
      </c>
      <c r="V61">
        <f t="shared" si="1"/>
        <v>9.2631801820876394E-3</v>
      </c>
      <c r="W61">
        <f t="shared" si="2"/>
        <v>8.2045310184204814E-3</v>
      </c>
      <c r="X61">
        <f t="shared" si="3"/>
        <v>2.2337497353377082E-2</v>
      </c>
      <c r="Y61">
        <f t="shared" si="4"/>
        <v>1.1539275883972029E-2</v>
      </c>
      <c r="Z61">
        <f t="shared" si="5"/>
        <v>0.116080880796104</v>
      </c>
      <c r="AB61">
        <f t="shared" si="45"/>
        <v>93.877551020408134</v>
      </c>
      <c r="AC61">
        <f t="shared" si="46"/>
        <v>0</v>
      </c>
      <c r="AD61">
        <f t="shared" si="47"/>
        <v>6.1224489795918551</v>
      </c>
      <c r="AE61">
        <f t="shared" si="9"/>
        <v>41.714285714285722</v>
      </c>
      <c r="AF61">
        <f t="shared" si="10"/>
        <v>19.428571428571427</v>
      </c>
      <c r="AG61">
        <f t="shared" si="11"/>
        <v>38.857142857142854</v>
      </c>
      <c r="AH61">
        <f t="shared" si="39"/>
        <v>39.354838709677487</v>
      </c>
      <c r="AI61">
        <f t="shared" si="40"/>
        <v>23.870967741935438</v>
      </c>
      <c r="AJ61">
        <f t="shared" si="41"/>
        <v>29.03225806451616</v>
      </c>
      <c r="AK61">
        <f t="shared" si="48"/>
        <v>39.810426540284375</v>
      </c>
      <c r="AL61">
        <f t="shared" si="49"/>
        <v>35.78199052132701</v>
      </c>
      <c r="AM61">
        <f t="shared" si="50"/>
        <v>24.4075829383886</v>
      </c>
      <c r="AN61">
        <f t="shared" si="51"/>
        <v>38.073394495412863</v>
      </c>
      <c r="AO61">
        <f t="shared" si="52"/>
        <v>33.027522935779807</v>
      </c>
      <c r="AP61">
        <f t="shared" si="53"/>
        <v>28.899082568807337</v>
      </c>
      <c r="AQ61">
        <f t="shared" si="54"/>
        <v>33.834929320565429</v>
      </c>
      <c r="AR61">
        <f t="shared" si="55"/>
        <v>46.466028271773858</v>
      </c>
      <c r="AS61">
        <f t="shared" si="56"/>
        <v>19.699042407660706</v>
      </c>
    </row>
    <row r="62" spans="1:45" x14ac:dyDescent="0.2">
      <c r="A62" t="s">
        <v>66</v>
      </c>
      <c r="B62">
        <v>3.0700825746347599E-3</v>
      </c>
      <c r="C62">
        <v>5.1344484437857198E-3</v>
      </c>
      <c r="D62">
        <v>5.6108405674359504E-3</v>
      </c>
      <c r="E62">
        <v>2.07495236078763E-2</v>
      </c>
      <c r="F62">
        <v>1.12746135930552E-2</v>
      </c>
      <c r="G62">
        <v>6.1507516409061998E-2</v>
      </c>
      <c r="H62">
        <v>0</v>
      </c>
      <c r="I62" s="1">
        <v>5.2932458183358002E-5</v>
      </c>
      <c r="J62" s="1">
        <v>5.2932458183358002E-5</v>
      </c>
      <c r="K62">
        <v>4.7639212365022202E-4</v>
      </c>
      <c r="L62">
        <v>5.8225704001693798E-4</v>
      </c>
      <c r="M62">
        <v>3.0171501164513999E-3</v>
      </c>
      <c r="N62">
        <v>1.3762439127673E-3</v>
      </c>
      <c r="O62">
        <v>2.3819606182511098E-3</v>
      </c>
      <c r="P62">
        <v>2.48782553461782E-3</v>
      </c>
      <c r="Q62">
        <v>1.3603641753122999E-2</v>
      </c>
      <c r="R62">
        <v>8.6279906838873602E-3</v>
      </c>
      <c r="S62">
        <v>3.1494812619097999E-2</v>
      </c>
      <c r="U62">
        <f t="shared" si="0"/>
        <v>4.4463264874020601E-3</v>
      </c>
      <c r="V62">
        <f t="shared" si="1"/>
        <v>7.5693415202201875E-3</v>
      </c>
      <c r="W62">
        <f t="shared" si="2"/>
        <v>7.6752064365868972E-3</v>
      </c>
      <c r="X62">
        <f t="shared" si="3"/>
        <v>3.4829557484649519E-2</v>
      </c>
      <c r="Y62">
        <f t="shared" si="4"/>
        <v>2.04848613169595E-2</v>
      </c>
      <c r="Z62">
        <f t="shared" si="5"/>
        <v>9.6019479144611397E-2</v>
      </c>
      <c r="AB62">
        <f t="shared" si="45"/>
        <v>69.047619047619136</v>
      </c>
      <c r="AC62">
        <f t="shared" si="46"/>
        <v>0</v>
      </c>
      <c r="AD62">
        <f t="shared" si="47"/>
        <v>30.952380952380853</v>
      </c>
      <c r="AE62">
        <f t="shared" si="9"/>
        <v>67.832167832167812</v>
      </c>
      <c r="AF62">
        <f t="shared" si="10"/>
        <v>0.69930069930069994</v>
      </c>
      <c r="AG62">
        <f t="shared" si="11"/>
        <v>31.468531468531491</v>
      </c>
      <c r="AH62">
        <f t="shared" si="39"/>
        <v>73.10344827586222</v>
      </c>
      <c r="AI62">
        <f t="shared" si="40"/>
        <v>0.68965517241379426</v>
      </c>
      <c r="AJ62">
        <f t="shared" si="41"/>
        <v>32.413793103448249</v>
      </c>
      <c r="AK62">
        <f t="shared" si="48"/>
        <v>59.574468085106361</v>
      </c>
      <c r="AL62">
        <f t="shared" si="49"/>
        <v>1.3677811550151993</v>
      </c>
      <c r="AM62">
        <f t="shared" si="50"/>
        <v>39.057750759878452</v>
      </c>
      <c r="AN62">
        <f t="shared" si="51"/>
        <v>55.038759689922337</v>
      </c>
      <c r="AO62">
        <f t="shared" si="52"/>
        <v>2.8423772609819187</v>
      </c>
      <c r="AP62">
        <f t="shared" si="53"/>
        <v>42.118863049095737</v>
      </c>
      <c r="AQ62">
        <f t="shared" si="54"/>
        <v>64.057331863285569</v>
      </c>
      <c r="AR62">
        <f t="shared" si="55"/>
        <v>3.1422271223814717</v>
      </c>
      <c r="AS62">
        <f t="shared" si="56"/>
        <v>32.800441014332961</v>
      </c>
    </row>
    <row r="63" spans="1:45" x14ac:dyDescent="0.2">
      <c r="A63" t="s">
        <v>67</v>
      </c>
      <c r="B63">
        <v>2.40842684734279E-2</v>
      </c>
      <c r="C63">
        <v>6.3518949820029601E-3</v>
      </c>
      <c r="D63">
        <v>4.2345966546686398E-3</v>
      </c>
      <c r="E63">
        <v>8.2574634766038497E-3</v>
      </c>
      <c r="F63">
        <v>5.8755028583527399E-3</v>
      </c>
      <c r="G63">
        <v>6.1295786576328601E-2</v>
      </c>
      <c r="H63">
        <v>3.4617827651916101E-2</v>
      </c>
      <c r="I63">
        <v>5.5049756510692303E-3</v>
      </c>
      <c r="J63">
        <v>4.6051238619521399E-3</v>
      </c>
      <c r="K63">
        <v>1.0586491636671601E-2</v>
      </c>
      <c r="L63">
        <v>7.51640906203684E-3</v>
      </c>
      <c r="M63">
        <v>0.10798221469405</v>
      </c>
      <c r="N63">
        <v>3.8111369892017701E-3</v>
      </c>
      <c r="O63">
        <v>2.4348930764344599E-3</v>
      </c>
      <c r="P63">
        <v>1.69383866186745E-3</v>
      </c>
      <c r="Q63">
        <v>4.2875291128520003E-3</v>
      </c>
      <c r="R63">
        <v>2.3819606182511098E-3</v>
      </c>
      <c r="S63">
        <v>2.5195850095278399E-2</v>
      </c>
      <c r="U63">
        <f t="shared" si="0"/>
        <v>6.2513233114545777E-2</v>
      </c>
      <c r="V63">
        <f t="shared" si="1"/>
        <v>1.429176370950665E-2</v>
      </c>
      <c r="W63">
        <f t="shared" si="2"/>
        <v>1.2650857505822549E-2</v>
      </c>
      <c r="X63">
        <f t="shared" si="3"/>
        <v>2.3131484226127451E-2</v>
      </c>
      <c r="Y63">
        <f t="shared" si="4"/>
        <v>1.5773872538640689E-2</v>
      </c>
      <c r="Z63">
        <f t="shared" si="5"/>
        <v>0.19447385136565701</v>
      </c>
      <c r="AB63">
        <f t="shared" si="45"/>
        <v>38.526672311600372</v>
      </c>
      <c r="AC63">
        <f t="shared" si="46"/>
        <v>55.37679932260793</v>
      </c>
      <c r="AD63">
        <f t="shared" si="47"/>
        <v>6.0965283657916949</v>
      </c>
      <c r="AE63">
        <f t="shared" si="9"/>
        <v>44.444444444444478</v>
      </c>
      <c r="AF63">
        <f t="shared" si="10"/>
        <v>38.518518518518533</v>
      </c>
      <c r="AG63">
        <f t="shared" si="11"/>
        <v>17.037037037036992</v>
      </c>
      <c r="AH63">
        <f t="shared" si="39"/>
        <v>33.472803347280369</v>
      </c>
      <c r="AI63">
        <f t="shared" si="40"/>
        <v>36.401673640167353</v>
      </c>
      <c r="AJ63">
        <f t="shared" si="41"/>
        <v>13.3891213389121</v>
      </c>
      <c r="AK63">
        <f t="shared" si="48"/>
        <v>35.697940503432498</v>
      </c>
      <c r="AL63">
        <f t="shared" si="49"/>
        <v>45.76659038901601</v>
      </c>
      <c r="AM63">
        <f t="shared" si="50"/>
        <v>18.535469107551496</v>
      </c>
      <c r="AN63">
        <f>F63/Y63*100</f>
        <v>37.24832214765101</v>
      </c>
      <c r="AO63">
        <f>L63/Y63*100</f>
        <v>47.651006711409408</v>
      </c>
      <c r="AP63">
        <f>R63/Y63*100</f>
        <v>15.100671140939593</v>
      </c>
      <c r="AQ63">
        <f>G63/Z63*100</f>
        <v>31.51878062057709</v>
      </c>
      <c r="AR63">
        <f>M63/Z63*100</f>
        <v>55.52531301034287</v>
      </c>
      <c r="AS63">
        <f>S63/Z63*100</f>
        <v>12.955906369080036</v>
      </c>
    </row>
    <row r="64" spans="1:45" x14ac:dyDescent="0.2">
      <c r="A64" t="s">
        <v>66</v>
      </c>
      <c r="B64">
        <v>3.0700825746347599E-3</v>
      </c>
      <c r="C64">
        <v>5.1344484437857198E-3</v>
      </c>
      <c r="D64">
        <v>5.6108405674359504E-3</v>
      </c>
      <c r="E64">
        <v>2.07495236078763E-2</v>
      </c>
      <c r="F64">
        <v>1.12746135930552E-2</v>
      </c>
      <c r="G64">
        <v>6.1507516409061998E-2</v>
      </c>
      <c r="H64">
        <v>0</v>
      </c>
      <c r="I64" s="1">
        <v>5.2932458183358002E-5</v>
      </c>
      <c r="J64" s="1">
        <v>5.2932458183358002E-5</v>
      </c>
      <c r="K64">
        <v>4.7639212365022202E-4</v>
      </c>
      <c r="L64">
        <v>5.8225704001693798E-4</v>
      </c>
      <c r="M64">
        <v>3.0171501164513999E-3</v>
      </c>
      <c r="N64">
        <v>1.3762439127673E-3</v>
      </c>
      <c r="O64">
        <v>2.3819606182511098E-3</v>
      </c>
      <c r="P64">
        <v>2.48782553461782E-3</v>
      </c>
      <c r="Q64">
        <v>1.3603641753122999E-2</v>
      </c>
      <c r="R64">
        <v>8.6279906838873602E-3</v>
      </c>
      <c r="S64">
        <v>3.1494812619097999E-2</v>
      </c>
      <c r="U64">
        <f t="shared" si="0"/>
        <v>4.4463264874020601E-3</v>
      </c>
      <c r="V64">
        <f t="shared" si="1"/>
        <v>7.5693415202201875E-3</v>
      </c>
      <c r="W64">
        <f t="shared" si="2"/>
        <v>7.6752064365868972E-3</v>
      </c>
      <c r="X64">
        <f t="shared" si="3"/>
        <v>3.4829557484649519E-2</v>
      </c>
      <c r="Y64">
        <f t="shared" si="4"/>
        <v>2.04848613169595E-2</v>
      </c>
      <c r="Z64">
        <f t="shared" si="5"/>
        <v>9.6019479144611397E-2</v>
      </c>
      <c r="AB64">
        <f t="shared" si="45"/>
        <v>69.047619047619136</v>
      </c>
      <c r="AC64">
        <f t="shared" si="46"/>
        <v>0</v>
      </c>
      <c r="AD64">
        <f t="shared" si="47"/>
        <v>30.952380952380853</v>
      </c>
      <c r="AE64">
        <f t="shared" si="9"/>
        <v>67.832167832167812</v>
      </c>
      <c r="AF64">
        <f t="shared" si="10"/>
        <v>0.69930069930069994</v>
      </c>
      <c r="AG64">
        <f t="shared" si="11"/>
        <v>31.468531468531491</v>
      </c>
      <c r="AH64">
        <f t="shared" si="39"/>
        <v>73.10344827586222</v>
      </c>
      <c r="AI64">
        <f t="shared" si="40"/>
        <v>0.68965517241379426</v>
      </c>
      <c r="AJ64">
        <f t="shared" si="41"/>
        <v>32.413793103448249</v>
      </c>
      <c r="AK64">
        <f t="shared" si="48"/>
        <v>59.574468085106361</v>
      </c>
      <c r="AL64">
        <f t="shared" si="49"/>
        <v>1.3677811550151993</v>
      </c>
      <c r="AM64">
        <f t="shared" si="50"/>
        <v>39.057750759878452</v>
      </c>
      <c r="AN64">
        <f t="shared" ref="AN64:AN77" si="57">F64/Y64*100</f>
        <v>55.038759689922337</v>
      </c>
      <c r="AO64">
        <f t="shared" ref="AO64:AO77" si="58">L64/Y64*100</f>
        <v>2.8423772609819187</v>
      </c>
      <c r="AP64">
        <f t="shared" ref="AP64:AP77" si="59">R64/Y64*100</f>
        <v>42.118863049095737</v>
      </c>
      <c r="AQ64">
        <f t="shared" ref="AQ64:AQ77" si="60">G64/Z64*100</f>
        <v>64.057331863285569</v>
      </c>
      <c r="AR64">
        <f t="shared" ref="AR64:AR77" si="61">M64/Z64*100</f>
        <v>3.1422271223814717</v>
      </c>
      <c r="AS64">
        <f t="shared" ref="AS64:AS77" si="62">S64/Z64*100</f>
        <v>32.800441014332961</v>
      </c>
    </row>
    <row r="65" spans="1:45" x14ac:dyDescent="0.2">
      <c r="A65" t="s">
        <v>68</v>
      </c>
      <c r="B65">
        <v>1.9902604276942602E-2</v>
      </c>
      <c r="C65">
        <v>1.14863434257886E-2</v>
      </c>
      <c r="D65">
        <v>9.3690450984543708E-3</v>
      </c>
      <c r="E65">
        <v>2.4984120262544901E-2</v>
      </c>
      <c r="F65">
        <v>1.39212365022231E-2</v>
      </c>
      <c r="G65">
        <v>0.109464323523184</v>
      </c>
      <c r="H65">
        <v>3.3876773237349099E-3</v>
      </c>
      <c r="I65">
        <v>8.0986661020537795E-3</v>
      </c>
      <c r="J65">
        <v>6.4577598983696803E-3</v>
      </c>
      <c r="K65">
        <v>1.434469616769E-2</v>
      </c>
      <c r="L65">
        <v>5.92843531653609E-3</v>
      </c>
      <c r="M65">
        <v>6.4471734067330005E-2</v>
      </c>
      <c r="N65">
        <v>6.3518949820029601E-3</v>
      </c>
      <c r="O65">
        <v>6.0343002329028101E-3</v>
      </c>
      <c r="P65">
        <v>5.02858352741901E-3</v>
      </c>
      <c r="Q65">
        <v>1.8685157738725301E-2</v>
      </c>
      <c r="R65">
        <v>1.09040863857717E-2</v>
      </c>
      <c r="S65">
        <v>6.3571882278213004E-2</v>
      </c>
      <c r="U65">
        <f t="shared" si="0"/>
        <v>2.9642176582680473E-2</v>
      </c>
      <c r="V65">
        <f t="shared" si="1"/>
        <v>2.5619309760745192E-2</v>
      </c>
      <c r="W65">
        <f t="shared" si="2"/>
        <v>2.297268685157729E-2</v>
      </c>
      <c r="X65">
        <f t="shared" si="3"/>
        <v>5.8013974168960203E-2</v>
      </c>
      <c r="Y65">
        <f t="shared" si="4"/>
        <v>3.0753758204530891E-2</v>
      </c>
      <c r="Z65">
        <f t="shared" si="5"/>
        <v>0.23750793986872701</v>
      </c>
      <c r="AB65">
        <f t="shared" si="45"/>
        <v>67.142857142857139</v>
      </c>
      <c r="AC65">
        <f t="shared" si="46"/>
        <v>11.428571428571423</v>
      </c>
      <c r="AD65">
        <f t="shared" si="47"/>
        <v>21.428571428571434</v>
      </c>
      <c r="AE65">
        <f t="shared" si="9"/>
        <v>44.834710743801459</v>
      </c>
      <c r="AF65">
        <f t="shared" si="10"/>
        <v>31.611570247934008</v>
      </c>
      <c r="AG65">
        <f t="shared" si="11"/>
        <v>23.55371900826453</v>
      </c>
      <c r="AH65">
        <f t="shared" si="39"/>
        <v>40.783410138249018</v>
      </c>
      <c r="AI65">
        <f t="shared" si="40"/>
        <v>28.110599078341131</v>
      </c>
      <c r="AJ65">
        <f t="shared" si="41"/>
        <v>21.889400921659064</v>
      </c>
      <c r="AK65">
        <f t="shared" si="48"/>
        <v>43.065693430656928</v>
      </c>
      <c r="AL65">
        <f t="shared" si="49"/>
        <v>24.72627737226281</v>
      </c>
      <c r="AM65">
        <f t="shared" si="50"/>
        <v>32.208029197080258</v>
      </c>
      <c r="AN65">
        <f t="shared" si="57"/>
        <v>45.266781411359709</v>
      </c>
      <c r="AO65">
        <f t="shared" si="58"/>
        <v>19.277108433734988</v>
      </c>
      <c r="AP65">
        <f t="shared" si="59"/>
        <v>35.456110154905303</v>
      </c>
      <c r="AQ65">
        <f t="shared" si="60"/>
        <v>46.0887006908847</v>
      </c>
      <c r="AR65">
        <f t="shared" si="61"/>
        <v>27.145085803432163</v>
      </c>
      <c r="AS65">
        <f t="shared" si="62"/>
        <v>26.76621350568314</v>
      </c>
    </row>
    <row r="66" spans="1:45" x14ac:dyDescent="0.2">
      <c r="A66" t="s">
        <v>69</v>
      </c>
      <c r="B66">
        <v>3.70527207283506E-4</v>
      </c>
      <c r="C66">
        <v>1.05864916366716E-4</v>
      </c>
      <c r="D66">
        <v>2.1172983273343201E-4</v>
      </c>
      <c r="E66">
        <v>5.8225704001693798E-4</v>
      </c>
      <c r="F66">
        <v>4.2345966546686401E-4</v>
      </c>
      <c r="G66">
        <v>5.1873809019690803E-3</v>
      </c>
      <c r="H66">
        <v>2.1172983273343201E-4</v>
      </c>
      <c r="I66">
        <v>3.17594749100148E-4</v>
      </c>
      <c r="J66">
        <v>1.05864916366716E-4</v>
      </c>
      <c r="K66">
        <v>8.9985178911708603E-4</v>
      </c>
      <c r="L66">
        <v>6.88121956383654E-4</v>
      </c>
      <c r="M66">
        <v>1.0957018843955099E-2</v>
      </c>
      <c r="N66">
        <v>0</v>
      </c>
      <c r="O66">
        <v>9.5278424730044404E-4</v>
      </c>
      <c r="P66">
        <v>4.2345966546686401E-4</v>
      </c>
      <c r="Q66">
        <v>1.69383866186745E-3</v>
      </c>
      <c r="R66">
        <v>2.3290281600677502E-3</v>
      </c>
      <c r="S66">
        <v>1.14863434257886E-2</v>
      </c>
      <c r="U66">
        <f t="shared" si="0"/>
        <v>5.8225704001693798E-4</v>
      </c>
      <c r="V66">
        <f t="shared" si="1"/>
        <v>1.376243912767308E-3</v>
      </c>
      <c r="W66">
        <f t="shared" si="2"/>
        <v>6.3518949820029599E-4</v>
      </c>
      <c r="X66">
        <f t="shared" si="3"/>
        <v>3.175947491001474E-3</v>
      </c>
      <c r="Y66">
        <f t="shared" si="4"/>
        <v>3.4406097819182683E-3</v>
      </c>
      <c r="Z66">
        <f t="shared" si="5"/>
        <v>2.7630743171712782E-2</v>
      </c>
      <c r="AB66">
        <f t="shared" si="45"/>
        <v>63.636363636363633</v>
      </c>
      <c r="AC66">
        <f t="shared" si="46"/>
        <v>36.363636363636367</v>
      </c>
      <c r="AD66">
        <f t="shared" si="47"/>
        <v>0</v>
      </c>
      <c r="AE66">
        <f t="shared" si="9"/>
        <v>7.6923076923076925</v>
      </c>
      <c r="AF66">
        <f t="shared" si="10"/>
        <v>23.076923076923077</v>
      </c>
      <c r="AG66">
        <f t="shared" si="11"/>
        <v>69.230769230769226</v>
      </c>
      <c r="AH66">
        <f t="shared" si="39"/>
        <v>33.333333333333336</v>
      </c>
      <c r="AI66">
        <f t="shared" si="40"/>
        <v>16.666666666666668</v>
      </c>
      <c r="AJ66">
        <f t="shared" si="41"/>
        <v>66.666666666666671</v>
      </c>
      <c r="AK66">
        <f t="shared" si="48"/>
        <v>18.333333333333368</v>
      </c>
      <c r="AL66">
        <f t="shared" si="49"/>
        <v>28.333333333333389</v>
      </c>
      <c r="AM66">
        <f t="shared" si="50"/>
        <v>53.333333333333243</v>
      </c>
      <c r="AN66">
        <f t="shared" si="57"/>
        <v>12.307692307692314</v>
      </c>
      <c r="AO66">
        <f t="shared" si="58"/>
        <v>20.000000000000011</v>
      </c>
      <c r="AP66">
        <f t="shared" si="59"/>
        <v>67.692307692307679</v>
      </c>
      <c r="AQ66">
        <f t="shared" si="60"/>
        <v>18.773946360153307</v>
      </c>
      <c r="AR66">
        <f t="shared" si="61"/>
        <v>39.655172413793217</v>
      </c>
      <c r="AS66">
        <f t="shared" si="62"/>
        <v>41.570881226053466</v>
      </c>
    </row>
    <row r="67" spans="1:45" x14ac:dyDescent="0.2">
      <c r="A67" t="s">
        <v>70</v>
      </c>
      <c r="B67">
        <v>7.19881431293669E-3</v>
      </c>
      <c r="C67">
        <v>2.5936904509845401E-3</v>
      </c>
      <c r="D67">
        <v>1.27037899640059E-3</v>
      </c>
      <c r="E67">
        <v>2.3819606182511098E-3</v>
      </c>
      <c r="F67">
        <v>1.42917637095066E-3</v>
      </c>
      <c r="G67">
        <v>2.1914037687910198E-2</v>
      </c>
      <c r="H67">
        <v>8.8397205166207901E-3</v>
      </c>
      <c r="I67">
        <v>1.4821088291340199E-3</v>
      </c>
      <c r="J67">
        <v>1.1645140800338699E-3</v>
      </c>
      <c r="K67">
        <v>3.44060978191827E-3</v>
      </c>
      <c r="L67">
        <v>2.3290281600677502E-3</v>
      </c>
      <c r="M67">
        <v>2.20728350624603E-2</v>
      </c>
      <c r="N67">
        <v>5.7167054838026601E-3</v>
      </c>
      <c r="O67">
        <v>2.6466229091679002E-3</v>
      </c>
      <c r="P67">
        <v>7.4105441456701201E-4</v>
      </c>
      <c r="Q67">
        <v>4.07579928011856E-3</v>
      </c>
      <c r="R67">
        <v>3.12301503281812E-3</v>
      </c>
      <c r="S67">
        <v>2.00084691933093E-2</v>
      </c>
      <c r="U67">
        <f t="shared" ref="U67:U77" si="63">SUM(B67, H67, N67)</f>
        <v>2.1755240313360139E-2</v>
      </c>
      <c r="V67">
        <f t="shared" ref="V67:V77" si="64">SUM(C67, I67,O67)</f>
        <v>6.7224221892864602E-3</v>
      </c>
      <c r="W67">
        <f t="shared" ref="W67:W77" si="65">SUM(C67,J67,P67)</f>
        <v>4.4992589455854224E-3</v>
      </c>
      <c r="X67">
        <f t="shared" ref="X67:X77" si="66">SUM(E67,K67,Q67)</f>
        <v>9.8983696802879394E-3</v>
      </c>
      <c r="Y67">
        <f t="shared" ref="Y67:Y77" si="67">SUM(F67,L67,R67)</f>
        <v>6.8812195638365305E-3</v>
      </c>
      <c r="Z67">
        <f t="shared" ref="Z67:Z77" si="68">SUM(G67,M67,S67)</f>
        <v>6.3995341943679798E-2</v>
      </c>
      <c r="AB67">
        <f t="shared" si="45"/>
        <v>33.090024330900256</v>
      </c>
      <c r="AC67">
        <f t="shared" si="46"/>
        <v>40.632603406326048</v>
      </c>
      <c r="AD67">
        <f t="shared" si="47"/>
        <v>26.277372262773703</v>
      </c>
      <c r="AE67">
        <f t="shared" ref="AE67:AE77" si="69">C67/V67*100</f>
        <v>38.582677165354333</v>
      </c>
      <c r="AF67">
        <f t="shared" ref="AF67:AF77" si="70">I67/V67*100</f>
        <v>22.047244094488146</v>
      </c>
      <c r="AG67">
        <f t="shared" ref="AG67:AG77" si="71">O67/V67*100</f>
        <v>39.370078740157517</v>
      </c>
      <c r="AH67">
        <f t="shared" si="39"/>
        <v>28.235294117647065</v>
      </c>
      <c r="AI67">
        <f t="shared" si="40"/>
        <v>25.882352941176379</v>
      </c>
      <c r="AJ67">
        <f t="shared" si="41"/>
        <v>16.470588235294144</v>
      </c>
      <c r="AK67">
        <f t="shared" si="48"/>
        <v>24.064171122994665</v>
      </c>
      <c r="AL67">
        <f t="shared" si="49"/>
        <v>34.759358288770073</v>
      </c>
      <c r="AM67">
        <f t="shared" si="50"/>
        <v>41.176470588235262</v>
      </c>
      <c r="AN67">
        <f t="shared" si="57"/>
        <v>20.769230769230713</v>
      </c>
      <c r="AO67">
        <f t="shared" si="58"/>
        <v>33.846153846153868</v>
      </c>
      <c r="AP67">
        <f t="shared" si="59"/>
        <v>45.384615384615415</v>
      </c>
      <c r="AQ67">
        <f t="shared" si="60"/>
        <v>34.243176178660036</v>
      </c>
      <c r="AR67">
        <f t="shared" si="61"/>
        <v>34.491315136476466</v>
      </c>
      <c r="AS67">
        <f t="shared" si="62"/>
        <v>31.265508684863498</v>
      </c>
    </row>
    <row r="68" spans="1:45" x14ac:dyDescent="0.2">
      <c r="A68" t="s">
        <v>71</v>
      </c>
      <c r="B68">
        <v>8.7867880584374305E-3</v>
      </c>
      <c r="C68">
        <v>5.4520431928858698E-3</v>
      </c>
      <c r="D68">
        <v>5.0815159856023697E-3</v>
      </c>
      <c r="E68">
        <v>2.45606605970781E-2</v>
      </c>
      <c r="F68">
        <v>1.82087656150751E-2</v>
      </c>
      <c r="G68">
        <v>0.141488460724116</v>
      </c>
      <c r="H68" s="1">
        <v>5.2932458183358002E-5</v>
      </c>
      <c r="I68">
        <v>1.05864916366716E-4</v>
      </c>
      <c r="J68">
        <v>0</v>
      </c>
      <c r="K68">
        <v>1.05864916366716E-4</v>
      </c>
      <c r="L68">
        <v>1.05864916366716E-4</v>
      </c>
      <c r="M68">
        <v>5.2932458183357998E-4</v>
      </c>
      <c r="N68">
        <v>3.17594749100148E-4</v>
      </c>
      <c r="O68">
        <v>1.27037899640059E-3</v>
      </c>
      <c r="P68">
        <v>2.0114334109676002E-3</v>
      </c>
      <c r="Q68">
        <v>8.0457336438704199E-3</v>
      </c>
      <c r="R68">
        <v>4.39339402921871E-3</v>
      </c>
      <c r="S68">
        <v>2.8001270378996398E-2</v>
      </c>
      <c r="U68">
        <f t="shared" si="63"/>
        <v>9.1573152657209358E-3</v>
      </c>
      <c r="V68">
        <f t="shared" si="64"/>
        <v>6.828287105653176E-3</v>
      </c>
      <c r="W68">
        <f t="shared" si="65"/>
        <v>7.46347660385347E-3</v>
      </c>
      <c r="X68">
        <f t="shared" si="66"/>
        <v>3.2712259157315238E-2</v>
      </c>
      <c r="Y68">
        <f t="shared" si="67"/>
        <v>2.2708024560660525E-2</v>
      </c>
      <c r="Z68">
        <f t="shared" si="68"/>
        <v>0.17001905568494596</v>
      </c>
      <c r="AB68">
        <f t="shared" si="45"/>
        <v>95.953757225433534</v>
      </c>
      <c r="AC68">
        <f t="shared" si="46"/>
        <v>0.57803468208092479</v>
      </c>
      <c r="AD68">
        <f t="shared" si="47"/>
        <v>3.4682080924855483</v>
      </c>
      <c r="AE68">
        <f t="shared" si="69"/>
        <v>79.844961240310084</v>
      </c>
      <c r="AF68">
        <f t="shared" si="70"/>
        <v>1.5503875968992262</v>
      </c>
      <c r="AG68">
        <f t="shared" si="71"/>
        <v>18.604651162790688</v>
      </c>
      <c r="AH68">
        <f t="shared" si="39"/>
        <v>68.085106382978822</v>
      </c>
      <c r="AI68">
        <f t="shared" si="40"/>
        <v>0</v>
      </c>
      <c r="AJ68">
        <f t="shared" si="41"/>
        <v>26.950354609929057</v>
      </c>
      <c r="AK68">
        <f t="shared" si="48"/>
        <v>75.080906148867285</v>
      </c>
      <c r="AL68">
        <f t="shared" si="49"/>
        <v>0.3236245954692557</v>
      </c>
      <c r="AM68">
        <f t="shared" si="50"/>
        <v>24.595469255663446</v>
      </c>
      <c r="AN68">
        <f t="shared" si="57"/>
        <v>80.186480186480154</v>
      </c>
      <c r="AO68">
        <f t="shared" si="58"/>
        <v>0.4662004662004674</v>
      </c>
      <c r="AP68">
        <f t="shared" si="59"/>
        <v>19.347319347319377</v>
      </c>
      <c r="AQ68">
        <f t="shared" si="60"/>
        <v>83.219178082191789</v>
      </c>
      <c r="AR68">
        <f t="shared" si="61"/>
        <v>0.31133250311332489</v>
      </c>
      <c r="AS68">
        <f t="shared" si="62"/>
        <v>16.469489414694895</v>
      </c>
    </row>
    <row r="69" spans="1:45" x14ac:dyDescent="0.2">
      <c r="A69" t="s">
        <v>72</v>
      </c>
      <c r="B69">
        <v>0</v>
      </c>
      <c r="C69">
        <v>1.69383866186745E-3</v>
      </c>
      <c r="D69">
        <v>1.53504128731738E-3</v>
      </c>
      <c r="E69">
        <v>4.6580563201355004E-3</v>
      </c>
      <c r="F69">
        <v>3.4935422401016301E-3</v>
      </c>
      <c r="G69">
        <v>3.1388947702731297E-2</v>
      </c>
      <c r="H69">
        <v>0</v>
      </c>
      <c r="I69">
        <v>7.9398687275037002E-4</v>
      </c>
      <c r="J69">
        <v>2.6466229091678999E-4</v>
      </c>
      <c r="K69">
        <v>5.8225704001693798E-4</v>
      </c>
      <c r="L69">
        <v>1.05864916366716E-3</v>
      </c>
      <c r="M69">
        <v>4.71098877831886E-3</v>
      </c>
      <c r="N69">
        <v>0</v>
      </c>
      <c r="O69">
        <v>2.2231632437010301E-3</v>
      </c>
      <c r="P69">
        <v>1.1645140800338699E-3</v>
      </c>
      <c r="Q69">
        <v>5.7167054838026601E-3</v>
      </c>
      <c r="R69">
        <v>3.44060978191827E-3</v>
      </c>
      <c r="S69">
        <v>1.55621427059072E-2</v>
      </c>
      <c r="U69">
        <f t="shared" si="63"/>
        <v>0</v>
      </c>
      <c r="V69">
        <f t="shared" si="64"/>
        <v>4.7109887783188496E-3</v>
      </c>
      <c r="W69">
        <f t="shared" si="65"/>
        <v>3.12301503281811E-3</v>
      </c>
      <c r="X69">
        <f t="shared" si="66"/>
        <v>1.0957018843955099E-2</v>
      </c>
      <c r="Y69">
        <f t="shared" si="67"/>
        <v>7.9928011856870602E-3</v>
      </c>
      <c r="Z69">
        <f t="shared" si="68"/>
        <v>5.1662079186957359E-2</v>
      </c>
      <c r="AB69">
        <v>0</v>
      </c>
      <c r="AC69">
        <v>0</v>
      </c>
      <c r="AD69">
        <v>0</v>
      </c>
      <c r="AE69">
        <f t="shared" si="69"/>
        <v>35.955056179775248</v>
      </c>
      <c r="AF69">
        <f t="shared" si="70"/>
        <v>16.853932584269707</v>
      </c>
      <c r="AG69">
        <f t="shared" si="71"/>
        <v>47.191011235955052</v>
      </c>
      <c r="AH69">
        <f t="shared" si="39"/>
        <v>49.152542372881477</v>
      </c>
      <c r="AI69">
        <f t="shared" si="40"/>
        <v>8.4745762711864714</v>
      </c>
      <c r="AJ69">
        <f t="shared" si="41"/>
        <v>37.288135593220282</v>
      </c>
      <c r="AK69">
        <f t="shared" si="48"/>
        <v>42.512077294685987</v>
      </c>
      <c r="AL69">
        <f t="shared" si="49"/>
        <v>5.314009661835752</v>
      </c>
      <c r="AM69">
        <f t="shared" si="50"/>
        <v>52.173913043478258</v>
      </c>
      <c r="AN69">
        <f t="shared" si="57"/>
        <v>43.708609271523194</v>
      </c>
      <c r="AO69">
        <f t="shared" si="58"/>
        <v>13.245033112582776</v>
      </c>
      <c r="AP69">
        <f t="shared" si="59"/>
        <v>43.046357615894024</v>
      </c>
      <c r="AQ69">
        <f t="shared" si="60"/>
        <v>60.758196721311542</v>
      </c>
      <c r="AR69">
        <f t="shared" si="61"/>
        <v>9.1188524590163986</v>
      </c>
      <c r="AS69">
        <f t="shared" si="62"/>
        <v>30.122950819672063</v>
      </c>
    </row>
    <row r="70" spans="1:45" x14ac:dyDescent="0.2">
      <c r="A70" t="s">
        <v>73</v>
      </c>
      <c r="B70">
        <v>1.3233114545839501E-3</v>
      </c>
      <c r="C70">
        <v>5.1344484437857198E-3</v>
      </c>
      <c r="D70">
        <v>2.48782553461782E-3</v>
      </c>
      <c r="E70">
        <v>1.11158162185051E-2</v>
      </c>
      <c r="F70">
        <v>1.0427694262121499E-2</v>
      </c>
      <c r="G70">
        <v>7.42642388312513E-2</v>
      </c>
      <c r="H70" s="1">
        <v>5.2932458183358002E-5</v>
      </c>
      <c r="I70">
        <v>2.1172983273343201E-4</v>
      </c>
      <c r="J70">
        <v>1.05864916366716E-4</v>
      </c>
      <c r="K70">
        <v>2.1172983273343201E-4</v>
      </c>
      <c r="L70">
        <v>4.2345966546686401E-4</v>
      </c>
      <c r="M70">
        <v>1.9055684946008801E-3</v>
      </c>
      <c r="N70">
        <v>3.17594749100148E-4</v>
      </c>
      <c r="O70">
        <v>1.42917637095066E-3</v>
      </c>
      <c r="P70">
        <v>8.9985178911708603E-4</v>
      </c>
      <c r="Q70">
        <v>3.9170019055684898E-3</v>
      </c>
      <c r="R70">
        <v>2.48782553461782E-3</v>
      </c>
      <c r="S70">
        <v>1.5085750582257E-2</v>
      </c>
      <c r="U70">
        <f t="shared" si="63"/>
        <v>1.6938386618674561E-3</v>
      </c>
      <c r="V70">
        <f t="shared" si="64"/>
        <v>6.7753546474698112E-3</v>
      </c>
      <c r="W70">
        <f t="shared" si="65"/>
        <v>6.1401651492695216E-3</v>
      </c>
      <c r="X70">
        <f t="shared" si="66"/>
        <v>1.5244547956807021E-2</v>
      </c>
      <c r="Y70">
        <f t="shared" si="67"/>
        <v>1.3338979462206182E-2</v>
      </c>
      <c r="Z70">
        <f t="shared" si="68"/>
        <v>9.1255557908109186E-2</v>
      </c>
      <c r="AB70">
        <f>B70/U70*100</f>
        <v>78.125</v>
      </c>
      <c r="AC70">
        <f>H70/U70*100</f>
        <v>3.125</v>
      </c>
      <c r="AD70">
        <f>N70/U70*100</f>
        <v>18.75</v>
      </c>
      <c r="AE70">
        <f t="shared" si="69"/>
        <v>75.781250000000057</v>
      </c>
      <c r="AF70">
        <f t="shared" si="70"/>
        <v>3.1250000000000062</v>
      </c>
      <c r="AG70">
        <f t="shared" si="71"/>
        <v>21.093749999999954</v>
      </c>
      <c r="AH70">
        <f t="shared" si="39"/>
        <v>40.517241379310285</v>
      </c>
      <c r="AI70">
        <f t="shared" si="40"/>
        <v>1.7241379310344844</v>
      </c>
      <c r="AJ70">
        <f t="shared" si="41"/>
        <v>14.655172413793119</v>
      </c>
      <c r="AK70">
        <f t="shared" si="48"/>
        <v>72.916666666666544</v>
      </c>
      <c r="AL70">
        <f t="shared" si="49"/>
        <v>1.3888888888888964</v>
      </c>
      <c r="AM70">
        <f t="shared" si="50"/>
        <v>25.694444444444571</v>
      </c>
      <c r="AN70">
        <f t="shared" si="57"/>
        <v>78.174603174603178</v>
      </c>
      <c r="AO70">
        <f t="shared" si="58"/>
        <v>3.1746031746031829</v>
      </c>
      <c r="AP70">
        <f t="shared" si="59"/>
        <v>18.650793650793656</v>
      </c>
      <c r="AQ70">
        <f t="shared" si="60"/>
        <v>81.380510440835295</v>
      </c>
      <c r="AR70">
        <f t="shared" si="61"/>
        <v>2.0881670533642609</v>
      </c>
      <c r="AS70">
        <f t="shared" si="62"/>
        <v>16.531322505800432</v>
      </c>
    </row>
    <row r="71" spans="1:45" x14ac:dyDescent="0.2">
      <c r="A71" t="s">
        <v>74</v>
      </c>
      <c r="B71">
        <v>1.05864916366716E-4</v>
      </c>
      <c r="C71">
        <v>1.74677112005081E-3</v>
      </c>
      <c r="D71">
        <v>1.4821088291340199E-3</v>
      </c>
      <c r="E71">
        <v>5.1873809019690803E-3</v>
      </c>
      <c r="F71">
        <v>3.2288799491848401E-3</v>
      </c>
      <c r="G71">
        <v>2.20728350624603E-2</v>
      </c>
      <c r="H71">
        <v>0</v>
      </c>
      <c r="I71">
        <v>0</v>
      </c>
      <c r="J71">
        <v>0</v>
      </c>
      <c r="K71" s="1">
        <v>5.2932458183358002E-5</v>
      </c>
      <c r="L71">
        <v>0</v>
      </c>
      <c r="M71" s="1">
        <v>5.2932458183358002E-5</v>
      </c>
      <c r="N71">
        <v>1.58797374550074E-4</v>
      </c>
      <c r="O71">
        <v>6.88121956383654E-4</v>
      </c>
      <c r="P71">
        <v>5.8225704001693798E-4</v>
      </c>
      <c r="Q71">
        <v>2.2760957018843901E-3</v>
      </c>
      <c r="R71">
        <v>1.1645140800338699E-3</v>
      </c>
      <c r="S71">
        <v>7.4105441456701199E-3</v>
      </c>
      <c r="U71">
        <f t="shared" si="63"/>
        <v>2.6466229091678999E-4</v>
      </c>
      <c r="V71">
        <f t="shared" si="64"/>
        <v>2.4348930764344643E-3</v>
      </c>
      <c r="W71">
        <f t="shared" si="65"/>
        <v>2.329028160067748E-3</v>
      </c>
      <c r="X71">
        <f t="shared" si="66"/>
        <v>7.5164090620368287E-3</v>
      </c>
      <c r="Y71">
        <f t="shared" si="67"/>
        <v>4.39339402921871E-3</v>
      </c>
      <c r="Z71">
        <f t="shared" si="68"/>
        <v>2.9536311666313778E-2</v>
      </c>
      <c r="AB71">
        <f t="shared" ref="AB71:AB77" si="72">B71/U71*100</f>
        <v>40</v>
      </c>
      <c r="AC71">
        <f t="shared" ref="AC71:AC77" si="73">H71/U71*100</f>
        <v>0</v>
      </c>
      <c r="AD71">
        <f t="shared" ref="AD71:AD77" si="74">N71/U71*100</f>
        <v>60</v>
      </c>
      <c r="AE71">
        <f t="shared" si="69"/>
        <v>71.739130434782567</v>
      </c>
      <c r="AF71">
        <f t="shared" si="70"/>
        <v>0</v>
      </c>
      <c r="AG71">
        <f t="shared" si="71"/>
        <v>28.260869565217433</v>
      </c>
      <c r="AH71">
        <f t="shared" si="39"/>
        <v>63.636363636363569</v>
      </c>
      <c r="AI71">
        <f t="shared" si="40"/>
        <v>0</v>
      </c>
      <c r="AJ71">
        <f t="shared" si="41"/>
        <v>25.000000000000043</v>
      </c>
      <c r="AK71">
        <f t="shared" si="48"/>
        <v>69.01408450704227</v>
      </c>
      <c r="AL71">
        <f t="shared" si="49"/>
        <v>0.70422535211267678</v>
      </c>
      <c r="AM71">
        <f t="shared" si="50"/>
        <v>30.281690140845047</v>
      </c>
      <c r="AN71">
        <f t="shared" si="57"/>
        <v>73.493975903614569</v>
      </c>
      <c r="AO71">
        <f t="shared" si="58"/>
        <v>0</v>
      </c>
      <c r="AP71">
        <f t="shared" si="59"/>
        <v>26.506024096385428</v>
      </c>
      <c r="AQ71">
        <f t="shared" si="60"/>
        <v>74.731182795698942</v>
      </c>
      <c r="AR71">
        <f t="shared" si="61"/>
        <v>0.17921146953405009</v>
      </c>
      <c r="AS71">
        <f t="shared" si="62"/>
        <v>25.089605734767012</v>
      </c>
    </row>
    <row r="72" spans="1:45" x14ac:dyDescent="0.2">
      <c r="A72" t="s">
        <v>75</v>
      </c>
      <c r="B72">
        <v>2.0643658691509598E-3</v>
      </c>
      <c r="C72">
        <v>4.1816641964852802E-3</v>
      </c>
      <c r="D72">
        <v>1.7997035782341699E-3</v>
      </c>
      <c r="E72">
        <v>3.0700825746347599E-3</v>
      </c>
      <c r="F72">
        <v>1.7997035782341699E-3</v>
      </c>
      <c r="G72">
        <v>4.7321617615921997E-2</v>
      </c>
      <c r="H72">
        <v>0</v>
      </c>
      <c r="I72">
        <v>2.6466229091678999E-4</v>
      </c>
      <c r="J72">
        <v>2.6466229091678999E-4</v>
      </c>
      <c r="K72">
        <v>5.2932458183357998E-4</v>
      </c>
      <c r="L72">
        <v>4.7639212365022202E-4</v>
      </c>
      <c r="M72">
        <v>6.9870844802032601E-3</v>
      </c>
      <c r="N72">
        <v>0</v>
      </c>
      <c r="O72">
        <v>3.17594749100148E-4</v>
      </c>
      <c r="P72">
        <v>2.6466229091678999E-4</v>
      </c>
      <c r="Q72">
        <v>1.58797374550074E-3</v>
      </c>
      <c r="R72">
        <v>5.2932458183357998E-4</v>
      </c>
      <c r="S72">
        <v>6.4048274401863198E-3</v>
      </c>
      <c r="U72">
        <f t="shared" si="63"/>
        <v>2.0643658691509598E-3</v>
      </c>
      <c r="V72">
        <f t="shared" si="64"/>
        <v>4.7639212365022188E-3</v>
      </c>
      <c r="W72">
        <f t="shared" si="65"/>
        <v>4.7109887783188609E-3</v>
      </c>
      <c r="X72">
        <f t="shared" si="66"/>
        <v>5.1873809019690794E-3</v>
      </c>
      <c r="Y72">
        <f t="shared" si="67"/>
        <v>2.8054202837179717E-3</v>
      </c>
      <c r="Z72">
        <f t="shared" si="68"/>
        <v>6.0713529536311581E-2</v>
      </c>
      <c r="AB72">
        <f t="shared" si="72"/>
        <v>100</v>
      </c>
      <c r="AC72">
        <f t="shared" si="73"/>
        <v>0</v>
      </c>
      <c r="AD72">
        <f t="shared" si="74"/>
        <v>0</v>
      </c>
      <c r="AE72">
        <f t="shared" si="69"/>
        <v>87.777777777777771</v>
      </c>
      <c r="AF72">
        <f t="shared" si="70"/>
        <v>5.5555555555555562</v>
      </c>
      <c r="AG72">
        <f t="shared" si="71"/>
        <v>6.6666666666666679</v>
      </c>
      <c r="AH72">
        <f t="shared" si="39"/>
        <v>38.202247191011203</v>
      </c>
      <c r="AI72">
        <f t="shared" si="40"/>
        <v>5.6179775280898889</v>
      </c>
      <c r="AJ72">
        <f t="shared" si="41"/>
        <v>5.6179775280898889</v>
      </c>
      <c r="AK72">
        <f t="shared" si="48"/>
        <v>59.183673469387735</v>
      </c>
      <c r="AL72">
        <f t="shared" si="49"/>
        <v>10.20408163265307</v>
      </c>
      <c r="AM72">
        <f t="shared" si="50"/>
        <v>30.612244897959211</v>
      </c>
      <c r="AN72">
        <f t="shared" si="57"/>
        <v>64.150943396226396</v>
      </c>
      <c r="AO72">
        <f t="shared" si="58"/>
        <v>16.981132075471713</v>
      </c>
      <c r="AP72">
        <f t="shared" si="59"/>
        <v>18.867924528301902</v>
      </c>
      <c r="AQ72">
        <f t="shared" si="60"/>
        <v>77.942458587619839</v>
      </c>
      <c r="AR72">
        <f t="shared" si="61"/>
        <v>11.508282476024426</v>
      </c>
      <c r="AS72">
        <f t="shared" si="62"/>
        <v>10.54925893635572</v>
      </c>
    </row>
    <row r="73" spans="1:45" x14ac:dyDescent="0.2">
      <c r="A73" t="s">
        <v>76</v>
      </c>
      <c r="B73">
        <v>1.50328181240736E-2</v>
      </c>
      <c r="C73">
        <v>2.1172983273343199E-3</v>
      </c>
      <c r="D73">
        <v>1.69383866186745E-3</v>
      </c>
      <c r="E73">
        <v>4.1287317383019197E-3</v>
      </c>
      <c r="F73">
        <v>2.17023078551767E-3</v>
      </c>
      <c r="G73">
        <v>4.0705060343002301E-2</v>
      </c>
      <c r="H73" s="1">
        <v>5.2932458183358002E-5</v>
      </c>
      <c r="I73">
        <v>0</v>
      </c>
      <c r="J73">
        <v>0</v>
      </c>
      <c r="K73">
        <v>0</v>
      </c>
      <c r="L73">
        <v>0</v>
      </c>
      <c r="M73">
        <v>1.3233114545839501E-3</v>
      </c>
      <c r="N73">
        <v>4.0228668219352099E-3</v>
      </c>
      <c r="O73">
        <v>3.70527207283506E-4</v>
      </c>
      <c r="P73">
        <v>5.2932458183357998E-4</v>
      </c>
      <c r="Q73">
        <v>1.58797374550074E-3</v>
      </c>
      <c r="R73">
        <v>1.4821088291340199E-3</v>
      </c>
      <c r="S73">
        <v>8.8397205166207901E-3</v>
      </c>
      <c r="U73">
        <f t="shared" si="63"/>
        <v>1.9108617404192167E-2</v>
      </c>
      <c r="V73">
        <f t="shared" si="64"/>
        <v>2.4878255346178261E-3</v>
      </c>
      <c r="W73">
        <f t="shared" si="65"/>
        <v>2.6466229091678998E-3</v>
      </c>
      <c r="X73">
        <f t="shared" si="66"/>
        <v>5.7167054838026601E-3</v>
      </c>
      <c r="Y73">
        <f t="shared" si="67"/>
        <v>3.6523396146516899E-3</v>
      </c>
      <c r="Z73">
        <f t="shared" si="68"/>
        <v>5.0868092314207039E-2</v>
      </c>
      <c r="AB73">
        <f t="shared" si="72"/>
        <v>78.670360110803244</v>
      </c>
      <c r="AC73">
        <f t="shared" si="73"/>
        <v>0.2770083102493085</v>
      </c>
      <c r="AD73">
        <f t="shared" si="74"/>
        <v>21.052631578947455</v>
      </c>
      <c r="AE73">
        <f t="shared" si="69"/>
        <v>85.106382978723389</v>
      </c>
      <c r="AF73">
        <f t="shared" si="70"/>
        <v>0</v>
      </c>
      <c r="AG73">
        <f t="shared" si="71"/>
        <v>14.893617021276595</v>
      </c>
      <c r="AH73">
        <f t="shared" si="39"/>
        <v>63.99999999999978</v>
      </c>
      <c r="AI73">
        <f t="shared" si="40"/>
        <v>0</v>
      </c>
      <c r="AJ73">
        <f t="shared" si="41"/>
        <v>20</v>
      </c>
      <c r="AK73">
        <f t="shared" si="48"/>
        <v>72.2222222222222</v>
      </c>
      <c r="AL73">
        <f t="shared" si="49"/>
        <v>0</v>
      </c>
      <c r="AM73">
        <f t="shared" si="50"/>
        <v>27.777777777777796</v>
      </c>
      <c r="AN73">
        <f t="shared" si="57"/>
        <v>59.42028985507244</v>
      </c>
      <c r="AO73">
        <f t="shared" si="58"/>
        <v>0</v>
      </c>
      <c r="AP73">
        <f t="shared" si="59"/>
        <v>40.57971014492756</v>
      </c>
      <c r="AQ73">
        <f t="shared" si="60"/>
        <v>80.02081165452654</v>
      </c>
      <c r="AR73">
        <f t="shared" si="61"/>
        <v>2.6014568158168578</v>
      </c>
      <c r="AS73">
        <f t="shared" si="62"/>
        <v>17.377731529656614</v>
      </c>
    </row>
    <row r="74" spans="1:45" x14ac:dyDescent="0.2">
      <c r="A74" t="s">
        <v>77</v>
      </c>
      <c r="B74">
        <v>2.3819606182511098E-3</v>
      </c>
      <c r="C74">
        <v>1.11158162185051E-3</v>
      </c>
      <c r="D74">
        <v>1.21744653821723E-3</v>
      </c>
      <c r="E74">
        <v>2.5407579928011801E-3</v>
      </c>
      <c r="F74">
        <v>8.9985178911708603E-4</v>
      </c>
      <c r="G74">
        <v>6.7224221892864698E-3</v>
      </c>
      <c r="H74">
        <v>1.21744653821723E-3</v>
      </c>
      <c r="I74">
        <v>7.4105441456701201E-4</v>
      </c>
      <c r="J74">
        <v>3.70527207283506E-4</v>
      </c>
      <c r="K74">
        <v>1.9585009527842401E-3</v>
      </c>
      <c r="L74">
        <v>1.27037899640059E-3</v>
      </c>
      <c r="M74">
        <v>1.34448443785729E-2</v>
      </c>
      <c r="N74">
        <v>1.58797374550074E-4</v>
      </c>
      <c r="O74">
        <v>6.3518949820029599E-4</v>
      </c>
      <c r="P74">
        <v>5.2932458183357998E-4</v>
      </c>
      <c r="Q74">
        <v>2.2760957018843901E-3</v>
      </c>
      <c r="R74">
        <v>4.7639212365022202E-4</v>
      </c>
      <c r="S74">
        <v>6.1401651492695303E-3</v>
      </c>
      <c r="U74">
        <f t="shared" si="63"/>
        <v>3.7582045310184139E-3</v>
      </c>
      <c r="V74">
        <f t="shared" si="64"/>
        <v>2.4878255346178183E-3</v>
      </c>
      <c r="W74">
        <f t="shared" si="65"/>
        <v>2.0114334109675959E-3</v>
      </c>
      <c r="X74">
        <f t="shared" si="66"/>
        <v>6.7753546474698095E-3</v>
      </c>
      <c r="Y74">
        <f t="shared" si="67"/>
        <v>2.646622909167898E-3</v>
      </c>
      <c r="Z74">
        <f t="shared" si="68"/>
        <v>2.6307431717128901E-2</v>
      </c>
      <c r="AB74">
        <f t="shared" si="72"/>
        <v>63.380281690140905</v>
      </c>
      <c r="AC74">
        <f t="shared" si="73"/>
        <v>32.394366197183025</v>
      </c>
      <c r="AD74">
        <f t="shared" si="74"/>
        <v>4.2253521126760614</v>
      </c>
      <c r="AE74">
        <f t="shared" si="69"/>
        <v>44.680851063829607</v>
      </c>
      <c r="AF74">
        <f t="shared" si="70"/>
        <v>29.787234042553283</v>
      </c>
      <c r="AG74">
        <f t="shared" si="71"/>
        <v>25.531914893617103</v>
      </c>
      <c r="AH74">
        <f t="shared" si="39"/>
        <v>60.526315789473728</v>
      </c>
      <c r="AI74">
        <f t="shared" si="40"/>
        <v>18.42105263157902</v>
      </c>
      <c r="AJ74">
        <f t="shared" si="41"/>
        <v>26.315789473684315</v>
      </c>
      <c r="AK74">
        <f t="shared" si="48"/>
        <v>37.500000000000021</v>
      </c>
      <c r="AL74">
        <f t="shared" si="49"/>
        <v>28.906249999999979</v>
      </c>
      <c r="AM74">
        <f t="shared" si="50"/>
        <v>33.593750000000014</v>
      </c>
      <c r="AN74">
        <f t="shared" si="57"/>
        <v>34.000000000000021</v>
      </c>
      <c r="AO74">
        <f t="shared" si="58"/>
        <v>47.999999999999957</v>
      </c>
      <c r="AP74">
        <f t="shared" si="59"/>
        <v>18.000000000000014</v>
      </c>
      <c r="AQ74">
        <f t="shared" si="60"/>
        <v>25.553319919517143</v>
      </c>
      <c r="AR74">
        <f t="shared" si="61"/>
        <v>51.106639839034131</v>
      </c>
      <c r="AS74">
        <f t="shared" si="62"/>
        <v>23.340040241448722</v>
      </c>
    </row>
    <row r="75" spans="1:45" x14ac:dyDescent="0.2">
      <c r="A75" t="s">
        <v>78</v>
      </c>
      <c r="B75">
        <v>6.88121956383654E-4</v>
      </c>
      <c r="C75">
        <v>2.6466229091678999E-4</v>
      </c>
      <c r="D75">
        <v>2.1172983273343201E-4</v>
      </c>
      <c r="E75">
        <v>1.27037899640059E-3</v>
      </c>
      <c r="F75">
        <v>1.1645140800338699E-3</v>
      </c>
      <c r="G75">
        <v>1.0163031971204699E-2</v>
      </c>
      <c r="H75">
        <v>1.05864916366716E-4</v>
      </c>
      <c r="I75">
        <v>4.7639212365022202E-4</v>
      </c>
      <c r="J75">
        <v>3.17594749100148E-4</v>
      </c>
      <c r="K75">
        <v>7.4105441456701201E-4</v>
      </c>
      <c r="L75">
        <v>1.27037899640059E-3</v>
      </c>
      <c r="M75">
        <v>1.1327546051238599E-2</v>
      </c>
      <c r="N75">
        <v>1.58797374550074E-4</v>
      </c>
      <c r="O75">
        <v>2.0643658691509598E-3</v>
      </c>
      <c r="P75">
        <v>1.3233114545839501E-3</v>
      </c>
      <c r="Q75">
        <v>2.8583527419013301E-3</v>
      </c>
      <c r="R75">
        <v>1.3233114545839501E-3</v>
      </c>
      <c r="S75">
        <v>6.9870844802032601E-3</v>
      </c>
      <c r="U75">
        <f t="shared" si="63"/>
        <v>9.5278424730044404E-4</v>
      </c>
      <c r="V75">
        <f t="shared" si="64"/>
        <v>2.8054202837179717E-3</v>
      </c>
      <c r="W75">
        <f t="shared" si="65"/>
        <v>1.9055684946008881E-3</v>
      </c>
      <c r="X75">
        <f t="shared" si="66"/>
        <v>4.869786152868932E-3</v>
      </c>
      <c r="Y75">
        <f t="shared" si="67"/>
        <v>3.75820453101841E-3</v>
      </c>
      <c r="Z75">
        <f t="shared" si="68"/>
        <v>2.8477662502646561E-2</v>
      </c>
      <c r="AB75">
        <f t="shared" si="72"/>
        <v>72.222222222222214</v>
      </c>
      <c r="AC75">
        <f t="shared" si="73"/>
        <v>11.111111111111111</v>
      </c>
      <c r="AD75">
        <f t="shared" si="74"/>
        <v>16.666666666666664</v>
      </c>
      <c r="AE75">
        <f t="shared" si="69"/>
        <v>9.4339622641509511</v>
      </c>
      <c r="AF75">
        <f t="shared" si="70"/>
        <v>16.981132075471713</v>
      </c>
      <c r="AG75">
        <f t="shared" si="71"/>
        <v>73.584905660377345</v>
      </c>
      <c r="AH75">
        <f t="shared" si="39"/>
        <v>11.111111111111111</v>
      </c>
      <c r="AI75">
        <f t="shared" si="40"/>
        <v>16.666666666666664</v>
      </c>
      <c r="AJ75">
        <f t="shared" si="41"/>
        <v>69.444444444444443</v>
      </c>
      <c r="AK75">
        <f t="shared" si="48"/>
        <v>26.086956521739111</v>
      </c>
      <c r="AL75">
        <f t="shared" si="49"/>
        <v>15.217391304347839</v>
      </c>
      <c r="AM75">
        <f t="shared" si="50"/>
        <v>58.695652173913047</v>
      </c>
      <c r="AN75">
        <f t="shared" si="57"/>
        <v>30.985915492957648</v>
      </c>
      <c r="AO75">
        <f t="shared" si="58"/>
        <v>33.80281690140847</v>
      </c>
      <c r="AP75">
        <f t="shared" si="59"/>
        <v>35.211267605633878</v>
      </c>
      <c r="AQ75">
        <f t="shared" si="60"/>
        <v>35.687732342007358</v>
      </c>
      <c r="AR75">
        <f t="shared" si="61"/>
        <v>39.776951672862474</v>
      </c>
      <c r="AS75">
        <f t="shared" si="62"/>
        <v>24.535315985130161</v>
      </c>
    </row>
    <row r="76" spans="1:45" x14ac:dyDescent="0.2">
      <c r="A76" t="s">
        <v>79</v>
      </c>
      <c r="B76">
        <v>2.7524878255346099E-3</v>
      </c>
      <c r="C76">
        <v>3.3876773237349099E-3</v>
      </c>
      <c r="D76">
        <v>3.6523396146516999E-3</v>
      </c>
      <c r="E76">
        <v>1.21215329239889E-2</v>
      </c>
      <c r="F76">
        <v>8.41626085115392E-3</v>
      </c>
      <c r="G76">
        <v>6.9976709718399296E-2</v>
      </c>
      <c r="H76">
        <v>6.88121956383654E-4</v>
      </c>
      <c r="I76">
        <v>1.74677112005081E-3</v>
      </c>
      <c r="J76">
        <v>2.2760957018843901E-3</v>
      </c>
      <c r="K76">
        <v>8.7338556002540708E-3</v>
      </c>
      <c r="L76">
        <v>5.2403133601524399E-3</v>
      </c>
      <c r="M76">
        <v>6.2248570823629001E-2</v>
      </c>
      <c r="N76">
        <v>1.11158162185051E-3</v>
      </c>
      <c r="O76">
        <v>9.5278424730044404E-4</v>
      </c>
      <c r="P76">
        <v>1.4821088291340199E-3</v>
      </c>
      <c r="Q76">
        <v>3.3347448655515499E-3</v>
      </c>
      <c r="R76">
        <v>2.1172983273343199E-3</v>
      </c>
      <c r="S76">
        <v>1.21744653821723E-2</v>
      </c>
      <c r="U76">
        <f t="shared" si="63"/>
        <v>4.5521914037687742E-3</v>
      </c>
      <c r="V76">
        <f t="shared" si="64"/>
        <v>6.0872326910861637E-3</v>
      </c>
      <c r="W76">
        <f t="shared" si="65"/>
        <v>7.14588185475332E-3</v>
      </c>
      <c r="X76">
        <f t="shared" si="66"/>
        <v>2.4190133389794522E-2</v>
      </c>
      <c r="Y76">
        <f t="shared" si="67"/>
        <v>1.5773872538640678E-2</v>
      </c>
      <c r="Z76">
        <f t="shared" si="68"/>
        <v>0.1443997459242006</v>
      </c>
      <c r="AB76">
        <f t="shared" si="72"/>
        <v>60.465116279069818</v>
      </c>
      <c r="AC76">
        <f t="shared" si="73"/>
        <v>15.116279069767488</v>
      </c>
      <c r="AD76">
        <f t="shared" si="74"/>
        <v>24.418604651162688</v>
      </c>
      <c r="AE76">
        <f t="shared" si="69"/>
        <v>55.652173913043498</v>
      </c>
      <c r="AF76">
        <f t="shared" si="70"/>
        <v>28.695652173913004</v>
      </c>
      <c r="AG76">
        <f t="shared" si="71"/>
        <v>15.652173913043496</v>
      </c>
      <c r="AH76">
        <f t="shared" si="39"/>
        <v>51.11111111111115</v>
      </c>
      <c r="AI76">
        <f t="shared" si="40"/>
        <v>31.851851851851841</v>
      </c>
      <c r="AJ76">
        <f t="shared" si="41"/>
        <v>20.740740740740712</v>
      </c>
      <c r="AK76">
        <f t="shared" si="48"/>
        <v>50.109409190371821</v>
      </c>
      <c r="AL76">
        <f t="shared" si="49"/>
        <v>36.105032822757238</v>
      </c>
      <c r="AM76">
        <f t="shared" si="50"/>
        <v>13.785557986870927</v>
      </c>
      <c r="AN76">
        <f t="shared" si="57"/>
        <v>53.355704697986582</v>
      </c>
      <c r="AO76">
        <f t="shared" si="58"/>
        <v>33.221476510067113</v>
      </c>
      <c r="AP76">
        <f t="shared" si="59"/>
        <v>13.422818791946312</v>
      </c>
      <c r="AQ76">
        <f t="shared" si="60"/>
        <v>48.460410557184773</v>
      </c>
      <c r="AR76">
        <f t="shared" si="61"/>
        <v>43.10850439882698</v>
      </c>
      <c r="AS76">
        <f t="shared" si="62"/>
        <v>8.4310850439882437</v>
      </c>
    </row>
    <row r="77" spans="1:45" x14ac:dyDescent="0.2">
      <c r="A77" t="s">
        <v>80</v>
      </c>
      <c r="B77">
        <v>1.58797374550074E-4</v>
      </c>
      <c r="C77">
        <v>1.1645140800338699E-3</v>
      </c>
      <c r="D77">
        <v>1.0057167054838001E-3</v>
      </c>
      <c r="E77">
        <v>3.0700825746347599E-3</v>
      </c>
      <c r="F77">
        <v>2.0114334109676002E-3</v>
      </c>
      <c r="G77">
        <v>1.64090620368409E-2</v>
      </c>
      <c r="H77">
        <v>1.58797374550074E-4</v>
      </c>
      <c r="I77">
        <v>1.85263603641753E-3</v>
      </c>
      <c r="J77">
        <v>1.0057167054838001E-3</v>
      </c>
      <c r="K77">
        <v>3.8640694473851302E-3</v>
      </c>
      <c r="L77">
        <v>2.5407579928011801E-3</v>
      </c>
      <c r="M77">
        <v>2.6307431717128901E-2</v>
      </c>
      <c r="N77">
        <v>0</v>
      </c>
      <c r="O77">
        <v>2.0114334109676002E-3</v>
      </c>
      <c r="P77">
        <v>7.9398687275037002E-4</v>
      </c>
      <c r="Q77">
        <v>3.2288799491848401E-3</v>
      </c>
      <c r="R77">
        <v>1.74677112005081E-3</v>
      </c>
      <c r="S77">
        <v>1.02688968875714E-2</v>
      </c>
      <c r="U77">
        <f t="shared" si="63"/>
        <v>3.17594749100148E-4</v>
      </c>
      <c r="V77">
        <f t="shared" si="64"/>
        <v>5.0285835274190005E-3</v>
      </c>
      <c r="W77">
        <f t="shared" si="65"/>
        <v>2.9642176582680398E-3</v>
      </c>
      <c r="X77">
        <f t="shared" si="66"/>
        <v>1.0163031971204731E-2</v>
      </c>
      <c r="Y77">
        <f t="shared" si="67"/>
        <v>6.2989625238195901E-3</v>
      </c>
      <c r="Z77">
        <f t="shared" si="68"/>
        <v>5.2985390641541195E-2</v>
      </c>
      <c r="AB77">
        <f t="shared" si="72"/>
        <v>50</v>
      </c>
      <c r="AC77">
        <f t="shared" si="73"/>
        <v>50</v>
      </c>
      <c r="AD77">
        <f t="shared" si="74"/>
        <v>0</v>
      </c>
      <c r="AE77">
        <f t="shared" si="69"/>
        <v>23.157894736842028</v>
      </c>
      <c r="AF77">
        <f t="shared" si="70"/>
        <v>36.842105263157961</v>
      </c>
      <c r="AG77">
        <f t="shared" si="71"/>
        <v>40</v>
      </c>
      <c r="AH77">
        <f t="shared" si="39"/>
        <v>33.928571428571459</v>
      </c>
      <c r="AI77">
        <f t="shared" si="40"/>
        <v>33.928571428571459</v>
      </c>
      <c r="AJ77">
        <f t="shared" si="41"/>
        <v>26.785714285714363</v>
      </c>
      <c r="AK77">
        <f t="shared" si="48"/>
        <v>30.208333333333311</v>
      </c>
      <c r="AL77">
        <f t="shared" si="49"/>
        <v>38.020833333333314</v>
      </c>
      <c r="AM77">
        <f t="shared" si="50"/>
        <v>31.770833333333371</v>
      </c>
      <c r="AN77">
        <f t="shared" si="57"/>
        <v>31.932773109243694</v>
      </c>
      <c r="AO77">
        <f t="shared" si="58"/>
        <v>40.336134453781526</v>
      </c>
      <c r="AP77">
        <f t="shared" si="59"/>
        <v>27.73109243697478</v>
      </c>
      <c r="AQ77">
        <f t="shared" si="60"/>
        <v>30.969030969030914</v>
      </c>
      <c r="AR77">
        <f t="shared" si="61"/>
        <v>49.650349650349753</v>
      </c>
      <c r="AS77">
        <f t="shared" si="62"/>
        <v>19.38061938061934</v>
      </c>
    </row>
  </sheetData>
  <mergeCells count="6">
    <mergeCell ref="AB1:AD1"/>
    <mergeCell ref="AE1:AG1"/>
    <mergeCell ref="AH1:AJ1"/>
    <mergeCell ref="AK1:AM1"/>
    <mergeCell ref="AN1:AP1"/>
    <mergeCell ref="AQ1:AS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2018-03-23T19:52:35Z</dcterms:created>
  <dcterms:modified xsi:type="dcterms:W3CDTF">2018-03-23T20:50:31Z</dcterms:modified>
</cp:coreProperties>
</file>