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/>
  <mc:AlternateContent xmlns:mc="http://schemas.openxmlformats.org/markup-compatibility/2006">
    <mc:Choice Requires="x15">
      <x15ac:absPath xmlns:x15ac="http://schemas.microsoft.com/office/spreadsheetml/2010/11/ac" url="D:\API2\data\"/>
    </mc:Choice>
  </mc:AlternateContent>
  <xr:revisionPtr revIDLastSave="0" documentId="13_ncr:1_{21448D9F-2353-4FF3-AE6C-44E6B2B518F3}" xr6:coauthVersionLast="36" xr6:coauthVersionMax="36" xr10:uidLastSave="{00000000-0000-0000-0000-000000000000}"/>
  <bookViews>
    <workbookView xWindow="0" yWindow="0" windowWidth="14652" windowHeight="8772" xr2:uid="{00000000-000D-0000-FFFF-FFFF00000000}"/>
  </bookViews>
  <sheets>
    <sheet name="Sheet1" sheetId="1" r:id="rId1"/>
    <sheet name="Sheet1 (2)" sheetId="2" r:id="rId2"/>
  </sheets>
  <calcPr calcId="191029"/>
</workbook>
</file>

<file path=xl/calcChain.xml><?xml version="1.0" encoding="utf-8"?>
<calcChain xmlns="http://schemas.openxmlformats.org/spreadsheetml/2006/main">
  <c r="H40" i="2" l="1"/>
  <c r="F40" i="2"/>
  <c r="H34" i="2"/>
  <c r="F34" i="2"/>
  <c r="F27" i="1"/>
  <c r="F21" i="1"/>
  <c r="H27" i="1"/>
  <c r="H21" i="1"/>
</calcChain>
</file>

<file path=xl/sharedStrings.xml><?xml version="1.0" encoding="utf-8"?>
<sst xmlns="http://schemas.openxmlformats.org/spreadsheetml/2006/main" count="206" uniqueCount="45">
  <si>
    <t>project_code</t>
  </si>
  <si>
    <t>sub_job_family</t>
  </si>
  <si>
    <t>date</t>
  </si>
  <si>
    <t>add_hour</t>
  </si>
  <si>
    <t>1PD05R550001</t>
  </si>
  <si>
    <t>ME</t>
  </si>
  <si>
    <t>RH</t>
  </si>
  <si>
    <t>total_hour_pro_func</t>
    <phoneticPr fontId="1" type="noConversion"/>
  </si>
  <si>
    <t>人數</t>
    <phoneticPr fontId="1" type="noConversion"/>
  </si>
  <si>
    <t>23D000</t>
  </si>
  <si>
    <t>23D100</t>
  </si>
  <si>
    <t>23D300</t>
  </si>
  <si>
    <t>23D500</t>
  </si>
  <si>
    <t>sub_job_family</t>
    <phoneticPr fontId="1" type="noConversion"/>
  </si>
  <si>
    <t>div</t>
  </si>
  <si>
    <t>deptid</t>
  </si>
  <si>
    <t>attendance_emp</t>
  </si>
  <si>
    <t>emp_cnt</t>
  </si>
  <si>
    <t>add_hour_pct</t>
  </si>
  <si>
    <t>add_attendance_emp</t>
  </si>
  <si>
    <t>hc</t>
  </si>
  <si>
    <t>total_hour_by_dep_func_cal</t>
  </si>
  <si>
    <t>uti_rate_cal_dept</t>
  </si>
  <si>
    <t>23D200</t>
  </si>
  <si>
    <t>總應出勤時數 = 應出勤時數 * 人數</t>
    <phoneticPr fontId="1" type="noConversion"/>
  </si>
  <si>
    <t>工時使用率 = 更新後總工時 / 總應出勤時數</t>
    <phoneticPr fontId="1" type="noConversion"/>
  </si>
  <si>
    <t>應出勤時數</t>
    <phoneticPr fontId="1" type="noConversion"/>
  </si>
  <si>
    <t>加新專案所增加的工時</t>
    <phoneticPr fontId="1" type="noConversion"/>
  </si>
  <si>
    <t>更新後總工時</t>
    <phoneticPr fontId="1" type="noConversion"/>
  </si>
  <si>
    <t>工時使用率</t>
    <phoneticPr fontId="1" type="noConversion"/>
  </si>
  <si>
    <t>total_hour_dept_func</t>
    <phoneticPr fontId="1" type="noConversion"/>
  </si>
  <si>
    <t>部門預估人數</t>
    <phoneticPr fontId="1" type="noConversion"/>
  </si>
  <si>
    <r>
      <rPr>
        <b/>
        <sz val="12"/>
        <color rgb="FFFF0000"/>
        <rFont val="微軟正黑體"/>
        <family val="2"/>
        <charset val="136"/>
      </rPr>
      <t>部門</t>
    </r>
    <r>
      <rPr>
        <b/>
        <sz val="12"/>
        <color theme="1"/>
        <rFont val="微軟正黑體"/>
        <family val="2"/>
        <charset val="136"/>
      </rPr>
      <t>預估未來總工時</t>
    </r>
    <phoneticPr fontId="1" type="noConversion"/>
  </si>
  <si>
    <t>更新後總工時 =部門預估未來總工時 + 加新專案所增加的工時</t>
    <phoneticPr fontId="1" type="noConversion"/>
  </si>
  <si>
    <t xml:space="preserve">df_proj_hour </t>
    <phoneticPr fontId="1" type="noConversion"/>
  </si>
  <si>
    <t>df_dept_rate_future</t>
    <phoneticPr fontId="1" type="noConversion"/>
  </si>
  <si>
    <t>取前3個月工時</t>
    <phoneticPr fontId="2" type="noConversion"/>
  </si>
  <si>
    <t>加新專案，取其所對應舊專案的各次職類 前三個月工時</t>
    <phoneticPr fontId="1" type="noConversion"/>
  </si>
  <si>
    <t>該專案下所有人報工工時</t>
    <phoneticPr fontId="1" type="noConversion"/>
  </si>
  <si>
    <t>預測該專案下所有人報工工時</t>
    <phoneticPr fontId="1" type="noConversion"/>
  </si>
  <si>
    <t>total_hour_dept_func</t>
  </si>
  <si>
    <t>Sum</t>
    <phoneticPr fontId="1" type="noConversion"/>
  </si>
  <si>
    <t>工時使用率計算_v5</t>
    <phoneticPr fontId="1" type="noConversion"/>
  </si>
  <si>
    <t>工時使用率計算_v4</t>
    <phoneticPr fontId="1" type="noConversion"/>
  </si>
  <si>
    <t>1PD05R550001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</si>
</sst>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_ "/>
    <numFmt numFmtId="177" formatCode="yyyy\-mm\-dd"/>
  </numFmts>
  <fonts count="24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微軟正黑體"/>
      <family val="2"/>
      <charset val="136"/>
    </font>
    <font>
      <b/>
      <sz val="12"/>
      <name val="微軟正黑體"/>
      <family val="2"/>
      <charset val="136"/>
    </font>
    <font>
      <b/>
      <sz val="12"/>
      <color theme="1"/>
      <name val="微軟正黑體"/>
      <family val="2"/>
      <charset val="136"/>
    </font>
    <font>
      <b/>
      <sz val="12"/>
      <color rgb="FFFF0000"/>
      <name val="微軟正黑體"/>
      <family val="2"/>
      <charset val="136"/>
    </font>
    <font>
      <sz val="12"/>
      <color rgb="FFFF0000"/>
      <name val="微軟正黑體"/>
      <family val="2"/>
      <charset val="136"/>
    </font>
    <font>
      <sz val="12"/>
      <color rgb="FF0000CC"/>
      <name val="微軟正黑體"/>
      <family val="2"/>
      <charset val="136"/>
    </font>
    <font>
      <sz val="12"/>
      <color rgb="FF008000"/>
      <name val="微軟正黑體"/>
      <family val="2"/>
      <charset val="136"/>
    </font>
    <font>
      <sz val="14"/>
      <color theme="1"/>
      <name val="微軟正黑體"/>
      <family val="2"/>
      <charset val="136"/>
    </font>
    <font>
      <sz val="14"/>
      <color rgb="FFFF0000"/>
      <name val="微軟正黑體"/>
      <family val="2"/>
      <charset val="136"/>
    </font>
    <font>
      <sz val="14"/>
      <name val="微軟正黑體"/>
      <family val="2"/>
      <charset val="136"/>
    </font>
    <font>
      <b/>
      <sz val="14"/>
      <color rgb="FF008000"/>
      <name val="微軟正黑體"/>
      <family val="2"/>
      <charset val="136"/>
    </font>
    <font>
      <sz val="14"/>
      <color rgb="FF008000"/>
      <name val="微軟正黑體"/>
      <family val="2"/>
      <charset val="136"/>
    </font>
    <font>
      <sz val="14"/>
      <color rgb="FF0000CC"/>
      <name val="微軟正黑體"/>
      <family val="2"/>
      <charset val="136"/>
    </font>
    <font>
      <b/>
      <sz val="14"/>
      <color rgb="FFFF0000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color theme="1"/>
      <name val="微軟正黑體"/>
      <family val="2"/>
      <charset val="136"/>
    </font>
    <font>
      <sz val="11"/>
      <color rgb="FFFF0000"/>
      <name val="微軟正黑體"/>
      <family val="2"/>
      <charset val="136"/>
    </font>
    <font>
      <sz val="11"/>
      <color rgb="FF0000CC"/>
      <name val="微軟正黑體"/>
      <family val="2"/>
      <charset val="136"/>
    </font>
    <font>
      <b/>
      <sz val="11"/>
      <color rgb="FFFF0000"/>
      <name val="微軟正黑體"/>
      <family val="2"/>
      <charset val="136"/>
    </font>
    <font>
      <b/>
      <sz val="11"/>
      <color rgb="FF0000CC"/>
      <name val="微軟正黑體"/>
      <family val="2"/>
      <charset val="136"/>
    </font>
    <font>
      <b/>
      <sz val="12"/>
      <color rgb="FF0000CC"/>
      <name val="微軟正黑體"/>
      <family val="2"/>
      <charset val="136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n">
        <color auto="1"/>
      </right>
      <top style="thick">
        <color auto="1"/>
      </top>
      <bottom/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</borders>
  <cellStyleXfs count="1">
    <xf numFmtId="0" fontId="0" fillId="0" borderId="0"/>
  </cellStyleXfs>
  <cellXfs count="72">
    <xf numFmtId="0" fontId="0" fillId="0" borderId="0" xfId="0"/>
    <xf numFmtId="0" fontId="3" fillId="0" borderId="0" xfId="0" applyFont="1"/>
    <xf numFmtId="0" fontId="4" fillId="0" borderId="1" xfId="0" applyFont="1" applyBorder="1" applyAlignment="1">
      <alignment horizontal="center" vertical="top"/>
    </xf>
    <xf numFmtId="0" fontId="5" fillId="0" borderId="0" xfId="0" applyFont="1" applyAlignment="1">
      <alignment horizontal="center"/>
    </xf>
    <xf numFmtId="0" fontId="4" fillId="3" borderId="1" xfId="0" applyFont="1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7" fillId="0" borderId="0" xfId="0" applyFont="1"/>
    <xf numFmtId="176" fontId="3" fillId="0" borderId="0" xfId="0" applyNumberFormat="1" applyFont="1"/>
    <xf numFmtId="177" fontId="7" fillId="0" borderId="0" xfId="0" applyNumberFormat="1" applyFont="1"/>
    <xf numFmtId="0" fontId="8" fillId="0" borderId="0" xfId="0" applyFont="1"/>
    <xf numFmtId="177" fontId="8" fillId="0" borderId="0" xfId="0" applyNumberFormat="1" applyFont="1"/>
    <xf numFmtId="0" fontId="5" fillId="0" borderId="2" xfId="0" applyFont="1" applyBorder="1" applyAlignment="1"/>
    <xf numFmtId="0" fontId="9" fillId="0" borderId="0" xfId="0" applyFont="1"/>
    <xf numFmtId="0" fontId="4" fillId="0" borderId="5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top"/>
    </xf>
    <xf numFmtId="0" fontId="10" fillId="0" borderId="0" xfId="0" applyFont="1" applyBorder="1" applyAlignment="1">
      <alignment vertical="center"/>
    </xf>
    <xf numFmtId="14" fontId="12" fillId="0" borderId="0" xfId="0" applyNumberFormat="1" applyFont="1" applyFill="1" applyBorder="1" applyAlignment="1">
      <alignment vertical="center"/>
    </xf>
    <xf numFmtId="176" fontId="10" fillId="0" borderId="0" xfId="0" applyNumberFormat="1" applyFont="1" applyBorder="1" applyAlignment="1">
      <alignment vertical="center"/>
    </xf>
    <xf numFmtId="0" fontId="10" fillId="0" borderId="0" xfId="0" applyFont="1" applyBorder="1"/>
    <xf numFmtId="0" fontId="10" fillId="0" borderId="8" xfId="0" applyFont="1" applyBorder="1" applyAlignment="1">
      <alignment horizontal="center" vertical="center"/>
    </xf>
    <xf numFmtId="14" fontId="10" fillId="0" borderId="7" xfId="0" applyNumberFormat="1" applyFont="1" applyFill="1" applyBorder="1" applyAlignment="1">
      <alignment vertical="center"/>
    </xf>
    <xf numFmtId="0" fontId="10" fillId="0" borderId="8" xfId="0" applyFont="1" applyBorder="1"/>
    <xf numFmtId="0" fontId="13" fillId="0" borderId="0" xfId="0" applyFont="1" applyBorder="1" applyAlignment="1">
      <alignment vertical="center"/>
    </xf>
    <xf numFmtId="0" fontId="14" fillId="0" borderId="0" xfId="0" applyFont="1" applyBorder="1" applyAlignment="1">
      <alignment vertical="center"/>
    </xf>
    <xf numFmtId="0" fontId="15" fillId="0" borderId="0" xfId="0" applyFont="1" applyBorder="1"/>
    <xf numFmtId="0" fontId="15" fillId="0" borderId="8" xfId="0" applyFont="1" applyBorder="1"/>
    <xf numFmtId="0" fontId="13" fillId="0" borderId="10" xfId="0" applyFont="1" applyBorder="1" applyAlignment="1">
      <alignment vertical="center"/>
    </xf>
    <xf numFmtId="14" fontId="12" fillId="0" borderId="10" xfId="0" applyNumberFormat="1" applyFont="1" applyFill="1" applyBorder="1" applyAlignment="1">
      <alignment vertical="center"/>
    </xf>
    <xf numFmtId="176" fontId="10" fillId="0" borderId="10" xfId="0" applyNumberFormat="1" applyFont="1" applyBorder="1" applyAlignment="1">
      <alignment vertical="center"/>
    </xf>
    <xf numFmtId="0" fontId="11" fillId="0" borderId="10" xfId="0" applyFont="1" applyFill="1" applyBorder="1"/>
    <xf numFmtId="0" fontId="10" fillId="0" borderId="11" xfId="0" applyFont="1" applyBorder="1" applyAlignment="1">
      <alignment horizontal="center" vertical="center"/>
    </xf>
    <xf numFmtId="14" fontId="16" fillId="0" borderId="9" xfId="0" applyNumberFormat="1" applyFont="1" applyFill="1" applyBorder="1" applyAlignment="1">
      <alignment vertical="center"/>
    </xf>
    <xf numFmtId="0" fontId="14" fillId="0" borderId="10" xfId="0" applyFont="1" applyBorder="1" applyAlignment="1">
      <alignment vertical="center"/>
    </xf>
    <xf numFmtId="0" fontId="10" fillId="0" borderId="10" xfId="0" applyFont="1" applyBorder="1"/>
    <xf numFmtId="0" fontId="11" fillId="0" borderId="11" xfId="0" applyFont="1" applyFill="1" applyBorder="1"/>
    <xf numFmtId="0" fontId="10" fillId="0" borderId="9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0" fontId="3" fillId="4" borderId="0" xfId="0" applyFont="1" applyFill="1" applyAlignment="1">
      <alignment horizontal="center"/>
    </xf>
    <xf numFmtId="0" fontId="7" fillId="0" borderId="0" xfId="0" applyFont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5" fillId="0" borderId="0" xfId="0" applyFont="1" applyAlignment="1">
      <alignment horizontal="left"/>
    </xf>
    <xf numFmtId="0" fontId="4" fillId="0" borderId="3" xfId="0" applyFont="1" applyBorder="1" applyAlignment="1">
      <alignment horizontal="center" vertical="top"/>
    </xf>
    <xf numFmtId="0" fontId="4" fillId="0" borderId="4" xfId="0" applyFont="1" applyBorder="1" applyAlignment="1">
      <alignment horizontal="center" vertical="top"/>
    </xf>
    <xf numFmtId="0" fontId="10" fillId="0" borderId="7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0" xfId="0" applyFont="1" applyAlignment="1">
      <alignment vertical="center" wrapText="1"/>
    </xf>
    <xf numFmtId="0" fontId="17" fillId="0" borderId="1" xfId="0" applyFont="1" applyBorder="1" applyAlignment="1">
      <alignment horizontal="center" vertical="top"/>
    </xf>
    <xf numFmtId="0" fontId="18" fillId="0" borderId="0" xfId="0" applyFont="1"/>
    <xf numFmtId="176" fontId="18" fillId="0" borderId="0" xfId="0" applyNumberFormat="1" applyFont="1"/>
    <xf numFmtId="177" fontId="19" fillId="0" borderId="0" xfId="0" applyNumberFormat="1" applyFont="1"/>
    <xf numFmtId="177" fontId="20" fillId="0" borderId="0" xfId="0" applyNumberFormat="1" applyFont="1"/>
    <xf numFmtId="176" fontId="20" fillId="0" borderId="0" xfId="0" applyNumberFormat="1" applyFont="1"/>
    <xf numFmtId="176" fontId="19" fillId="0" borderId="0" xfId="0" applyNumberFormat="1" applyFont="1"/>
    <xf numFmtId="0" fontId="19" fillId="0" borderId="0" xfId="0" applyFont="1"/>
    <xf numFmtId="0" fontId="20" fillId="0" borderId="0" xfId="0" applyFont="1"/>
    <xf numFmtId="0" fontId="5" fillId="5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3" fillId="0" borderId="2" xfId="0" applyFont="1" applyFill="1" applyBorder="1" applyAlignment="1"/>
    <xf numFmtId="0" fontId="21" fillId="4" borderId="0" xfId="0" applyFont="1" applyFill="1" applyAlignment="1">
      <alignment horizontal="right"/>
    </xf>
    <xf numFmtId="0" fontId="21" fillId="4" borderId="0" xfId="0" applyFont="1" applyFill="1" applyAlignment="1"/>
    <xf numFmtId="0" fontId="21" fillId="4" borderId="0" xfId="0" applyFont="1" applyFill="1" applyAlignment="1">
      <alignment horizontal="right"/>
    </xf>
    <xf numFmtId="176" fontId="21" fillId="4" borderId="0" xfId="0" applyNumberFormat="1" applyFont="1" applyFill="1"/>
    <xf numFmtId="0" fontId="18" fillId="4" borderId="0" xfId="0" applyFont="1" applyFill="1"/>
    <xf numFmtId="176" fontId="18" fillId="4" borderId="0" xfId="0" applyNumberFormat="1" applyFont="1" applyFill="1"/>
    <xf numFmtId="0" fontId="22" fillId="4" borderId="0" xfId="0" applyFont="1" applyFill="1" applyAlignment="1">
      <alignment horizontal="right"/>
    </xf>
    <xf numFmtId="0" fontId="22" fillId="4" borderId="0" xfId="0" applyFont="1" applyFill="1" applyAlignment="1"/>
    <xf numFmtId="0" fontId="22" fillId="4" borderId="0" xfId="0" applyFont="1" applyFill="1" applyAlignment="1">
      <alignment horizontal="right"/>
    </xf>
    <xf numFmtId="176" fontId="23" fillId="4" borderId="0" xfId="0" applyNumberFormat="1" applyFont="1" applyFill="1"/>
    <xf numFmtId="0" fontId="10" fillId="4" borderId="0" xfId="0" applyFont="1" applyFill="1" applyAlignment="1">
      <alignment vertical="center" wrapText="1"/>
    </xf>
  </cellXfs>
  <cellStyles count="1">
    <cellStyle name="一般" xfId="0" builtinId="0"/>
  </cellStyles>
  <dxfs count="0"/>
  <tableStyles count="0" defaultTableStyle="TableStyleMedium9" defaultPivotStyle="PivotStyleLight16"/>
  <colors>
    <mruColors>
      <color rgb="FF0000CC"/>
      <color rgb="FF008000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16565</xdr:rowOff>
    </xdr:from>
    <xdr:to>
      <xdr:col>7</xdr:col>
      <xdr:colOff>807720</xdr:colOff>
      <xdr:row>56</xdr:row>
      <xdr:rowOff>38761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1D6D16EF-05BD-4BA1-B9D2-2C76ED682083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584"/>
        <a:stretch/>
      </xdr:blipFill>
      <xdr:spPr bwMode="auto">
        <a:xfrm>
          <a:off x="0" y="10187608"/>
          <a:ext cx="8750742" cy="419663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48</xdr:row>
      <xdr:rowOff>16565</xdr:rowOff>
    </xdr:from>
    <xdr:to>
      <xdr:col>7</xdr:col>
      <xdr:colOff>807720</xdr:colOff>
      <xdr:row>69</xdr:row>
      <xdr:rowOff>38761</xdr:rowOff>
    </xdr:to>
    <xdr:pic>
      <xdr:nvPicPr>
        <xdr:cNvPr id="2" name="圖片 1">
          <a:extLst>
            <a:ext uri="{FF2B5EF4-FFF2-40B4-BE49-F238E27FC236}">
              <a16:creationId xmlns:a16="http://schemas.microsoft.com/office/drawing/2014/main" id="{E82DDA22-D9E7-4CA2-8DF8-1CBA101CC089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7584"/>
        <a:stretch/>
      </xdr:blipFill>
      <xdr:spPr bwMode="auto">
        <a:xfrm>
          <a:off x="0" y="9739685"/>
          <a:ext cx="8747760" cy="418271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0"/>
  <sheetViews>
    <sheetView tabSelected="1" topLeftCell="A7" zoomScale="92" zoomScaleNormal="92" workbookViewId="0">
      <selection activeCell="C30" sqref="C30"/>
    </sheetView>
  </sheetViews>
  <sheetFormatPr defaultRowHeight="15.6" x14ac:dyDescent="0.3"/>
  <cols>
    <col min="1" max="2" width="11.25" style="1" bestFit="1" customWidth="1"/>
    <col min="3" max="3" width="21.125" style="1" bestFit="1" customWidth="1"/>
    <col min="4" max="4" width="16.625" style="1" bestFit="1" customWidth="1"/>
    <col min="5" max="5" width="28.375" style="1" customWidth="1"/>
    <col min="6" max="6" width="17.625" style="1" bestFit="1" customWidth="1"/>
    <col min="7" max="7" width="24" style="1" bestFit="1" customWidth="1"/>
    <col min="8" max="8" width="26.125" style="1" customWidth="1"/>
    <col min="9" max="9" width="29.625" style="1" bestFit="1" customWidth="1"/>
    <col min="10" max="10" width="7" style="1" bestFit="1" customWidth="1"/>
    <col min="11" max="11" width="35.375" style="1" customWidth="1"/>
    <col min="12" max="12" width="22.625" style="1" bestFit="1" customWidth="1"/>
    <col min="13" max="13" width="10.5" style="1" bestFit="1" customWidth="1"/>
    <col min="14" max="14" width="15.125" style="1" bestFit="1" customWidth="1"/>
    <col min="15" max="15" width="23.125" style="1" bestFit="1" customWidth="1"/>
    <col min="16" max="16384" width="9" style="1"/>
  </cols>
  <sheetData>
    <row r="1" spans="1:12" ht="16.2" thickBot="1" x14ac:dyDescent="0.35">
      <c r="A1" s="40" t="s">
        <v>34</v>
      </c>
      <c r="B1" s="40"/>
      <c r="E1" s="3" t="s">
        <v>39</v>
      </c>
      <c r="H1" s="41" t="s">
        <v>37</v>
      </c>
      <c r="I1" s="41"/>
      <c r="J1" s="41"/>
      <c r="K1" s="3" t="s">
        <v>38</v>
      </c>
    </row>
    <row r="2" spans="1:12" ht="16.2" thickTop="1" x14ac:dyDescent="0.3">
      <c r="A2" s="44" t="s">
        <v>0</v>
      </c>
      <c r="B2" s="45"/>
      <c r="C2" s="13" t="s">
        <v>13</v>
      </c>
      <c r="D2" s="13" t="s">
        <v>2</v>
      </c>
      <c r="E2" s="13" t="s">
        <v>7</v>
      </c>
      <c r="F2" s="13" t="s">
        <v>3</v>
      </c>
      <c r="G2" s="14" t="s">
        <v>8</v>
      </c>
      <c r="H2" s="15" t="s">
        <v>36</v>
      </c>
      <c r="I2" s="13" t="s">
        <v>13</v>
      </c>
      <c r="J2" s="16" t="s">
        <v>8</v>
      </c>
      <c r="K2" s="17" t="s">
        <v>7</v>
      </c>
    </row>
    <row r="3" spans="1:12" ht="18" x14ac:dyDescent="0.35">
      <c r="A3" s="46" t="s">
        <v>4</v>
      </c>
      <c r="B3" s="47"/>
      <c r="C3" s="18" t="s">
        <v>5</v>
      </c>
      <c r="D3" s="19">
        <v>44378</v>
      </c>
      <c r="E3" s="20">
        <v>863.30538461538504</v>
      </c>
      <c r="F3" s="21">
        <v>331.9</v>
      </c>
      <c r="G3" s="22">
        <v>11</v>
      </c>
      <c r="H3" s="23">
        <v>43831</v>
      </c>
      <c r="I3" s="18" t="s">
        <v>5</v>
      </c>
      <c r="J3" s="21">
        <v>9</v>
      </c>
      <c r="K3" s="24">
        <v>331.9</v>
      </c>
    </row>
    <row r="4" spans="1:12" ht="18" x14ac:dyDescent="0.35">
      <c r="A4" s="46" t="s">
        <v>4</v>
      </c>
      <c r="B4" s="47"/>
      <c r="C4" s="18" t="s">
        <v>5</v>
      </c>
      <c r="D4" s="19">
        <v>44409</v>
      </c>
      <c r="E4" s="20">
        <v>820.10689655172405</v>
      </c>
      <c r="F4" s="21">
        <v>2024.3</v>
      </c>
      <c r="G4" s="22">
        <v>11</v>
      </c>
      <c r="H4" s="23">
        <v>43862</v>
      </c>
      <c r="I4" s="18" t="s">
        <v>5</v>
      </c>
      <c r="J4" s="21">
        <v>15</v>
      </c>
      <c r="K4" s="24">
        <v>2024.3</v>
      </c>
    </row>
    <row r="5" spans="1:12" ht="18" x14ac:dyDescent="0.35">
      <c r="A5" s="46" t="s">
        <v>4</v>
      </c>
      <c r="B5" s="47"/>
      <c r="C5" s="18" t="s">
        <v>5</v>
      </c>
      <c r="D5" s="19">
        <v>44440</v>
      </c>
      <c r="E5" s="20">
        <v>788.093103448276</v>
      </c>
      <c r="F5" s="21">
        <v>3280.7</v>
      </c>
      <c r="G5" s="22">
        <v>11</v>
      </c>
      <c r="H5" s="23">
        <v>43891</v>
      </c>
      <c r="I5" s="18" t="s">
        <v>5</v>
      </c>
      <c r="J5" s="21">
        <v>17</v>
      </c>
      <c r="K5" s="24">
        <v>3280.7</v>
      </c>
    </row>
    <row r="6" spans="1:12" ht="18" x14ac:dyDescent="0.35">
      <c r="A6" s="46" t="s">
        <v>4</v>
      </c>
      <c r="B6" s="47"/>
      <c r="C6" s="25" t="s">
        <v>6</v>
      </c>
      <c r="D6" s="19">
        <v>44378</v>
      </c>
      <c r="E6" s="20">
        <v>868.97411764705896</v>
      </c>
      <c r="F6" s="21">
        <v>194</v>
      </c>
      <c r="G6" s="22">
        <v>11</v>
      </c>
      <c r="H6" s="23">
        <v>43862</v>
      </c>
      <c r="I6" s="26" t="s">
        <v>6</v>
      </c>
      <c r="J6" s="21">
        <v>1</v>
      </c>
      <c r="K6" s="24">
        <v>194</v>
      </c>
    </row>
    <row r="7" spans="1:12" ht="18" x14ac:dyDescent="0.35">
      <c r="A7" s="46" t="s">
        <v>44</v>
      </c>
      <c r="B7" s="47"/>
      <c r="C7" s="25" t="s">
        <v>6</v>
      </c>
      <c r="D7" s="19">
        <v>44409</v>
      </c>
      <c r="E7" s="20">
        <v>777.65251798561098</v>
      </c>
      <c r="F7" s="27">
        <v>203.2</v>
      </c>
      <c r="G7" s="22">
        <v>11</v>
      </c>
      <c r="H7" s="23">
        <v>43891</v>
      </c>
      <c r="I7" s="26" t="s">
        <v>6</v>
      </c>
      <c r="J7" s="21">
        <v>1</v>
      </c>
      <c r="K7" s="28">
        <v>203.2</v>
      </c>
    </row>
    <row r="8" spans="1:12" ht="18.600000000000001" thickBot="1" x14ac:dyDescent="0.4">
      <c r="A8" s="38" t="s">
        <v>4</v>
      </c>
      <c r="B8" s="39"/>
      <c r="C8" s="29" t="s">
        <v>6</v>
      </c>
      <c r="D8" s="30">
        <v>44440</v>
      </c>
      <c r="E8" s="31">
        <v>856.27482014388499</v>
      </c>
      <c r="F8" s="32">
        <v>2990.2</v>
      </c>
      <c r="G8" s="33">
        <v>11</v>
      </c>
      <c r="H8" s="34">
        <v>43952</v>
      </c>
      <c r="I8" s="35" t="s">
        <v>6</v>
      </c>
      <c r="J8" s="36">
        <v>22</v>
      </c>
      <c r="K8" s="37">
        <v>2990.2</v>
      </c>
    </row>
    <row r="9" spans="1:12" ht="16.2" thickTop="1" x14ac:dyDescent="0.3"/>
    <row r="10" spans="1:12" x14ac:dyDescent="0.3">
      <c r="A10" s="43" t="s">
        <v>33</v>
      </c>
      <c r="B10" s="43"/>
      <c r="C10" s="43"/>
      <c r="D10" s="43"/>
      <c r="E10" s="43"/>
    </row>
    <row r="11" spans="1:12" x14ac:dyDescent="0.3">
      <c r="A11" s="43" t="s">
        <v>24</v>
      </c>
      <c r="B11" s="43"/>
      <c r="C11" s="43"/>
      <c r="D11" s="43"/>
      <c r="E11" s="43"/>
    </row>
    <row r="12" spans="1:12" x14ac:dyDescent="0.3">
      <c r="A12" s="43" t="s">
        <v>25</v>
      </c>
      <c r="B12" s="43"/>
      <c r="C12" s="43"/>
      <c r="D12" s="43"/>
      <c r="E12" s="43"/>
    </row>
    <row r="13" spans="1:12" x14ac:dyDescent="0.3">
      <c r="A13" s="58" t="s">
        <v>42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</row>
    <row r="14" spans="1:12" x14ac:dyDescent="0.3">
      <c r="A14" s="59"/>
      <c r="B14" s="42" t="s">
        <v>35</v>
      </c>
      <c r="C14" s="42"/>
      <c r="D14" s="60"/>
      <c r="E14" s="3" t="s">
        <v>32</v>
      </c>
      <c r="F14" s="3" t="s">
        <v>31</v>
      </c>
      <c r="G14" s="3" t="s">
        <v>26</v>
      </c>
      <c r="H14" s="11" t="s">
        <v>27</v>
      </c>
      <c r="I14" s="11"/>
      <c r="J14" s="3"/>
      <c r="K14" s="3" t="s">
        <v>28</v>
      </c>
      <c r="L14" s="3" t="s">
        <v>29</v>
      </c>
    </row>
    <row r="15" spans="1:12" x14ac:dyDescent="0.3">
      <c r="A15" s="49" t="s">
        <v>14</v>
      </c>
      <c r="B15" s="49" t="s">
        <v>15</v>
      </c>
      <c r="D15" s="49" t="s">
        <v>2</v>
      </c>
      <c r="E15" s="49" t="s">
        <v>40</v>
      </c>
      <c r="F15" s="49" t="s">
        <v>17</v>
      </c>
      <c r="G15" s="49" t="s">
        <v>16</v>
      </c>
      <c r="H15" s="49" t="s">
        <v>18</v>
      </c>
      <c r="I15" s="49" t="s">
        <v>19</v>
      </c>
      <c r="J15" s="49" t="s">
        <v>20</v>
      </c>
      <c r="K15" s="49" t="s">
        <v>21</v>
      </c>
      <c r="L15" s="49" t="s">
        <v>22</v>
      </c>
    </row>
    <row r="16" spans="1:12" x14ac:dyDescent="0.3">
      <c r="A16" s="50" t="s">
        <v>9</v>
      </c>
      <c r="B16" s="50" t="s">
        <v>9</v>
      </c>
      <c r="D16" s="52">
        <v>44440</v>
      </c>
      <c r="E16" s="50">
        <v>0</v>
      </c>
      <c r="F16" s="50">
        <v>1</v>
      </c>
      <c r="G16" s="50">
        <v>144</v>
      </c>
      <c r="H16" s="55">
        <v>65.004347826086956</v>
      </c>
      <c r="I16" s="50">
        <v>0</v>
      </c>
      <c r="J16" s="50">
        <v>0</v>
      </c>
      <c r="K16" s="51">
        <v>65.004347826086956</v>
      </c>
      <c r="L16" s="56">
        <v>0.45</v>
      </c>
    </row>
    <row r="17" spans="1:12" ht="15.6" customHeight="1" x14ac:dyDescent="0.3">
      <c r="A17" s="50" t="s">
        <v>9</v>
      </c>
      <c r="B17" s="50" t="s">
        <v>10</v>
      </c>
      <c r="D17" s="52">
        <v>44440</v>
      </c>
      <c r="E17" s="50">
        <v>2067.8079983045441</v>
      </c>
      <c r="F17" s="50">
        <v>14</v>
      </c>
      <c r="G17" s="50">
        <v>144</v>
      </c>
      <c r="H17" s="55">
        <v>910.06086956521744</v>
      </c>
      <c r="I17" s="50">
        <v>0</v>
      </c>
      <c r="J17" s="50">
        <v>0</v>
      </c>
      <c r="K17" s="51">
        <v>2977.8688678697622</v>
      </c>
      <c r="L17" s="56">
        <v>1.48</v>
      </c>
    </row>
    <row r="18" spans="1:12" ht="15.6" customHeight="1" x14ac:dyDescent="0.3">
      <c r="A18" s="50" t="s">
        <v>9</v>
      </c>
      <c r="B18" s="50" t="s">
        <v>23</v>
      </c>
      <c r="D18" s="52">
        <v>44440</v>
      </c>
      <c r="E18" s="50">
        <v>1006.093464538714</v>
      </c>
      <c r="F18" s="50">
        <v>9</v>
      </c>
      <c r="G18" s="50">
        <v>144</v>
      </c>
      <c r="H18" s="55">
        <v>585.03913043478258</v>
      </c>
      <c r="I18" s="50">
        <v>0</v>
      </c>
      <c r="J18" s="50">
        <v>0</v>
      </c>
      <c r="K18" s="51">
        <v>1591.132594973496</v>
      </c>
      <c r="L18" s="56">
        <v>1.23</v>
      </c>
    </row>
    <row r="19" spans="1:12" ht="15.6" customHeight="1" x14ac:dyDescent="0.3">
      <c r="A19" s="50" t="s">
        <v>9</v>
      </c>
      <c r="B19" s="50" t="s">
        <v>11</v>
      </c>
      <c r="D19" s="52">
        <v>44440</v>
      </c>
      <c r="E19" s="50">
        <v>1617.197583528859</v>
      </c>
      <c r="F19" s="50">
        <v>14</v>
      </c>
      <c r="G19" s="50">
        <v>144</v>
      </c>
      <c r="H19" s="55">
        <v>910.06086956521744</v>
      </c>
      <c r="I19" s="50">
        <v>0</v>
      </c>
      <c r="J19" s="50">
        <v>0</v>
      </c>
      <c r="K19" s="51">
        <v>2527.2584530940771</v>
      </c>
      <c r="L19" s="56">
        <v>1.25</v>
      </c>
    </row>
    <row r="20" spans="1:12" ht="15.6" customHeight="1" x14ac:dyDescent="0.3">
      <c r="A20" s="50" t="s">
        <v>9</v>
      </c>
      <c r="B20" s="50" t="s">
        <v>12</v>
      </c>
      <c r="D20" s="52">
        <v>44440</v>
      </c>
      <c r="E20" s="50">
        <v>3006.7033218969309</v>
      </c>
      <c r="F20" s="50">
        <v>8</v>
      </c>
      <c r="G20" s="50">
        <v>144</v>
      </c>
      <c r="H20" s="55">
        <v>520.03478260869565</v>
      </c>
      <c r="I20" s="50">
        <v>0</v>
      </c>
      <c r="J20" s="50">
        <v>0</v>
      </c>
      <c r="K20" s="51">
        <v>3526.7381045056259</v>
      </c>
      <c r="L20" s="56">
        <v>3.06</v>
      </c>
    </row>
    <row r="21" spans="1:12" ht="15.6" customHeight="1" x14ac:dyDescent="0.3">
      <c r="A21" s="61" t="s">
        <v>41</v>
      </c>
      <c r="B21" s="61"/>
      <c r="C21" s="61"/>
      <c r="D21" s="61"/>
      <c r="E21" s="61"/>
      <c r="F21" s="62">
        <f>SUM(F16:F20)</f>
        <v>46</v>
      </c>
      <c r="G21" s="63" t="s">
        <v>41</v>
      </c>
      <c r="H21" s="64">
        <f>SUM(H16:H20)</f>
        <v>2990.2</v>
      </c>
      <c r="I21" s="65"/>
      <c r="J21" s="65"/>
      <c r="K21" s="66"/>
      <c r="L21" s="65"/>
    </row>
    <row r="22" spans="1:12" ht="15.6" customHeight="1" x14ac:dyDescent="0.3">
      <c r="A22" s="50" t="s">
        <v>9</v>
      </c>
      <c r="B22" s="50" t="s">
        <v>9</v>
      </c>
      <c r="D22" s="53">
        <v>44409</v>
      </c>
      <c r="E22" s="50">
        <v>0</v>
      </c>
      <c r="F22" s="50">
        <v>1</v>
      </c>
      <c r="G22" s="50">
        <v>200</v>
      </c>
      <c r="H22" s="54">
        <v>4.4173913043478263</v>
      </c>
      <c r="I22" s="50">
        <v>0</v>
      </c>
      <c r="J22" s="50">
        <v>0</v>
      </c>
      <c r="K22" s="51">
        <v>4.4173913043478263</v>
      </c>
      <c r="L22" s="57">
        <v>0.02</v>
      </c>
    </row>
    <row r="23" spans="1:12" ht="15.6" customHeight="1" x14ac:dyDescent="0.3">
      <c r="A23" s="50" t="s">
        <v>9</v>
      </c>
      <c r="B23" s="50" t="s">
        <v>10</v>
      </c>
      <c r="D23" s="53">
        <v>44409</v>
      </c>
      <c r="E23" s="50">
        <v>2011.9598978646411</v>
      </c>
      <c r="F23" s="50">
        <v>14</v>
      </c>
      <c r="G23" s="50">
        <v>200</v>
      </c>
      <c r="H23" s="54">
        <v>61.843478260869567</v>
      </c>
      <c r="I23" s="50">
        <v>0</v>
      </c>
      <c r="J23" s="50">
        <v>0</v>
      </c>
      <c r="K23" s="51">
        <v>2073.803376125511</v>
      </c>
      <c r="L23" s="57">
        <v>0.74</v>
      </c>
    </row>
    <row r="24" spans="1:12" ht="15.6" customHeight="1" x14ac:dyDescent="0.3">
      <c r="A24" s="50" t="s">
        <v>9</v>
      </c>
      <c r="B24" s="50" t="s">
        <v>23</v>
      </c>
      <c r="D24" s="53">
        <v>44409</v>
      </c>
      <c r="E24" s="50">
        <v>929.93953717892111</v>
      </c>
      <c r="F24" s="50">
        <v>9</v>
      </c>
      <c r="G24" s="50">
        <v>200</v>
      </c>
      <c r="H24" s="54">
        <v>39.756521739130442</v>
      </c>
      <c r="I24" s="50">
        <v>0</v>
      </c>
      <c r="J24" s="50">
        <v>0</v>
      </c>
      <c r="K24" s="51">
        <v>969.69605891805156</v>
      </c>
      <c r="L24" s="57">
        <v>0.54</v>
      </c>
    </row>
    <row r="25" spans="1:12" ht="15.6" customHeight="1" x14ac:dyDescent="0.3">
      <c r="A25" s="50" t="s">
        <v>9</v>
      </c>
      <c r="B25" s="50" t="s">
        <v>11</v>
      </c>
      <c r="D25" s="53">
        <v>44409</v>
      </c>
      <c r="E25" s="50">
        <v>1553.8190448107471</v>
      </c>
      <c r="F25" s="50">
        <v>14</v>
      </c>
      <c r="G25" s="50">
        <v>200</v>
      </c>
      <c r="H25" s="54">
        <v>61.843478260869567</v>
      </c>
      <c r="I25" s="50">
        <v>0</v>
      </c>
      <c r="J25" s="50">
        <v>0</v>
      </c>
      <c r="K25" s="51">
        <v>1615.6625230716161</v>
      </c>
      <c r="L25" s="57">
        <v>0.57999999999999996</v>
      </c>
    </row>
    <row r="26" spans="1:12" ht="15.6" customHeight="1" x14ac:dyDescent="0.3">
      <c r="A26" s="50" t="s">
        <v>9</v>
      </c>
      <c r="B26" s="50" t="s">
        <v>12</v>
      </c>
      <c r="D26" s="53">
        <v>44409</v>
      </c>
      <c r="E26" s="50">
        <v>2866.046864111001</v>
      </c>
      <c r="F26" s="50">
        <v>8</v>
      </c>
      <c r="G26" s="50">
        <v>200</v>
      </c>
      <c r="H26" s="54">
        <v>35.339130434782611</v>
      </c>
      <c r="I26" s="50">
        <v>0</v>
      </c>
      <c r="J26" s="50">
        <v>0</v>
      </c>
      <c r="K26" s="51">
        <v>2901.385994545783</v>
      </c>
      <c r="L26" s="57">
        <v>1.81</v>
      </c>
    </row>
    <row r="27" spans="1:12" ht="15.6" customHeight="1" x14ac:dyDescent="0.3">
      <c r="A27" s="67" t="s">
        <v>41</v>
      </c>
      <c r="B27" s="67"/>
      <c r="C27" s="67"/>
      <c r="D27" s="67"/>
      <c r="E27" s="67"/>
      <c r="F27" s="68">
        <f>SUM(F22:F26)</f>
        <v>46</v>
      </c>
      <c r="G27" s="69" t="s">
        <v>41</v>
      </c>
      <c r="H27" s="70">
        <f>SUM(H22:H26)</f>
        <v>203.20000000000002</v>
      </c>
      <c r="I27" s="71"/>
      <c r="J27" s="71"/>
      <c r="K27" s="71"/>
      <c r="L27" s="71"/>
    </row>
    <row r="28" spans="1:12" ht="15.6" customHeight="1" x14ac:dyDescent="0.3">
      <c r="I28" s="48"/>
      <c r="J28" s="48"/>
      <c r="K28" s="48"/>
      <c r="L28" s="48"/>
    </row>
    <row r="29" spans="1:12" ht="15.6" customHeight="1" x14ac:dyDescent="0.3">
      <c r="I29" s="48"/>
      <c r="J29" s="48"/>
      <c r="K29" s="48"/>
      <c r="L29" s="48"/>
    </row>
    <row r="30" spans="1:12" ht="15.6" customHeight="1" x14ac:dyDescent="0.3">
      <c r="I30" s="48"/>
      <c r="J30" s="48"/>
      <c r="K30" s="48"/>
      <c r="L30" s="48"/>
    </row>
    <row r="31" spans="1:12" ht="15.6" customHeight="1" x14ac:dyDescent="0.3">
      <c r="I31" s="48"/>
      <c r="J31" s="48"/>
      <c r="K31" s="48"/>
      <c r="L31" s="48"/>
    </row>
    <row r="32" spans="1:12" ht="15.6" customHeight="1" x14ac:dyDescent="0.3">
      <c r="I32" s="48"/>
      <c r="J32" s="48"/>
      <c r="K32" s="48"/>
      <c r="L32" s="48"/>
    </row>
    <row r="33" spans="9:12" ht="15.6" customHeight="1" x14ac:dyDescent="0.3">
      <c r="I33" s="48"/>
      <c r="J33" s="48"/>
      <c r="K33" s="48"/>
      <c r="L33" s="48"/>
    </row>
    <row r="34" spans="9:12" ht="15.6" customHeight="1" x14ac:dyDescent="0.3">
      <c r="I34" s="48"/>
      <c r="J34" s="48"/>
      <c r="K34" s="48"/>
      <c r="L34" s="48"/>
    </row>
    <row r="35" spans="9:12" ht="15.6" customHeight="1" x14ac:dyDescent="0.3">
      <c r="I35" s="48"/>
      <c r="J35" s="48"/>
      <c r="K35" s="48"/>
      <c r="L35" s="48"/>
    </row>
    <row r="36" spans="9:12" ht="15.6" customHeight="1" x14ac:dyDescent="0.3">
      <c r="I36" s="48"/>
      <c r="J36" s="48"/>
      <c r="K36" s="48"/>
      <c r="L36" s="48"/>
    </row>
    <row r="37" spans="9:12" ht="15.6" customHeight="1" x14ac:dyDescent="0.3">
      <c r="I37" s="48"/>
      <c r="J37" s="48"/>
      <c r="K37" s="48"/>
      <c r="L37" s="48"/>
    </row>
    <row r="38" spans="9:12" ht="15.6" customHeight="1" x14ac:dyDescent="0.3">
      <c r="I38" s="48"/>
      <c r="J38" s="48"/>
      <c r="K38" s="48"/>
      <c r="L38" s="48"/>
    </row>
    <row r="39" spans="9:12" ht="15.6" customHeight="1" x14ac:dyDescent="0.3">
      <c r="I39" s="48"/>
      <c r="J39" s="48"/>
      <c r="K39" s="48"/>
      <c r="L39" s="48"/>
    </row>
    <row r="40" spans="9:12" ht="15.6" customHeight="1" x14ac:dyDescent="0.3">
      <c r="I40" s="48"/>
      <c r="J40" s="48"/>
      <c r="K40" s="48"/>
      <c r="L40" s="48"/>
    </row>
  </sheetData>
  <mergeCells count="16">
    <mergeCell ref="A13:L13"/>
    <mergeCell ref="A21:E21"/>
    <mergeCell ref="A27:E27"/>
    <mergeCell ref="B14:C14"/>
    <mergeCell ref="A8:B8"/>
    <mergeCell ref="A1:B1"/>
    <mergeCell ref="H1:J1"/>
    <mergeCell ref="A10:E10"/>
    <mergeCell ref="A11:E11"/>
    <mergeCell ref="A12:E12"/>
    <mergeCell ref="A2:B2"/>
    <mergeCell ref="A3:B3"/>
    <mergeCell ref="A4:B4"/>
    <mergeCell ref="A5:B5"/>
    <mergeCell ref="A6:B6"/>
    <mergeCell ref="A7:B7"/>
  </mergeCells>
  <phoneticPr fontId="1" type="noConversion"/>
  <pageMargins left="0.75" right="0.75" top="1" bottom="1" header="0.5" footer="0.5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4097C-C90F-4564-A61E-8CA4BB9C838C}">
  <dimension ref="A1:L53"/>
  <sheetViews>
    <sheetView topLeftCell="A10" zoomScale="92" zoomScaleNormal="92" workbookViewId="0">
      <selection activeCell="D31" sqref="D31"/>
    </sheetView>
  </sheetViews>
  <sheetFormatPr defaultRowHeight="15.6" x14ac:dyDescent="0.3"/>
  <cols>
    <col min="1" max="2" width="11.25" style="1" bestFit="1" customWidth="1"/>
    <col min="3" max="3" width="21.125" style="1" bestFit="1" customWidth="1"/>
    <col min="4" max="4" width="16.625" style="1" bestFit="1" customWidth="1"/>
    <col min="5" max="5" width="28.375" style="1" customWidth="1"/>
    <col min="6" max="6" width="17.625" style="1" bestFit="1" customWidth="1"/>
    <col min="7" max="7" width="24" style="1" bestFit="1" customWidth="1"/>
    <col min="8" max="8" width="26.125" style="1" customWidth="1"/>
    <col min="9" max="9" width="29.625" style="1" bestFit="1" customWidth="1"/>
    <col min="10" max="10" width="7" style="1" bestFit="1" customWidth="1"/>
    <col min="11" max="11" width="35.375" style="1" customWidth="1"/>
    <col min="12" max="12" width="22.625" style="1" bestFit="1" customWidth="1"/>
    <col min="13" max="13" width="10.5" style="1" bestFit="1" customWidth="1"/>
    <col min="14" max="14" width="15.125" style="1" bestFit="1" customWidth="1"/>
    <col min="15" max="15" width="23.125" style="1" bestFit="1" customWidth="1"/>
    <col min="16" max="16384" width="9" style="1"/>
  </cols>
  <sheetData>
    <row r="1" spans="1:12" ht="16.2" thickBot="1" x14ac:dyDescent="0.35">
      <c r="A1" s="40" t="s">
        <v>34</v>
      </c>
      <c r="B1" s="40"/>
      <c r="E1" s="3" t="s">
        <v>39</v>
      </c>
      <c r="H1" s="41" t="s">
        <v>37</v>
      </c>
      <c r="I1" s="41"/>
      <c r="J1" s="41"/>
      <c r="K1" s="3" t="s">
        <v>38</v>
      </c>
    </row>
    <row r="2" spans="1:12" ht="16.2" thickTop="1" x14ac:dyDescent="0.3">
      <c r="A2" s="44" t="s">
        <v>0</v>
      </c>
      <c r="B2" s="45"/>
      <c r="C2" s="13" t="s">
        <v>13</v>
      </c>
      <c r="D2" s="13" t="s">
        <v>2</v>
      </c>
      <c r="E2" s="13" t="s">
        <v>7</v>
      </c>
      <c r="F2" s="13" t="s">
        <v>3</v>
      </c>
      <c r="G2" s="14" t="s">
        <v>8</v>
      </c>
      <c r="H2" s="15" t="s">
        <v>36</v>
      </c>
      <c r="I2" s="13" t="s">
        <v>13</v>
      </c>
      <c r="J2" s="16" t="s">
        <v>8</v>
      </c>
      <c r="K2" s="17" t="s">
        <v>7</v>
      </c>
    </row>
    <row r="3" spans="1:12" ht="18" x14ac:dyDescent="0.35">
      <c r="A3" s="46" t="s">
        <v>4</v>
      </c>
      <c r="B3" s="47"/>
      <c r="C3" s="18" t="s">
        <v>5</v>
      </c>
      <c r="D3" s="19">
        <v>44378</v>
      </c>
      <c r="E3" s="20">
        <v>863.30538461538504</v>
      </c>
      <c r="F3" s="21">
        <v>331.9</v>
      </c>
      <c r="G3" s="22">
        <v>11</v>
      </c>
      <c r="H3" s="23">
        <v>43831</v>
      </c>
      <c r="I3" s="18" t="s">
        <v>5</v>
      </c>
      <c r="J3" s="21">
        <v>9</v>
      </c>
      <c r="K3" s="24">
        <v>331.9</v>
      </c>
    </row>
    <row r="4" spans="1:12" ht="18" x14ac:dyDescent="0.35">
      <c r="A4" s="46" t="s">
        <v>4</v>
      </c>
      <c r="B4" s="47"/>
      <c r="C4" s="18" t="s">
        <v>5</v>
      </c>
      <c r="D4" s="19">
        <v>44409</v>
      </c>
      <c r="E4" s="20">
        <v>820.10689655172405</v>
      </c>
      <c r="F4" s="21">
        <v>2024.3</v>
      </c>
      <c r="G4" s="22">
        <v>11</v>
      </c>
      <c r="H4" s="23">
        <v>43862</v>
      </c>
      <c r="I4" s="18" t="s">
        <v>5</v>
      </c>
      <c r="J4" s="21">
        <v>15</v>
      </c>
      <c r="K4" s="24">
        <v>2024.3</v>
      </c>
    </row>
    <row r="5" spans="1:12" ht="18" x14ac:dyDescent="0.35">
      <c r="A5" s="46" t="s">
        <v>4</v>
      </c>
      <c r="B5" s="47"/>
      <c r="C5" s="18" t="s">
        <v>5</v>
      </c>
      <c r="D5" s="19">
        <v>44440</v>
      </c>
      <c r="E5" s="20">
        <v>788.093103448276</v>
      </c>
      <c r="F5" s="21">
        <v>3280.7</v>
      </c>
      <c r="G5" s="22">
        <v>11</v>
      </c>
      <c r="H5" s="23">
        <v>43891</v>
      </c>
      <c r="I5" s="18" t="s">
        <v>5</v>
      </c>
      <c r="J5" s="21">
        <v>17</v>
      </c>
      <c r="K5" s="24">
        <v>3280.7</v>
      </c>
    </row>
    <row r="6" spans="1:12" ht="18" x14ac:dyDescent="0.35">
      <c r="A6" s="46" t="s">
        <v>4</v>
      </c>
      <c r="B6" s="47"/>
      <c r="C6" s="25" t="s">
        <v>6</v>
      </c>
      <c r="D6" s="19">
        <v>44378</v>
      </c>
      <c r="E6" s="20">
        <v>868.97411764705896</v>
      </c>
      <c r="F6" s="21">
        <v>194</v>
      </c>
      <c r="G6" s="22">
        <v>11</v>
      </c>
      <c r="H6" s="23">
        <v>43862</v>
      </c>
      <c r="I6" s="26" t="s">
        <v>6</v>
      </c>
      <c r="J6" s="21">
        <v>1</v>
      </c>
      <c r="K6" s="24">
        <v>194</v>
      </c>
    </row>
    <row r="7" spans="1:12" ht="18" x14ac:dyDescent="0.35">
      <c r="A7" s="46" t="s">
        <v>44</v>
      </c>
      <c r="B7" s="47"/>
      <c r="C7" s="25" t="s">
        <v>6</v>
      </c>
      <c r="D7" s="19">
        <v>44409</v>
      </c>
      <c r="E7" s="20">
        <v>777.65251798561098</v>
      </c>
      <c r="F7" s="27">
        <v>203.2</v>
      </c>
      <c r="G7" s="22">
        <v>11</v>
      </c>
      <c r="H7" s="23">
        <v>43891</v>
      </c>
      <c r="I7" s="26" t="s">
        <v>6</v>
      </c>
      <c r="J7" s="21">
        <v>1</v>
      </c>
      <c r="K7" s="28">
        <v>203.2</v>
      </c>
    </row>
    <row r="8" spans="1:12" ht="18.600000000000001" thickBot="1" x14ac:dyDescent="0.4">
      <c r="A8" s="38" t="s">
        <v>4</v>
      </c>
      <c r="B8" s="39"/>
      <c r="C8" s="29" t="s">
        <v>6</v>
      </c>
      <c r="D8" s="30">
        <v>44440</v>
      </c>
      <c r="E8" s="31">
        <v>856.27482014388499</v>
      </c>
      <c r="F8" s="32">
        <v>2990.2</v>
      </c>
      <c r="G8" s="33">
        <v>11</v>
      </c>
      <c r="H8" s="34">
        <v>43952</v>
      </c>
      <c r="I8" s="35" t="s">
        <v>6</v>
      </c>
      <c r="J8" s="36">
        <v>22</v>
      </c>
      <c r="K8" s="37">
        <v>2990.2</v>
      </c>
    </row>
    <row r="9" spans="1:12" ht="16.2" thickTop="1" x14ac:dyDescent="0.3"/>
    <row r="10" spans="1:12" x14ac:dyDescent="0.3">
      <c r="A10" s="43" t="s">
        <v>33</v>
      </c>
      <c r="B10" s="43"/>
      <c r="C10" s="43"/>
      <c r="D10" s="43"/>
      <c r="E10" s="43"/>
    </row>
    <row r="11" spans="1:12" x14ac:dyDescent="0.3">
      <c r="A11" s="43" t="s">
        <v>24</v>
      </c>
      <c r="B11" s="43"/>
      <c r="C11" s="43"/>
      <c r="D11" s="43"/>
      <c r="E11" s="43"/>
    </row>
    <row r="12" spans="1:12" x14ac:dyDescent="0.3">
      <c r="A12" s="43" t="s">
        <v>25</v>
      </c>
      <c r="B12" s="43"/>
      <c r="C12" s="43"/>
      <c r="D12" s="43"/>
      <c r="E12" s="43"/>
    </row>
    <row r="13" spans="1:12" x14ac:dyDescent="0.3">
      <c r="A13" s="58" t="s">
        <v>43</v>
      </c>
      <c r="B13" s="58"/>
      <c r="C13" s="58"/>
      <c r="D13" s="58"/>
      <c r="E13" s="58"/>
      <c r="F13" s="58"/>
      <c r="G13" s="58"/>
      <c r="H13" s="58"/>
      <c r="I13" s="58"/>
      <c r="J13" s="58"/>
      <c r="K13" s="58"/>
      <c r="L13" s="58"/>
    </row>
    <row r="14" spans="1:12" x14ac:dyDescent="0.3">
      <c r="A14" s="42" t="s">
        <v>35</v>
      </c>
      <c r="B14" s="42"/>
      <c r="C14" s="42"/>
      <c r="E14" s="3" t="s">
        <v>32</v>
      </c>
      <c r="F14" s="3" t="s">
        <v>31</v>
      </c>
      <c r="G14" s="3" t="s">
        <v>26</v>
      </c>
      <c r="H14" s="11" t="s">
        <v>27</v>
      </c>
      <c r="I14" s="11"/>
      <c r="J14" s="3"/>
      <c r="K14" s="3" t="s">
        <v>28</v>
      </c>
      <c r="L14" s="3" t="s">
        <v>29</v>
      </c>
    </row>
    <row r="15" spans="1:12" x14ac:dyDescent="0.3">
      <c r="A15" s="2" t="s">
        <v>14</v>
      </c>
      <c r="B15" s="2" t="s">
        <v>15</v>
      </c>
      <c r="C15" s="2" t="s">
        <v>1</v>
      </c>
      <c r="D15" s="2" t="s">
        <v>2</v>
      </c>
      <c r="E15" s="4" t="s">
        <v>30</v>
      </c>
      <c r="F15" s="5" t="s">
        <v>17</v>
      </c>
      <c r="G15" s="5" t="s">
        <v>16</v>
      </c>
      <c r="H15" s="4" t="s">
        <v>18</v>
      </c>
      <c r="I15" s="5" t="s">
        <v>19</v>
      </c>
      <c r="J15" s="2" t="s">
        <v>20</v>
      </c>
      <c r="K15" s="4" t="s">
        <v>21</v>
      </c>
      <c r="L15" s="5" t="s">
        <v>22</v>
      </c>
    </row>
    <row r="16" spans="1:12" x14ac:dyDescent="0.3">
      <c r="A16" s="1" t="s">
        <v>9</v>
      </c>
      <c r="B16" s="12" t="s">
        <v>9</v>
      </c>
      <c r="C16" s="1" t="s">
        <v>6</v>
      </c>
      <c r="D16" s="8">
        <v>44440</v>
      </c>
      <c r="E16" s="7">
        <v>0</v>
      </c>
      <c r="F16" s="1">
        <v>1</v>
      </c>
      <c r="G16" s="1">
        <v>144</v>
      </c>
      <c r="H16" s="6">
        <v>2990.2</v>
      </c>
      <c r="I16" s="1">
        <v>0</v>
      </c>
      <c r="J16" s="1">
        <v>0</v>
      </c>
      <c r="K16" s="7">
        <v>2990.2</v>
      </c>
      <c r="L16" s="6">
        <v>20.77</v>
      </c>
    </row>
    <row r="17" spans="1:12" x14ac:dyDescent="0.3">
      <c r="A17" s="1" t="s">
        <v>9</v>
      </c>
      <c r="B17" s="12" t="s">
        <v>10</v>
      </c>
      <c r="C17" s="1" t="s">
        <v>6</v>
      </c>
      <c r="D17" s="8">
        <v>44440</v>
      </c>
      <c r="E17" s="7">
        <v>2067.8079983045441</v>
      </c>
      <c r="F17" s="1">
        <v>14</v>
      </c>
      <c r="G17" s="1">
        <v>144</v>
      </c>
      <c r="H17" s="6">
        <v>2990.2</v>
      </c>
      <c r="I17" s="1">
        <v>0</v>
      </c>
      <c r="J17" s="1">
        <v>0</v>
      </c>
      <c r="K17" s="7">
        <v>5058.0079983045434</v>
      </c>
      <c r="L17" s="6">
        <v>2.5099999999999998</v>
      </c>
    </row>
    <row r="18" spans="1:12" x14ac:dyDescent="0.3">
      <c r="A18" s="1" t="s">
        <v>9</v>
      </c>
      <c r="B18" s="12" t="s">
        <v>23</v>
      </c>
      <c r="C18" s="1" t="s">
        <v>6</v>
      </c>
      <c r="D18" s="8">
        <v>44440</v>
      </c>
      <c r="E18" s="7">
        <v>1006.093464538714</v>
      </c>
      <c r="F18" s="1">
        <v>9</v>
      </c>
      <c r="G18" s="1">
        <v>144</v>
      </c>
      <c r="H18" s="6">
        <v>2990.2</v>
      </c>
      <c r="I18" s="1">
        <v>0</v>
      </c>
      <c r="J18" s="1">
        <v>0</v>
      </c>
      <c r="K18" s="7">
        <v>3996.293464538714</v>
      </c>
      <c r="L18" s="6">
        <v>3.08</v>
      </c>
    </row>
    <row r="19" spans="1:12" x14ac:dyDescent="0.3">
      <c r="A19" s="1" t="s">
        <v>9</v>
      </c>
      <c r="B19" s="12" t="s">
        <v>11</v>
      </c>
      <c r="C19" s="1" t="s">
        <v>6</v>
      </c>
      <c r="D19" s="8">
        <v>44440</v>
      </c>
      <c r="E19" s="7">
        <v>1617.197583528859</v>
      </c>
      <c r="F19" s="1">
        <v>14</v>
      </c>
      <c r="G19" s="1">
        <v>144</v>
      </c>
      <c r="H19" s="6">
        <v>2990.2</v>
      </c>
      <c r="I19" s="1">
        <v>0</v>
      </c>
      <c r="J19" s="1">
        <v>0</v>
      </c>
      <c r="K19" s="7">
        <v>4607.3975835288593</v>
      </c>
      <c r="L19" s="6">
        <v>2.29</v>
      </c>
    </row>
    <row r="20" spans="1:12" x14ac:dyDescent="0.3">
      <c r="A20" s="1" t="s">
        <v>9</v>
      </c>
      <c r="B20" s="12" t="s">
        <v>12</v>
      </c>
      <c r="C20" s="1" t="s">
        <v>6</v>
      </c>
      <c r="D20" s="8">
        <v>44440</v>
      </c>
      <c r="E20" s="7">
        <v>3006.7033218969309</v>
      </c>
      <c r="F20" s="1">
        <v>8</v>
      </c>
      <c r="G20" s="1">
        <v>144</v>
      </c>
      <c r="H20" s="6">
        <v>2990.2</v>
      </c>
      <c r="I20" s="1">
        <v>0</v>
      </c>
      <c r="J20" s="1">
        <v>0</v>
      </c>
      <c r="K20" s="7">
        <v>5996.9033218969307</v>
      </c>
      <c r="L20" s="6">
        <v>5.21</v>
      </c>
    </row>
    <row r="21" spans="1:12" x14ac:dyDescent="0.3">
      <c r="A21" s="1" t="s">
        <v>9</v>
      </c>
      <c r="B21" s="1" t="s">
        <v>9</v>
      </c>
      <c r="C21" s="1" t="s">
        <v>6</v>
      </c>
      <c r="D21" s="10">
        <v>44409</v>
      </c>
      <c r="E21" s="7">
        <v>0</v>
      </c>
      <c r="F21" s="1">
        <v>1</v>
      </c>
      <c r="G21" s="1">
        <v>200</v>
      </c>
      <c r="H21" s="9">
        <v>203.2</v>
      </c>
      <c r="I21" s="1">
        <v>0</v>
      </c>
      <c r="J21" s="1">
        <v>0</v>
      </c>
      <c r="K21" s="7">
        <v>203.2</v>
      </c>
      <c r="L21" s="9">
        <v>1.02</v>
      </c>
    </row>
    <row r="22" spans="1:12" x14ac:dyDescent="0.3">
      <c r="A22" s="1" t="s">
        <v>9</v>
      </c>
      <c r="B22" s="1" t="s">
        <v>10</v>
      </c>
      <c r="C22" s="1" t="s">
        <v>6</v>
      </c>
      <c r="D22" s="10">
        <v>44409</v>
      </c>
      <c r="E22" s="7">
        <v>2011.9598978646411</v>
      </c>
      <c r="F22" s="1">
        <v>14</v>
      </c>
      <c r="G22" s="1">
        <v>200</v>
      </c>
      <c r="H22" s="9">
        <v>203.2</v>
      </c>
      <c r="I22" s="1">
        <v>0</v>
      </c>
      <c r="J22" s="1">
        <v>0</v>
      </c>
      <c r="K22" s="7">
        <v>2215.1598978646412</v>
      </c>
      <c r="L22" s="9">
        <v>0.79</v>
      </c>
    </row>
    <row r="23" spans="1:12" x14ac:dyDescent="0.3">
      <c r="A23" s="1" t="s">
        <v>9</v>
      </c>
      <c r="B23" s="1" t="s">
        <v>23</v>
      </c>
      <c r="C23" s="1" t="s">
        <v>6</v>
      </c>
      <c r="D23" s="10">
        <v>44409</v>
      </c>
      <c r="E23" s="7">
        <v>929.93953717892111</v>
      </c>
      <c r="F23" s="1">
        <v>9</v>
      </c>
      <c r="G23" s="1">
        <v>200</v>
      </c>
      <c r="H23" s="9">
        <v>203.2</v>
      </c>
      <c r="I23" s="1">
        <v>0</v>
      </c>
      <c r="J23" s="1">
        <v>0</v>
      </c>
      <c r="K23" s="7">
        <v>1133.139537178921</v>
      </c>
      <c r="L23" s="9">
        <v>0.63</v>
      </c>
    </row>
    <row r="24" spans="1:12" x14ac:dyDescent="0.3">
      <c r="A24" s="1" t="s">
        <v>9</v>
      </c>
      <c r="B24" s="1" t="s">
        <v>11</v>
      </c>
      <c r="C24" s="1" t="s">
        <v>6</v>
      </c>
      <c r="D24" s="10">
        <v>44409</v>
      </c>
      <c r="E24" s="7">
        <v>1553.8190448107471</v>
      </c>
      <c r="F24" s="1">
        <v>14</v>
      </c>
      <c r="G24" s="1">
        <v>200</v>
      </c>
      <c r="H24" s="9">
        <v>203.2</v>
      </c>
      <c r="I24" s="1">
        <v>0</v>
      </c>
      <c r="J24" s="1">
        <v>0</v>
      </c>
      <c r="K24" s="7">
        <v>1757.0190448107469</v>
      </c>
      <c r="L24" s="9">
        <v>0.63</v>
      </c>
    </row>
    <row r="25" spans="1:12" x14ac:dyDescent="0.3">
      <c r="A25" s="1" t="s">
        <v>9</v>
      </c>
      <c r="B25" s="1" t="s">
        <v>12</v>
      </c>
      <c r="C25" s="1" t="s">
        <v>6</v>
      </c>
      <c r="D25" s="10">
        <v>44409</v>
      </c>
      <c r="E25" s="7">
        <v>2866.046864111001</v>
      </c>
      <c r="F25" s="1">
        <v>8</v>
      </c>
      <c r="G25" s="1">
        <v>200</v>
      </c>
      <c r="H25" s="9">
        <v>203.2</v>
      </c>
      <c r="I25" s="1">
        <v>0</v>
      </c>
      <c r="J25" s="1">
        <v>0</v>
      </c>
      <c r="K25" s="7">
        <v>3069.2468641109999</v>
      </c>
      <c r="L25" s="9">
        <v>1.92</v>
      </c>
    </row>
    <row r="26" spans="1:12" x14ac:dyDescent="0.3">
      <c r="A26" s="58" t="s">
        <v>42</v>
      </c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</row>
    <row r="27" spans="1:12" x14ac:dyDescent="0.3">
      <c r="A27" s="59"/>
      <c r="B27" s="42" t="s">
        <v>35</v>
      </c>
      <c r="C27" s="42"/>
      <c r="D27" s="60"/>
      <c r="E27" s="3" t="s">
        <v>32</v>
      </c>
      <c r="F27" s="3" t="s">
        <v>31</v>
      </c>
      <c r="G27" s="3" t="s">
        <v>26</v>
      </c>
      <c r="H27" s="11" t="s">
        <v>27</v>
      </c>
      <c r="I27" s="11"/>
      <c r="J27" s="3"/>
      <c r="K27" s="3" t="s">
        <v>28</v>
      </c>
      <c r="L27" s="3" t="s">
        <v>29</v>
      </c>
    </row>
    <row r="28" spans="1:12" x14ac:dyDescent="0.3">
      <c r="A28" s="49" t="s">
        <v>14</v>
      </c>
      <c r="B28" s="49" t="s">
        <v>15</v>
      </c>
      <c r="D28" s="49" t="s">
        <v>2</v>
      </c>
      <c r="E28" s="49" t="s">
        <v>40</v>
      </c>
      <c r="F28" s="49" t="s">
        <v>17</v>
      </c>
      <c r="G28" s="49" t="s">
        <v>16</v>
      </c>
      <c r="H28" s="49" t="s">
        <v>18</v>
      </c>
      <c r="I28" s="49" t="s">
        <v>19</v>
      </c>
      <c r="J28" s="49" t="s">
        <v>20</v>
      </c>
      <c r="K28" s="49" t="s">
        <v>21</v>
      </c>
      <c r="L28" s="49" t="s">
        <v>22</v>
      </c>
    </row>
    <row r="29" spans="1:12" x14ac:dyDescent="0.3">
      <c r="A29" s="50" t="s">
        <v>9</v>
      </c>
      <c r="B29" s="50" t="s">
        <v>9</v>
      </c>
      <c r="D29" s="52">
        <v>44440</v>
      </c>
      <c r="E29" s="50">
        <v>0</v>
      </c>
      <c r="F29" s="50">
        <v>1</v>
      </c>
      <c r="G29" s="50">
        <v>144</v>
      </c>
      <c r="H29" s="55">
        <v>65.004347826086956</v>
      </c>
      <c r="I29" s="50">
        <v>0</v>
      </c>
      <c r="J29" s="50">
        <v>0</v>
      </c>
      <c r="K29" s="51">
        <v>65.004347826086956</v>
      </c>
      <c r="L29" s="56">
        <v>0.45</v>
      </c>
    </row>
    <row r="30" spans="1:12" ht="15.6" customHeight="1" x14ac:dyDescent="0.3">
      <c r="A30" s="50" t="s">
        <v>9</v>
      </c>
      <c r="B30" s="50" t="s">
        <v>10</v>
      </c>
      <c r="D30" s="52">
        <v>44440</v>
      </c>
      <c r="E30" s="50">
        <v>2067.8079983045441</v>
      </c>
      <c r="F30" s="50">
        <v>14</v>
      </c>
      <c r="G30" s="50">
        <v>144</v>
      </c>
      <c r="H30" s="55">
        <v>910.06086956521744</v>
      </c>
      <c r="I30" s="50">
        <v>0</v>
      </c>
      <c r="J30" s="50">
        <v>0</v>
      </c>
      <c r="K30" s="51">
        <v>2977.8688678697622</v>
      </c>
      <c r="L30" s="56">
        <v>1.48</v>
      </c>
    </row>
    <row r="31" spans="1:12" ht="15.6" customHeight="1" x14ac:dyDescent="0.3">
      <c r="A31" s="50" t="s">
        <v>9</v>
      </c>
      <c r="B31" s="50" t="s">
        <v>23</v>
      </c>
      <c r="D31" s="52">
        <v>44440</v>
      </c>
      <c r="E31" s="50">
        <v>1006.093464538714</v>
      </c>
      <c r="F31" s="50">
        <v>9</v>
      </c>
      <c r="G31" s="50">
        <v>144</v>
      </c>
      <c r="H31" s="55">
        <v>585.03913043478258</v>
      </c>
      <c r="I31" s="50">
        <v>0</v>
      </c>
      <c r="J31" s="50">
        <v>0</v>
      </c>
      <c r="K31" s="51">
        <v>1591.132594973496</v>
      </c>
      <c r="L31" s="56">
        <v>1.23</v>
      </c>
    </row>
    <row r="32" spans="1:12" ht="15.6" customHeight="1" x14ac:dyDescent="0.3">
      <c r="A32" s="50" t="s">
        <v>9</v>
      </c>
      <c r="B32" s="50" t="s">
        <v>11</v>
      </c>
      <c r="D32" s="52">
        <v>44440</v>
      </c>
      <c r="E32" s="50">
        <v>1617.197583528859</v>
      </c>
      <c r="F32" s="50">
        <v>14</v>
      </c>
      <c r="G32" s="50">
        <v>144</v>
      </c>
      <c r="H32" s="55">
        <v>910.06086956521744</v>
      </c>
      <c r="I32" s="50">
        <v>0</v>
      </c>
      <c r="J32" s="50">
        <v>0</v>
      </c>
      <c r="K32" s="51">
        <v>2527.2584530940771</v>
      </c>
      <c r="L32" s="56">
        <v>1.25</v>
      </c>
    </row>
    <row r="33" spans="1:12" ht="15.6" customHeight="1" x14ac:dyDescent="0.3">
      <c r="A33" s="50" t="s">
        <v>9</v>
      </c>
      <c r="B33" s="50" t="s">
        <v>12</v>
      </c>
      <c r="D33" s="52">
        <v>44440</v>
      </c>
      <c r="E33" s="50">
        <v>3006.7033218969309</v>
      </c>
      <c r="F33" s="50">
        <v>8</v>
      </c>
      <c r="G33" s="50">
        <v>144</v>
      </c>
      <c r="H33" s="55">
        <v>520.03478260869565</v>
      </c>
      <c r="I33" s="50">
        <v>0</v>
      </c>
      <c r="J33" s="50">
        <v>0</v>
      </c>
      <c r="K33" s="51">
        <v>3526.7381045056259</v>
      </c>
      <c r="L33" s="56">
        <v>3.06</v>
      </c>
    </row>
    <row r="34" spans="1:12" ht="15.6" customHeight="1" x14ac:dyDescent="0.3">
      <c r="A34" s="61" t="s">
        <v>41</v>
      </c>
      <c r="B34" s="61"/>
      <c r="C34" s="61"/>
      <c r="D34" s="61"/>
      <c r="E34" s="61"/>
      <c r="F34" s="62">
        <f>SUM(F29:F33)</f>
        <v>46</v>
      </c>
      <c r="G34" s="63" t="s">
        <v>41</v>
      </c>
      <c r="H34" s="64">
        <f>SUM(H29:H33)</f>
        <v>2990.2</v>
      </c>
      <c r="I34" s="65"/>
      <c r="J34" s="65"/>
      <c r="K34" s="66"/>
      <c r="L34" s="65"/>
    </row>
    <row r="35" spans="1:12" ht="15.6" customHeight="1" x14ac:dyDescent="0.3">
      <c r="A35" s="50" t="s">
        <v>9</v>
      </c>
      <c r="B35" s="50" t="s">
        <v>9</v>
      </c>
      <c r="D35" s="53">
        <v>44409</v>
      </c>
      <c r="E35" s="50">
        <v>0</v>
      </c>
      <c r="F35" s="50">
        <v>1</v>
      </c>
      <c r="G35" s="50">
        <v>200</v>
      </c>
      <c r="H35" s="54">
        <v>4.4173913043478263</v>
      </c>
      <c r="I35" s="50">
        <v>0</v>
      </c>
      <c r="J35" s="50">
        <v>0</v>
      </c>
      <c r="K35" s="51">
        <v>4.4173913043478263</v>
      </c>
      <c r="L35" s="57">
        <v>0.02</v>
      </c>
    </row>
    <row r="36" spans="1:12" ht="15.6" customHeight="1" x14ac:dyDescent="0.3">
      <c r="A36" s="50" t="s">
        <v>9</v>
      </c>
      <c r="B36" s="50" t="s">
        <v>10</v>
      </c>
      <c r="D36" s="53">
        <v>44409</v>
      </c>
      <c r="E36" s="50">
        <v>2011.9598978646411</v>
      </c>
      <c r="F36" s="50">
        <v>14</v>
      </c>
      <c r="G36" s="50">
        <v>200</v>
      </c>
      <c r="H36" s="54">
        <v>61.843478260869567</v>
      </c>
      <c r="I36" s="50">
        <v>0</v>
      </c>
      <c r="J36" s="50">
        <v>0</v>
      </c>
      <c r="K36" s="51">
        <v>2073.803376125511</v>
      </c>
      <c r="L36" s="57">
        <v>0.74</v>
      </c>
    </row>
    <row r="37" spans="1:12" ht="15.6" customHeight="1" x14ac:dyDescent="0.3">
      <c r="A37" s="50" t="s">
        <v>9</v>
      </c>
      <c r="B37" s="50" t="s">
        <v>23</v>
      </c>
      <c r="D37" s="53">
        <v>44409</v>
      </c>
      <c r="E37" s="50">
        <v>929.93953717892111</v>
      </c>
      <c r="F37" s="50">
        <v>9</v>
      </c>
      <c r="G37" s="50">
        <v>200</v>
      </c>
      <c r="H37" s="54">
        <v>39.756521739130442</v>
      </c>
      <c r="I37" s="50">
        <v>0</v>
      </c>
      <c r="J37" s="50">
        <v>0</v>
      </c>
      <c r="K37" s="51">
        <v>969.69605891805156</v>
      </c>
      <c r="L37" s="57">
        <v>0.54</v>
      </c>
    </row>
    <row r="38" spans="1:12" ht="15.6" customHeight="1" x14ac:dyDescent="0.3">
      <c r="A38" s="50" t="s">
        <v>9</v>
      </c>
      <c r="B38" s="50" t="s">
        <v>11</v>
      </c>
      <c r="D38" s="53">
        <v>44409</v>
      </c>
      <c r="E38" s="50">
        <v>1553.8190448107471</v>
      </c>
      <c r="F38" s="50">
        <v>14</v>
      </c>
      <c r="G38" s="50">
        <v>200</v>
      </c>
      <c r="H38" s="54">
        <v>61.843478260869567</v>
      </c>
      <c r="I38" s="50">
        <v>0</v>
      </c>
      <c r="J38" s="50">
        <v>0</v>
      </c>
      <c r="K38" s="51">
        <v>1615.6625230716161</v>
      </c>
      <c r="L38" s="57">
        <v>0.57999999999999996</v>
      </c>
    </row>
    <row r="39" spans="1:12" ht="15.6" customHeight="1" x14ac:dyDescent="0.3">
      <c r="A39" s="50" t="s">
        <v>9</v>
      </c>
      <c r="B39" s="50" t="s">
        <v>12</v>
      </c>
      <c r="D39" s="53">
        <v>44409</v>
      </c>
      <c r="E39" s="50">
        <v>2866.046864111001</v>
      </c>
      <c r="F39" s="50">
        <v>8</v>
      </c>
      <c r="G39" s="50">
        <v>200</v>
      </c>
      <c r="H39" s="54">
        <v>35.339130434782611</v>
      </c>
      <c r="I39" s="50">
        <v>0</v>
      </c>
      <c r="J39" s="50">
        <v>0</v>
      </c>
      <c r="K39" s="51">
        <v>2901.385994545783</v>
      </c>
      <c r="L39" s="57">
        <v>1.81</v>
      </c>
    </row>
    <row r="40" spans="1:12" ht="15.6" customHeight="1" x14ac:dyDescent="0.3">
      <c r="A40" s="67" t="s">
        <v>41</v>
      </c>
      <c r="B40" s="67"/>
      <c r="C40" s="67"/>
      <c r="D40" s="67"/>
      <c r="E40" s="67"/>
      <c r="F40" s="68">
        <f>SUM(F35:F39)</f>
        <v>46</v>
      </c>
      <c r="G40" s="69" t="s">
        <v>41</v>
      </c>
      <c r="H40" s="70">
        <f>SUM(H35:H39)</f>
        <v>203.20000000000002</v>
      </c>
      <c r="I40" s="71"/>
      <c r="J40" s="71"/>
      <c r="K40" s="71"/>
      <c r="L40" s="71"/>
    </row>
    <row r="41" spans="1:12" ht="15.6" customHeight="1" x14ac:dyDescent="0.3">
      <c r="I41" s="48"/>
      <c r="J41" s="48"/>
      <c r="K41" s="48"/>
      <c r="L41" s="48"/>
    </row>
    <row r="42" spans="1:12" ht="15.6" customHeight="1" x14ac:dyDescent="0.3">
      <c r="I42" s="48"/>
      <c r="J42" s="48"/>
      <c r="K42" s="48"/>
      <c r="L42" s="48"/>
    </row>
    <row r="43" spans="1:12" ht="15.6" customHeight="1" x14ac:dyDescent="0.3">
      <c r="I43" s="48"/>
      <c r="J43" s="48"/>
      <c r="K43" s="48"/>
      <c r="L43" s="48"/>
    </row>
    <row r="44" spans="1:12" ht="15.6" customHeight="1" x14ac:dyDescent="0.3">
      <c r="I44" s="48"/>
      <c r="J44" s="48"/>
      <c r="K44" s="48"/>
      <c r="L44" s="48"/>
    </row>
    <row r="45" spans="1:12" ht="15.6" customHeight="1" x14ac:dyDescent="0.3">
      <c r="I45" s="48"/>
      <c r="J45" s="48"/>
      <c r="K45" s="48"/>
      <c r="L45" s="48"/>
    </row>
    <row r="46" spans="1:12" ht="15.6" customHeight="1" x14ac:dyDescent="0.3">
      <c r="I46" s="48"/>
      <c r="J46" s="48"/>
      <c r="K46" s="48"/>
      <c r="L46" s="48"/>
    </row>
    <row r="47" spans="1:12" ht="15.6" customHeight="1" x14ac:dyDescent="0.3">
      <c r="I47" s="48"/>
      <c r="J47" s="48"/>
      <c r="K47" s="48"/>
      <c r="L47" s="48"/>
    </row>
    <row r="48" spans="1:12" ht="15.6" customHeight="1" x14ac:dyDescent="0.3">
      <c r="I48" s="48"/>
      <c r="J48" s="48"/>
      <c r="K48" s="48"/>
      <c r="L48" s="48"/>
    </row>
    <row r="49" spans="9:12" ht="15.6" customHeight="1" x14ac:dyDescent="0.3">
      <c r="I49" s="48"/>
      <c r="J49" s="48"/>
      <c r="K49" s="48"/>
      <c r="L49" s="48"/>
    </row>
    <row r="50" spans="9:12" ht="15.6" customHeight="1" x14ac:dyDescent="0.3">
      <c r="I50" s="48"/>
      <c r="J50" s="48"/>
      <c r="K50" s="48"/>
      <c r="L50" s="48"/>
    </row>
    <row r="51" spans="9:12" ht="15.6" customHeight="1" x14ac:dyDescent="0.3">
      <c r="I51" s="48"/>
      <c r="J51" s="48"/>
      <c r="K51" s="48"/>
      <c r="L51" s="48"/>
    </row>
    <row r="52" spans="9:12" ht="15.6" customHeight="1" x14ac:dyDescent="0.3">
      <c r="I52" s="48"/>
      <c r="J52" s="48"/>
      <c r="K52" s="48"/>
      <c r="L52" s="48"/>
    </row>
    <row r="53" spans="9:12" ht="15.6" customHeight="1" x14ac:dyDescent="0.3">
      <c r="I53" s="48"/>
      <c r="J53" s="48"/>
      <c r="K53" s="48"/>
      <c r="L53" s="48"/>
    </row>
  </sheetData>
  <mergeCells count="18">
    <mergeCell ref="A13:L13"/>
    <mergeCell ref="A14:C14"/>
    <mergeCell ref="A26:L26"/>
    <mergeCell ref="B27:C27"/>
    <mergeCell ref="A34:E34"/>
    <mergeCell ref="A40:E40"/>
    <mergeCell ref="A6:B6"/>
    <mergeCell ref="A7:B7"/>
    <mergeCell ref="A8:B8"/>
    <mergeCell ref="A10:E10"/>
    <mergeCell ref="A11:E11"/>
    <mergeCell ref="A12:E12"/>
    <mergeCell ref="A1:B1"/>
    <mergeCell ref="H1:J1"/>
    <mergeCell ref="A2:B2"/>
    <mergeCell ref="A3:B3"/>
    <mergeCell ref="A4:B4"/>
    <mergeCell ref="A5:B5"/>
  </mergeCells>
  <phoneticPr fontId="1" type="noConversion"/>
  <pageMargins left="0.75" right="0.75" top="1" bottom="1" header="0.5" footer="0.5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Mia Zhang/WHQ/Wistron</cp:lastModifiedBy>
  <dcterms:created xsi:type="dcterms:W3CDTF">2021-07-20T05:21:11Z</dcterms:created>
  <dcterms:modified xsi:type="dcterms:W3CDTF">2021-07-22T02:35:56Z</dcterms:modified>
</cp:coreProperties>
</file>