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5320" yWindow="855" windowWidth="25440" windowHeight="15270" activeTab="3"/>
  </bookViews>
  <sheets>
    <sheet name="正確補丁數量" sheetId="1" r:id="rId1"/>
    <sheet name="合理補丁數量" sheetId="2" r:id="rId2"/>
    <sheet name="C(P)" sheetId="3" r:id="rId3"/>
    <sheet name="FL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5" l="1"/>
  <c r="Q18" i="5"/>
  <c r="P18" i="5"/>
  <c r="O18" i="5"/>
  <c r="R17" i="5"/>
  <c r="Q17" i="5"/>
  <c r="P17" i="5"/>
  <c r="O17" i="5"/>
  <c r="R16" i="5"/>
  <c r="Q16" i="5"/>
  <c r="P16" i="5"/>
  <c r="O16" i="5"/>
  <c r="R15" i="5"/>
  <c r="Q15" i="5"/>
  <c r="P15" i="5"/>
  <c r="O15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AI51" i="3"/>
  <c r="AH51" i="3"/>
  <c r="AG51" i="3"/>
  <c r="AF51" i="3"/>
  <c r="AE51" i="3"/>
  <c r="AD51" i="3"/>
  <c r="AC51" i="3"/>
  <c r="AB51" i="3"/>
  <c r="AA51" i="3"/>
  <c r="Z51" i="3"/>
  <c r="Y51" i="3"/>
  <c r="X51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I47" i="3"/>
  <c r="AH47" i="3"/>
  <c r="AG47" i="3"/>
  <c r="AF47" i="3"/>
  <c r="AE47" i="3"/>
  <c r="AC47" i="3"/>
  <c r="AB47" i="3"/>
  <c r="AA47" i="3"/>
  <c r="Z47" i="3"/>
  <c r="Y47" i="3"/>
  <c r="X47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D32" i="3"/>
  <c r="AD47" i="3" s="1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M11" i="1"/>
  <c r="AL11" i="1"/>
  <c r="AK11" i="1"/>
  <c r="AJ11" i="1"/>
  <c r="AI11" i="1"/>
  <c r="AH11" i="1"/>
  <c r="AG11" i="1"/>
  <c r="AF11" i="1"/>
  <c r="AE11" i="1"/>
  <c r="AC11" i="1"/>
  <c r="AB11" i="1"/>
  <c r="AA11" i="1"/>
  <c r="Z11" i="1"/>
  <c r="Y11" i="1"/>
  <c r="X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</calcChain>
</file>

<file path=xl/sharedStrings.xml><?xml version="1.0" encoding="utf-8"?>
<sst xmlns="http://schemas.openxmlformats.org/spreadsheetml/2006/main" count="483" uniqueCount="117">
  <si>
    <t>Top-1</t>
    <phoneticPr fontId="1" type="noConversion"/>
  </si>
  <si>
    <t>Top-3</t>
    <phoneticPr fontId="1" type="noConversion"/>
  </si>
  <si>
    <t>Top-5</t>
    <phoneticPr fontId="1" type="noConversion"/>
  </si>
  <si>
    <t>Top-10</t>
    <phoneticPr fontId="1" type="noConversion"/>
  </si>
  <si>
    <t>Tbar</t>
    <phoneticPr fontId="1" type="noConversion"/>
  </si>
  <si>
    <t>SimFix</t>
    <phoneticPr fontId="1" type="noConversion"/>
  </si>
  <si>
    <t>ACS</t>
    <phoneticPr fontId="1" type="noConversion"/>
  </si>
  <si>
    <t>Nopol</t>
    <phoneticPr fontId="1" type="noConversion"/>
  </si>
  <si>
    <t>Tbar</t>
    <phoneticPr fontId="1" type="noConversion"/>
  </si>
  <si>
    <t>SimFix</t>
    <phoneticPr fontId="1" type="noConversion"/>
  </si>
  <si>
    <t>ACS</t>
    <phoneticPr fontId="1" type="noConversion"/>
  </si>
  <si>
    <t>Nopol</t>
    <phoneticPr fontId="1" type="noConversion"/>
  </si>
  <si>
    <t>Nopol</t>
    <phoneticPr fontId="1" type="noConversion"/>
  </si>
  <si>
    <t>SimFix</t>
    <phoneticPr fontId="1" type="noConversion"/>
  </si>
  <si>
    <t>Chart</t>
    <phoneticPr fontId="1" type="noConversion"/>
  </si>
  <si>
    <t>Dstar</t>
    <phoneticPr fontId="1" type="noConversion"/>
  </si>
  <si>
    <t>Jaccard</t>
    <phoneticPr fontId="1" type="noConversion"/>
  </si>
  <si>
    <t>Ochiai</t>
    <phoneticPr fontId="1" type="noConversion"/>
  </si>
  <si>
    <t>Tarantula</t>
    <phoneticPr fontId="1" type="noConversion"/>
  </si>
  <si>
    <t>MART</t>
    <phoneticPr fontId="1" type="noConversion"/>
  </si>
  <si>
    <t>RankSVM</t>
    <phoneticPr fontId="1" type="noConversion"/>
  </si>
  <si>
    <t>RankNet</t>
    <phoneticPr fontId="1" type="noConversion"/>
  </si>
  <si>
    <t>RankBoost</t>
    <phoneticPr fontId="1" type="noConversion"/>
  </si>
  <si>
    <t>RandomForest</t>
    <phoneticPr fontId="1" type="noConversion"/>
  </si>
  <si>
    <t>XGBoost</t>
    <phoneticPr fontId="1" type="noConversion"/>
  </si>
  <si>
    <t>LightGBM</t>
    <phoneticPr fontId="1" type="noConversion"/>
  </si>
  <si>
    <t>Time</t>
    <phoneticPr fontId="1" type="noConversion"/>
  </si>
  <si>
    <t>Jaccard</t>
    <phoneticPr fontId="1" type="noConversion"/>
  </si>
  <si>
    <t>MART</t>
    <phoneticPr fontId="1" type="noConversion"/>
  </si>
  <si>
    <t>RankSVM</t>
    <phoneticPr fontId="1" type="noConversion"/>
  </si>
  <si>
    <t>RankNet</t>
    <phoneticPr fontId="1" type="noConversion"/>
  </si>
  <si>
    <t>RankBoost</t>
    <phoneticPr fontId="1" type="noConversion"/>
  </si>
  <si>
    <t>XGBoost</t>
    <phoneticPr fontId="1" type="noConversion"/>
  </si>
  <si>
    <t>LightGBM</t>
    <phoneticPr fontId="1" type="noConversion"/>
  </si>
  <si>
    <t>Lang</t>
    <phoneticPr fontId="1" type="noConversion"/>
  </si>
  <si>
    <t>Dstar</t>
    <phoneticPr fontId="1" type="noConversion"/>
  </si>
  <si>
    <t>Jaccard</t>
    <phoneticPr fontId="1" type="noConversion"/>
  </si>
  <si>
    <t>Ochiai</t>
    <phoneticPr fontId="1" type="noConversion"/>
  </si>
  <si>
    <t>Tarantula</t>
    <phoneticPr fontId="1" type="noConversion"/>
  </si>
  <si>
    <t>RankSVM</t>
    <phoneticPr fontId="1" type="noConversion"/>
  </si>
  <si>
    <t>RankNet</t>
    <phoneticPr fontId="1" type="noConversion"/>
  </si>
  <si>
    <t>RandomForest</t>
    <phoneticPr fontId="1" type="noConversion"/>
  </si>
  <si>
    <t>Math</t>
    <phoneticPr fontId="1" type="noConversion"/>
  </si>
  <si>
    <t>Ochiai</t>
    <phoneticPr fontId="1" type="noConversion"/>
  </si>
  <si>
    <t>RankBoost</t>
    <phoneticPr fontId="1" type="noConversion"/>
  </si>
  <si>
    <t>XGBoost</t>
    <phoneticPr fontId="1" type="noConversion"/>
  </si>
  <si>
    <t>LightGBM</t>
    <phoneticPr fontId="1" type="noConversion"/>
  </si>
  <si>
    <t>Closure</t>
    <phoneticPr fontId="1" type="noConversion"/>
  </si>
  <si>
    <t>Ochiai</t>
    <phoneticPr fontId="1" type="noConversion"/>
  </si>
  <si>
    <t>MART</t>
    <phoneticPr fontId="1" type="noConversion"/>
  </si>
  <si>
    <t>RankSVM</t>
    <phoneticPr fontId="1" type="noConversion"/>
  </si>
  <si>
    <t>RankNet</t>
    <phoneticPr fontId="1" type="noConversion"/>
  </si>
  <si>
    <t>RankBoost</t>
    <phoneticPr fontId="1" type="noConversion"/>
  </si>
  <si>
    <t>正確補丁數量</t>
    <phoneticPr fontId="1" type="noConversion"/>
  </si>
  <si>
    <t>合理補丁數量</t>
    <phoneticPr fontId="1" type="noConversion"/>
  </si>
  <si>
    <t>Top-1</t>
    <phoneticPr fontId="1" type="noConversion"/>
  </si>
  <si>
    <t>Top-3</t>
    <phoneticPr fontId="1" type="noConversion"/>
  </si>
  <si>
    <t>Top-5</t>
    <phoneticPr fontId="1" type="noConversion"/>
  </si>
  <si>
    <t>Top-10</t>
    <phoneticPr fontId="1" type="noConversion"/>
  </si>
  <si>
    <t>Tbar</t>
    <phoneticPr fontId="1" type="noConversion"/>
  </si>
  <si>
    <t>ACS</t>
    <phoneticPr fontId="1" type="noConversion"/>
  </si>
  <si>
    <t>Nopol</t>
    <phoneticPr fontId="1" type="noConversion"/>
  </si>
  <si>
    <t>SimFix</t>
    <phoneticPr fontId="1" type="noConversion"/>
  </si>
  <si>
    <t>ACS</t>
    <phoneticPr fontId="1" type="noConversion"/>
  </si>
  <si>
    <t>ALL</t>
    <phoneticPr fontId="1" type="noConversion"/>
  </si>
  <si>
    <t>Dstar</t>
    <phoneticPr fontId="1" type="noConversion"/>
  </si>
  <si>
    <t>Jaccard</t>
    <phoneticPr fontId="1" type="noConversion"/>
  </si>
  <si>
    <t>Ochiai</t>
    <phoneticPr fontId="1" type="noConversion"/>
  </si>
  <si>
    <t>Tarantula</t>
    <phoneticPr fontId="1" type="noConversion"/>
  </si>
  <si>
    <t>MART</t>
    <phoneticPr fontId="1" type="noConversion"/>
  </si>
  <si>
    <t>RankSVM</t>
    <phoneticPr fontId="1" type="noConversion"/>
  </si>
  <si>
    <t>RankNet</t>
    <phoneticPr fontId="1" type="noConversion"/>
  </si>
  <si>
    <t>RankBoost</t>
    <phoneticPr fontId="1" type="noConversion"/>
  </si>
  <si>
    <t>RandomForest</t>
    <phoneticPr fontId="1" type="noConversion"/>
  </si>
  <si>
    <t>XGBoost</t>
    <phoneticPr fontId="1" type="noConversion"/>
  </si>
  <si>
    <t>LightGBM</t>
    <phoneticPr fontId="1" type="noConversion"/>
  </si>
  <si>
    <t>正確補丁數量(合理)</t>
    <phoneticPr fontId="1" type="noConversion"/>
  </si>
  <si>
    <t>正確</t>
    <phoneticPr fontId="1" type="noConversion"/>
  </si>
  <si>
    <t>合理</t>
    <phoneticPr fontId="1" type="noConversion"/>
  </si>
  <si>
    <t>正確/合理</t>
    <phoneticPr fontId="1" type="noConversion"/>
  </si>
  <si>
    <t>FL</t>
    <phoneticPr fontId="1" type="noConversion"/>
  </si>
  <si>
    <t>Top-1</t>
    <phoneticPr fontId="1" type="noConversion"/>
  </si>
  <si>
    <t>Top-3</t>
    <phoneticPr fontId="1" type="noConversion"/>
  </si>
  <si>
    <t>Top-10</t>
    <phoneticPr fontId="1" type="noConversion"/>
  </si>
  <si>
    <t>Dstar</t>
    <phoneticPr fontId="1" type="noConversion"/>
  </si>
  <si>
    <t>Jaccard</t>
    <phoneticPr fontId="1" type="noConversion"/>
  </si>
  <si>
    <t>Ochiai</t>
    <phoneticPr fontId="1" type="noConversion"/>
  </si>
  <si>
    <t>Tarantula</t>
    <phoneticPr fontId="1" type="noConversion"/>
  </si>
  <si>
    <t>MART</t>
    <phoneticPr fontId="1" type="noConversion"/>
  </si>
  <si>
    <t>ALL</t>
    <phoneticPr fontId="1" type="noConversion"/>
  </si>
  <si>
    <t>RankSVM</t>
    <phoneticPr fontId="1" type="noConversion"/>
  </si>
  <si>
    <t>RankBoost</t>
    <phoneticPr fontId="1" type="noConversion"/>
  </si>
  <si>
    <t>RandomForest</t>
    <phoneticPr fontId="1" type="noConversion"/>
  </si>
  <si>
    <t>LightGBM</t>
    <phoneticPr fontId="1" type="noConversion"/>
  </si>
  <si>
    <t>RankNet</t>
    <phoneticPr fontId="1" type="noConversion"/>
  </si>
  <si>
    <t>Top-5</t>
    <phoneticPr fontId="1" type="noConversion"/>
  </si>
  <si>
    <t>Lang</t>
    <phoneticPr fontId="1" type="noConversion"/>
  </si>
  <si>
    <t>XGBoost</t>
    <phoneticPr fontId="1" type="noConversion"/>
  </si>
  <si>
    <t>Time</t>
    <phoneticPr fontId="1" type="noConversion"/>
  </si>
  <si>
    <t>Math</t>
    <phoneticPr fontId="1" type="noConversion"/>
  </si>
  <si>
    <t>Closure</t>
    <phoneticPr fontId="1" type="noConversion"/>
  </si>
  <si>
    <t>Jaccard</t>
    <phoneticPr fontId="1" type="noConversion"/>
  </si>
  <si>
    <t>Dstar</t>
  </si>
  <si>
    <t>Jaccard</t>
  </si>
  <si>
    <t>Ochiai</t>
  </si>
  <si>
    <t>Tarantula</t>
  </si>
  <si>
    <t>MART</t>
  </si>
  <si>
    <t>RankSVM</t>
  </si>
  <si>
    <t>RankNet</t>
  </si>
  <si>
    <t>RankBoost</t>
  </si>
  <si>
    <t>RandomForest</t>
  </si>
  <si>
    <t>XGBoost</t>
  </si>
  <si>
    <t>LightGBM</t>
  </si>
  <si>
    <t>1-&gt;3</t>
    <phoneticPr fontId="1" type="noConversion"/>
  </si>
  <si>
    <t>3-&gt;5</t>
    <phoneticPr fontId="1" type="noConversion"/>
  </si>
  <si>
    <t>5-&gt;10</t>
    <phoneticPr fontId="1" type="noConversion"/>
  </si>
  <si>
    <t>下降+ 上升-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</si>
</sst>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0" fontId="6" fillId="0" borderId="0" xfId="0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topLeftCell="R1" workbookViewId="0">
      <selection activeCell="V3" sqref="V3:AM15"/>
    </sheetView>
  </sheetViews>
  <sheetFormatPr defaultRowHeight="15.75" x14ac:dyDescent="0.25"/>
  <cols>
    <col min="2" max="2" width="14.7109375" customWidth="1"/>
    <col min="23" max="23" width="14.140625" customWidth="1"/>
  </cols>
  <sheetData>
    <row r="1" spans="1:39" x14ac:dyDescent="0.25">
      <c r="A1" s="16" t="s">
        <v>53</v>
      </c>
      <c r="B1" s="16"/>
      <c r="C1" s="16"/>
      <c r="D1" s="16"/>
    </row>
    <row r="3" spans="1:39" x14ac:dyDescent="0.25">
      <c r="B3" s="1"/>
      <c r="C3" s="11" t="s">
        <v>0</v>
      </c>
      <c r="D3" s="11"/>
      <c r="E3" s="11"/>
      <c r="F3" s="11"/>
      <c r="G3" s="12" t="s">
        <v>1</v>
      </c>
      <c r="H3" s="12"/>
      <c r="I3" s="12"/>
      <c r="J3" s="12"/>
      <c r="K3" s="13" t="s">
        <v>2</v>
      </c>
      <c r="L3" s="13"/>
      <c r="M3" s="13"/>
      <c r="N3" s="13"/>
      <c r="O3" s="14" t="s">
        <v>3</v>
      </c>
      <c r="P3" s="14"/>
      <c r="Q3" s="14"/>
      <c r="R3" s="14"/>
      <c r="X3" s="11" t="s">
        <v>55</v>
      </c>
      <c r="Y3" s="11"/>
      <c r="Z3" s="11"/>
      <c r="AA3" s="11"/>
      <c r="AB3" s="12" t="s">
        <v>56</v>
      </c>
      <c r="AC3" s="12"/>
      <c r="AD3" s="12"/>
      <c r="AE3" s="12"/>
      <c r="AF3" s="13" t="s">
        <v>57</v>
      </c>
      <c r="AG3" s="13"/>
      <c r="AH3" s="13"/>
      <c r="AI3" s="13"/>
      <c r="AJ3" s="14" t="s">
        <v>58</v>
      </c>
      <c r="AK3" s="14"/>
      <c r="AL3" s="14"/>
      <c r="AM3" s="14"/>
    </row>
    <row r="4" spans="1:39" x14ac:dyDescent="0.25">
      <c r="B4" s="1"/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8</v>
      </c>
      <c r="L4" t="s">
        <v>5</v>
      </c>
      <c r="M4" t="s">
        <v>10</v>
      </c>
      <c r="N4" t="s">
        <v>12</v>
      </c>
      <c r="O4" t="s">
        <v>8</v>
      </c>
      <c r="P4" t="s">
        <v>13</v>
      </c>
      <c r="Q4" t="s">
        <v>10</v>
      </c>
      <c r="R4" t="s">
        <v>12</v>
      </c>
      <c r="X4" t="s">
        <v>59</v>
      </c>
      <c r="Y4" t="s">
        <v>13</v>
      </c>
      <c r="Z4" t="s">
        <v>60</v>
      </c>
      <c r="AA4" t="s">
        <v>61</v>
      </c>
      <c r="AB4" t="s">
        <v>59</v>
      </c>
      <c r="AC4" t="s">
        <v>62</v>
      </c>
      <c r="AD4" t="s">
        <v>63</v>
      </c>
      <c r="AE4" t="s">
        <v>61</v>
      </c>
      <c r="AF4" t="s">
        <v>59</v>
      </c>
      <c r="AG4" t="s">
        <v>62</v>
      </c>
      <c r="AH4" t="s">
        <v>63</v>
      </c>
      <c r="AI4" t="s">
        <v>61</v>
      </c>
      <c r="AJ4" t="s">
        <v>59</v>
      </c>
      <c r="AK4" t="s">
        <v>62</v>
      </c>
      <c r="AL4" t="s">
        <v>63</v>
      </c>
      <c r="AM4" t="s">
        <v>61</v>
      </c>
    </row>
    <row r="5" spans="1:39" x14ac:dyDescent="0.25">
      <c r="A5" s="17" t="s">
        <v>14</v>
      </c>
      <c r="B5" s="1" t="s">
        <v>15</v>
      </c>
      <c r="C5">
        <v>1</v>
      </c>
      <c r="D5">
        <v>0</v>
      </c>
      <c r="E5">
        <v>0</v>
      </c>
      <c r="F5">
        <v>0</v>
      </c>
      <c r="G5" s="2">
        <v>1</v>
      </c>
      <c r="H5" s="2">
        <v>0</v>
      </c>
      <c r="I5" s="2">
        <v>0</v>
      </c>
      <c r="J5" s="2">
        <v>1</v>
      </c>
      <c r="K5" s="2">
        <v>3</v>
      </c>
      <c r="L5" s="2">
        <v>1</v>
      </c>
      <c r="M5" s="2">
        <v>0</v>
      </c>
      <c r="N5" s="2">
        <v>1</v>
      </c>
      <c r="O5" s="2">
        <v>4</v>
      </c>
      <c r="P5" s="2">
        <v>1</v>
      </c>
      <c r="Q5" s="2">
        <v>0</v>
      </c>
      <c r="R5" s="2">
        <v>1</v>
      </c>
      <c r="V5" s="15" t="s">
        <v>64</v>
      </c>
      <c r="W5" s="1" t="s">
        <v>65</v>
      </c>
      <c r="X5">
        <f>C5+C17+C29+C41+C53</f>
        <v>5</v>
      </c>
      <c r="Y5">
        <f>D5+D17+D29+D41+D53</f>
        <v>2</v>
      </c>
      <c r="Z5">
        <f t="shared" ref="Z5:AM15" si="0">E5+E17+E29+E41+E53</f>
        <v>2</v>
      </c>
      <c r="AA5">
        <f t="shared" si="0"/>
        <v>0</v>
      </c>
      <c r="AB5">
        <f t="shared" si="0"/>
        <v>9</v>
      </c>
      <c r="AC5">
        <f t="shared" si="0"/>
        <v>2</v>
      </c>
      <c r="AD5">
        <f t="shared" si="0"/>
        <v>5</v>
      </c>
      <c r="AE5">
        <f t="shared" si="0"/>
        <v>1</v>
      </c>
      <c r="AF5">
        <f t="shared" si="0"/>
        <v>13</v>
      </c>
      <c r="AG5">
        <f t="shared" si="0"/>
        <v>5</v>
      </c>
      <c r="AH5">
        <f t="shared" si="0"/>
        <v>5</v>
      </c>
      <c r="AI5">
        <f t="shared" si="0"/>
        <v>2</v>
      </c>
      <c r="AJ5">
        <f t="shared" si="0"/>
        <v>16</v>
      </c>
      <c r="AK5">
        <f t="shared" si="0"/>
        <v>7</v>
      </c>
      <c r="AL5">
        <f t="shared" si="0"/>
        <v>5</v>
      </c>
      <c r="AM5">
        <f t="shared" si="0"/>
        <v>2</v>
      </c>
    </row>
    <row r="6" spans="1:39" x14ac:dyDescent="0.25">
      <c r="A6" s="17"/>
      <c r="B6" s="1" t="s">
        <v>16</v>
      </c>
      <c r="C6">
        <v>2</v>
      </c>
      <c r="D6">
        <v>1</v>
      </c>
      <c r="E6">
        <v>0</v>
      </c>
      <c r="F6">
        <v>0</v>
      </c>
      <c r="G6" s="2">
        <v>3</v>
      </c>
      <c r="H6" s="2">
        <v>1</v>
      </c>
      <c r="I6" s="2">
        <v>0</v>
      </c>
      <c r="J6" s="2">
        <v>1</v>
      </c>
      <c r="K6" s="2">
        <v>4</v>
      </c>
      <c r="L6" s="2">
        <v>1</v>
      </c>
      <c r="M6" s="2">
        <v>0</v>
      </c>
      <c r="N6" s="2">
        <v>1</v>
      </c>
      <c r="O6" s="2">
        <v>5</v>
      </c>
      <c r="P6" s="2">
        <v>1</v>
      </c>
      <c r="Q6" s="2">
        <v>1</v>
      </c>
      <c r="R6" s="2">
        <v>1</v>
      </c>
      <c r="V6" s="15"/>
      <c r="W6" s="1" t="s">
        <v>101</v>
      </c>
      <c r="X6">
        <f t="shared" ref="X6:X15" si="1">C6+C18+C30+C42+C54</f>
        <v>8</v>
      </c>
      <c r="Y6">
        <f t="shared" ref="Y6:Y15" si="2">D6+D18+D30+D42+D54</f>
        <v>6</v>
      </c>
      <c r="Z6">
        <f t="shared" si="0"/>
        <v>2</v>
      </c>
      <c r="AA6">
        <f t="shared" si="0"/>
        <v>0</v>
      </c>
      <c r="AB6">
        <f t="shared" si="0"/>
        <v>13</v>
      </c>
      <c r="AC6">
        <f t="shared" si="0"/>
        <v>7</v>
      </c>
      <c r="AD6">
        <f t="shared" si="0"/>
        <v>7</v>
      </c>
      <c r="AE6">
        <f t="shared" si="0"/>
        <v>1</v>
      </c>
      <c r="AF6">
        <f t="shared" si="0"/>
        <v>16</v>
      </c>
      <c r="AG6">
        <f t="shared" si="0"/>
        <v>10</v>
      </c>
      <c r="AH6">
        <f t="shared" si="0"/>
        <v>7</v>
      </c>
      <c r="AI6">
        <f t="shared" si="0"/>
        <v>2</v>
      </c>
      <c r="AJ6">
        <f t="shared" si="0"/>
        <v>21</v>
      </c>
      <c r="AK6">
        <f t="shared" si="0"/>
        <v>13</v>
      </c>
      <c r="AL6">
        <f t="shared" si="0"/>
        <v>8</v>
      </c>
      <c r="AM6">
        <f t="shared" si="0"/>
        <v>3</v>
      </c>
    </row>
    <row r="7" spans="1:39" x14ac:dyDescent="0.25">
      <c r="A7" s="17"/>
      <c r="B7" s="1" t="s">
        <v>17</v>
      </c>
      <c r="C7">
        <v>1</v>
      </c>
      <c r="D7">
        <v>0</v>
      </c>
      <c r="E7">
        <v>0</v>
      </c>
      <c r="F7">
        <v>0</v>
      </c>
      <c r="G7" s="2">
        <v>2</v>
      </c>
      <c r="H7" s="2">
        <v>0</v>
      </c>
      <c r="I7" s="2">
        <v>0</v>
      </c>
      <c r="J7" s="2">
        <v>1</v>
      </c>
      <c r="K7" s="2">
        <v>4</v>
      </c>
      <c r="L7" s="2">
        <v>1</v>
      </c>
      <c r="M7" s="2">
        <v>0</v>
      </c>
      <c r="N7" s="2">
        <v>1</v>
      </c>
      <c r="O7" s="2">
        <v>5</v>
      </c>
      <c r="P7" s="2">
        <v>1</v>
      </c>
      <c r="Q7" s="2">
        <v>1</v>
      </c>
      <c r="R7" s="2">
        <v>1</v>
      </c>
      <c r="V7" s="15"/>
      <c r="W7" s="1" t="s">
        <v>67</v>
      </c>
      <c r="X7">
        <f t="shared" si="1"/>
        <v>7</v>
      </c>
      <c r="Y7">
        <f t="shared" si="2"/>
        <v>4</v>
      </c>
      <c r="Z7">
        <f t="shared" si="0"/>
        <v>2</v>
      </c>
      <c r="AA7">
        <f t="shared" si="0"/>
        <v>0</v>
      </c>
      <c r="AB7">
        <f t="shared" si="0"/>
        <v>12</v>
      </c>
      <c r="AC7">
        <f t="shared" si="0"/>
        <v>6</v>
      </c>
      <c r="AD7">
        <f t="shared" si="0"/>
        <v>7</v>
      </c>
      <c r="AE7">
        <f t="shared" si="0"/>
        <v>1</v>
      </c>
      <c r="AF7">
        <f t="shared" si="0"/>
        <v>16</v>
      </c>
      <c r="AG7">
        <f t="shared" si="0"/>
        <v>9</v>
      </c>
      <c r="AH7">
        <f t="shared" si="0"/>
        <v>7</v>
      </c>
      <c r="AI7">
        <f t="shared" si="0"/>
        <v>2</v>
      </c>
      <c r="AJ7">
        <f t="shared" si="0"/>
        <v>21</v>
      </c>
      <c r="AK7">
        <f t="shared" si="0"/>
        <v>13</v>
      </c>
      <c r="AL7">
        <f t="shared" si="0"/>
        <v>8</v>
      </c>
      <c r="AM7">
        <f t="shared" si="0"/>
        <v>2</v>
      </c>
    </row>
    <row r="8" spans="1:39" x14ac:dyDescent="0.25">
      <c r="A8" s="17"/>
      <c r="B8" s="1" t="s">
        <v>18</v>
      </c>
      <c r="C8">
        <v>1</v>
      </c>
      <c r="D8">
        <v>0</v>
      </c>
      <c r="E8">
        <v>0</v>
      </c>
      <c r="F8">
        <v>0</v>
      </c>
      <c r="G8" s="2">
        <v>2</v>
      </c>
      <c r="H8" s="2">
        <v>0</v>
      </c>
      <c r="I8" s="2">
        <v>0</v>
      </c>
      <c r="J8" s="2">
        <v>1</v>
      </c>
      <c r="K8" s="2">
        <v>4</v>
      </c>
      <c r="L8" s="2">
        <v>1</v>
      </c>
      <c r="M8" s="2">
        <v>0</v>
      </c>
      <c r="N8" s="2">
        <v>1</v>
      </c>
      <c r="O8" s="2">
        <v>5</v>
      </c>
      <c r="P8" s="2">
        <v>1</v>
      </c>
      <c r="Q8" s="2">
        <v>1</v>
      </c>
      <c r="R8" s="2">
        <v>1</v>
      </c>
      <c r="V8" s="15"/>
      <c r="W8" s="1" t="s">
        <v>68</v>
      </c>
      <c r="X8">
        <f t="shared" si="1"/>
        <v>6</v>
      </c>
      <c r="Y8">
        <f t="shared" si="2"/>
        <v>5</v>
      </c>
      <c r="Z8">
        <f t="shared" si="0"/>
        <v>2</v>
      </c>
      <c r="AA8">
        <f t="shared" si="0"/>
        <v>0</v>
      </c>
      <c r="AB8">
        <f t="shared" si="0"/>
        <v>10</v>
      </c>
      <c r="AC8">
        <f t="shared" si="0"/>
        <v>6</v>
      </c>
      <c r="AD8">
        <f t="shared" si="0"/>
        <v>7</v>
      </c>
      <c r="AE8">
        <f t="shared" si="0"/>
        <v>1</v>
      </c>
      <c r="AF8">
        <f t="shared" si="0"/>
        <v>14</v>
      </c>
      <c r="AG8">
        <f t="shared" si="0"/>
        <v>9</v>
      </c>
      <c r="AH8">
        <f t="shared" si="0"/>
        <v>7</v>
      </c>
      <c r="AI8">
        <f t="shared" si="0"/>
        <v>2</v>
      </c>
      <c r="AJ8">
        <f t="shared" si="0"/>
        <v>20</v>
      </c>
      <c r="AK8">
        <f t="shared" si="0"/>
        <v>12</v>
      </c>
      <c r="AL8">
        <f t="shared" si="0"/>
        <v>8</v>
      </c>
      <c r="AM8">
        <f t="shared" si="0"/>
        <v>2</v>
      </c>
    </row>
    <row r="9" spans="1:39" x14ac:dyDescent="0.25">
      <c r="A9" s="17"/>
      <c r="B9" s="1" t="s">
        <v>19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0.8</v>
      </c>
      <c r="L9" s="2">
        <v>0</v>
      </c>
      <c r="M9" s="2">
        <v>0</v>
      </c>
      <c r="N9" s="2">
        <v>0</v>
      </c>
      <c r="O9" s="2">
        <v>1</v>
      </c>
      <c r="P9" s="2">
        <v>0.1</v>
      </c>
      <c r="Q9" s="2">
        <v>0</v>
      </c>
      <c r="R9" s="2">
        <v>0</v>
      </c>
      <c r="V9" s="15"/>
      <c r="W9" s="1" t="s">
        <v>69</v>
      </c>
      <c r="X9">
        <f t="shared" si="1"/>
        <v>2.9</v>
      </c>
      <c r="Y9">
        <f t="shared" si="2"/>
        <v>1.8</v>
      </c>
      <c r="Z9">
        <f t="shared" si="0"/>
        <v>2</v>
      </c>
      <c r="AA9">
        <f t="shared" si="0"/>
        <v>0</v>
      </c>
      <c r="AB9">
        <f t="shared" si="0"/>
        <v>6.4</v>
      </c>
      <c r="AC9">
        <f t="shared" si="0"/>
        <v>2.8</v>
      </c>
      <c r="AD9">
        <f t="shared" si="0"/>
        <v>3.8000000000000003</v>
      </c>
      <c r="AE9">
        <f t="shared" si="0"/>
        <v>1.6</v>
      </c>
      <c r="AF9">
        <f t="shared" si="0"/>
        <v>8.4</v>
      </c>
      <c r="AG9">
        <f t="shared" si="0"/>
        <v>4.3</v>
      </c>
      <c r="AH9">
        <f t="shared" si="0"/>
        <v>3.9</v>
      </c>
      <c r="AI9">
        <f t="shared" si="0"/>
        <v>1.6</v>
      </c>
      <c r="AJ9">
        <f t="shared" si="0"/>
        <v>11.8</v>
      </c>
      <c r="AK9">
        <f t="shared" si="0"/>
        <v>6.7</v>
      </c>
      <c r="AL9">
        <f t="shared" si="0"/>
        <v>4</v>
      </c>
      <c r="AM9">
        <f t="shared" si="0"/>
        <v>1.9</v>
      </c>
    </row>
    <row r="10" spans="1:39" x14ac:dyDescent="0.25">
      <c r="A10" s="17"/>
      <c r="B10" s="1" t="s">
        <v>20</v>
      </c>
      <c r="C10">
        <v>0.5</v>
      </c>
      <c r="D10">
        <v>0.3</v>
      </c>
      <c r="E10">
        <v>0</v>
      </c>
      <c r="F10">
        <v>0.6</v>
      </c>
      <c r="G10" s="2">
        <v>2.4</v>
      </c>
      <c r="H10" s="2">
        <v>0.4</v>
      </c>
      <c r="I10" s="2">
        <v>0</v>
      </c>
      <c r="J10" s="2">
        <v>0.7</v>
      </c>
      <c r="K10" s="2">
        <v>3</v>
      </c>
      <c r="L10" s="2">
        <v>0.8</v>
      </c>
      <c r="M10" s="2">
        <v>0</v>
      </c>
      <c r="N10" s="2">
        <v>0.8</v>
      </c>
      <c r="O10" s="2">
        <v>3.4</v>
      </c>
      <c r="P10" s="2">
        <v>0.8</v>
      </c>
      <c r="Q10" s="2">
        <v>0.1</v>
      </c>
      <c r="R10" s="2">
        <v>0.8</v>
      </c>
      <c r="V10" s="15"/>
      <c r="W10" s="1" t="s">
        <v>70</v>
      </c>
      <c r="X10">
        <f t="shared" si="1"/>
        <v>1.6</v>
      </c>
      <c r="Y10">
        <f t="shared" si="2"/>
        <v>1.4</v>
      </c>
      <c r="Z10">
        <f t="shared" si="0"/>
        <v>0.7</v>
      </c>
      <c r="AA10">
        <f t="shared" si="0"/>
        <v>0.6</v>
      </c>
      <c r="AB10">
        <f t="shared" si="0"/>
        <v>5.5</v>
      </c>
      <c r="AC10">
        <f t="shared" si="0"/>
        <v>2.5</v>
      </c>
      <c r="AD10">
        <f t="shared" si="0"/>
        <v>1.4</v>
      </c>
      <c r="AE10">
        <f t="shared" si="0"/>
        <v>0.89999999999999991</v>
      </c>
      <c r="AF10">
        <f t="shared" si="0"/>
        <v>8.6</v>
      </c>
      <c r="AG10">
        <f t="shared" si="0"/>
        <v>3.9</v>
      </c>
      <c r="AH10">
        <f t="shared" si="0"/>
        <v>1.6</v>
      </c>
      <c r="AI10">
        <f t="shared" si="0"/>
        <v>1</v>
      </c>
      <c r="AJ10">
        <f t="shared" si="0"/>
        <v>11.100000000000001</v>
      </c>
      <c r="AK10">
        <f t="shared" si="0"/>
        <v>5.7</v>
      </c>
      <c r="AL10">
        <f t="shared" si="0"/>
        <v>2.2000000000000002</v>
      </c>
      <c r="AM10">
        <f t="shared" si="0"/>
        <v>1.6</v>
      </c>
    </row>
    <row r="11" spans="1:39" x14ac:dyDescent="0.25">
      <c r="A11" s="17"/>
      <c r="B11" s="1" t="s">
        <v>21</v>
      </c>
      <c r="C11">
        <v>0.5</v>
      </c>
      <c r="D11">
        <v>0</v>
      </c>
      <c r="E11">
        <v>0</v>
      </c>
      <c r="F11">
        <v>0</v>
      </c>
      <c r="G11" s="2">
        <v>1.7</v>
      </c>
      <c r="H11" s="2">
        <v>0.5</v>
      </c>
      <c r="I11" s="2">
        <v>0</v>
      </c>
      <c r="J11" s="2">
        <v>0</v>
      </c>
      <c r="K11" s="2">
        <v>3</v>
      </c>
      <c r="L11" s="2">
        <v>1</v>
      </c>
      <c r="M11" s="2">
        <v>0</v>
      </c>
      <c r="N11" s="2">
        <v>0.8</v>
      </c>
      <c r="O11" s="2">
        <v>4.5</v>
      </c>
      <c r="P11" s="2">
        <v>1</v>
      </c>
      <c r="Q11" s="2">
        <v>0.6</v>
      </c>
      <c r="R11" s="2">
        <v>0.9</v>
      </c>
      <c r="V11" s="15"/>
      <c r="W11" s="1" t="s">
        <v>71</v>
      </c>
      <c r="X11">
        <f t="shared" si="1"/>
        <v>6.2</v>
      </c>
      <c r="Y11">
        <f t="shared" si="2"/>
        <v>2.1999999999999997</v>
      </c>
      <c r="Z11">
        <f t="shared" si="0"/>
        <v>2.1</v>
      </c>
      <c r="AA11">
        <f t="shared" si="0"/>
        <v>0</v>
      </c>
      <c r="AB11">
        <f t="shared" si="0"/>
        <v>10.6</v>
      </c>
      <c r="AC11">
        <f t="shared" si="0"/>
        <v>6</v>
      </c>
      <c r="AD11" s="7">
        <v>2.7</v>
      </c>
      <c r="AE11">
        <f t="shared" si="0"/>
        <v>0.30000000000000004</v>
      </c>
      <c r="AF11">
        <f t="shared" si="0"/>
        <v>16.399999999999999</v>
      </c>
      <c r="AG11">
        <f t="shared" si="0"/>
        <v>8</v>
      </c>
      <c r="AH11">
        <f t="shared" si="0"/>
        <v>3.1</v>
      </c>
      <c r="AI11">
        <f t="shared" si="0"/>
        <v>2.7</v>
      </c>
      <c r="AJ11">
        <f t="shared" si="0"/>
        <v>22.699999999999996</v>
      </c>
      <c r="AK11">
        <f t="shared" si="0"/>
        <v>9.2000000000000011</v>
      </c>
      <c r="AL11">
        <f t="shared" si="0"/>
        <v>5.6</v>
      </c>
      <c r="AM11">
        <f t="shared" si="0"/>
        <v>3.1999999999999997</v>
      </c>
    </row>
    <row r="12" spans="1:39" x14ac:dyDescent="0.25">
      <c r="A12" s="17"/>
      <c r="B12" s="1" t="s">
        <v>22</v>
      </c>
      <c r="C12">
        <v>0.1</v>
      </c>
      <c r="D12">
        <v>0</v>
      </c>
      <c r="E12">
        <v>0</v>
      </c>
      <c r="F12">
        <v>0</v>
      </c>
      <c r="G12" s="2">
        <v>1.6</v>
      </c>
      <c r="H12" s="2">
        <v>0.5</v>
      </c>
      <c r="I12" s="2">
        <v>0</v>
      </c>
      <c r="J12" s="2">
        <v>0.1</v>
      </c>
      <c r="K12" s="2">
        <v>2.1</v>
      </c>
      <c r="L12" s="2">
        <v>1</v>
      </c>
      <c r="M12" s="2">
        <v>0</v>
      </c>
      <c r="N12" s="2">
        <v>0.1</v>
      </c>
      <c r="O12" s="2">
        <v>2.9</v>
      </c>
      <c r="P12" s="2">
        <v>1</v>
      </c>
      <c r="Q12" s="2">
        <v>0.3</v>
      </c>
      <c r="R12" s="2">
        <v>0.1</v>
      </c>
      <c r="V12" s="15"/>
      <c r="W12" s="1" t="s">
        <v>72</v>
      </c>
      <c r="X12">
        <f t="shared" si="1"/>
        <v>3.2</v>
      </c>
      <c r="Y12">
        <f t="shared" si="2"/>
        <v>1.6</v>
      </c>
      <c r="Z12">
        <f t="shared" si="0"/>
        <v>1.3</v>
      </c>
      <c r="AA12">
        <f t="shared" si="0"/>
        <v>0</v>
      </c>
      <c r="AB12">
        <f t="shared" si="0"/>
        <v>8.4</v>
      </c>
      <c r="AC12">
        <f t="shared" si="0"/>
        <v>3.3000000000000003</v>
      </c>
      <c r="AD12">
        <f t="shared" si="0"/>
        <v>1.6</v>
      </c>
      <c r="AE12">
        <f t="shared" si="0"/>
        <v>0.2</v>
      </c>
      <c r="AF12">
        <f t="shared" si="0"/>
        <v>10.8</v>
      </c>
      <c r="AG12">
        <f t="shared" si="0"/>
        <v>5.6</v>
      </c>
      <c r="AH12">
        <f t="shared" si="0"/>
        <v>1.6</v>
      </c>
      <c r="AI12">
        <f t="shared" si="0"/>
        <v>0.6</v>
      </c>
      <c r="AJ12">
        <f t="shared" si="0"/>
        <v>14.5</v>
      </c>
      <c r="AK12">
        <f t="shared" si="0"/>
        <v>9.1</v>
      </c>
      <c r="AL12">
        <f t="shared" si="0"/>
        <v>3.3</v>
      </c>
      <c r="AM12">
        <f t="shared" si="0"/>
        <v>0.8</v>
      </c>
    </row>
    <row r="13" spans="1:39" x14ac:dyDescent="0.25">
      <c r="A13" s="17"/>
      <c r="B13" s="1" t="s">
        <v>23</v>
      </c>
      <c r="C13">
        <v>0</v>
      </c>
      <c r="D13">
        <v>0</v>
      </c>
      <c r="E13">
        <v>0</v>
      </c>
      <c r="F13">
        <v>0</v>
      </c>
      <c r="G13" s="2">
        <v>0.6</v>
      </c>
      <c r="H13" s="2">
        <v>0.6</v>
      </c>
      <c r="I13" s="2">
        <v>0</v>
      </c>
      <c r="J13" s="2">
        <v>0.8</v>
      </c>
      <c r="K13" s="2">
        <v>0.9</v>
      </c>
      <c r="L13" s="2">
        <v>0.7</v>
      </c>
      <c r="M13" s="2">
        <v>0.3</v>
      </c>
      <c r="N13" s="2">
        <v>0.8</v>
      </c>
      <c r="O13" s="2">
        <v>1.9</v>
      </c>
      <c r="P13" s="2">
        <v>0.8</v>
      </c>
      <c r="Q13" s="2">
        <v>0.3</v>
      </c>
      <c r="R13" s="2">
        <v>0.8</v>
      </c>
      <c r="V13" s="15"/>
      <c r="W13" s="1" t="s">
        <v>73</v>
      </c>
      <c r="X13">
        <f t="shared" si="1"/>
        <v>2</v>
      </c>
      <c r="Y13">
        <f t="shared" si="2"/>
        <v>1</v>
      </c>
      <c r="Z13">
        <f t="shared" si="0"/>
        <v>0.1</v>
      </c>
      <c r="AA13">
        <f t="shared" si="0"/>
        <v>0</v>
      </c>
      <c r="AB13">
        <f t="shared" si="0"/>
        <v>8.1</v>
      </c>
      <c r="AC13">
        <f t="shared" si="0"/>
        <v>4.9000000000000004</v>
      </c>
      <c r="AD13">
        <f t="shared" si="0"/>
        <v>1.9000000000000001</v>
      </c>
      <c r="AE13">
        <f t="shared" si="0"/>
        <v>1</v>
      </c>
      <c r="AF13">
        <f t="shared" si="0"/>
        <v>12</v>
      </c>
      <c r="AG13">
        <f t="shared" si="0"/>
        <v>7.6</v>
      </c>
      <c r="AH13">
        <f t="shared" si="0"/>
        <v>3.4000000000000004</v>
      </c>
      <c r="AI13">
        <f t="shared" si="0"/>
        <v>1.9000000000000001</v>
      </c>
      <c r="AJ13">
        <f t="shared" si="0"/>
        <v>17.799999999999997</v>
      </c>
      <c r="AK13">
        <f t="shared" si="0"/>
        <v>11</v>
      </c>
      <c r="AL13">
        <f t="shared" si="0"/>
        <v>4.8000000000000007</v>
      </c>
      <c r="AM13">
        <f t="shared" si="0"/>
        <v>2.4000000000000004</v>
      </c>
    </row>
    <row r="14" spans="1:39" x14ac:dyDescent="0.25">
      <c r="A14" s="17"/>
      <c r="B14" s="1" t="s">
        <v>24</v>
      </c>
      <c r="C14">
        <v>1.1000000000000001</v>
      </c>
      <c r="D14">
        <v>0.6</v>
      </c>
      <c r="E14">
        <v>0</v>
      </c>
      <c r="F14">
        <v>0.1</v>
      </c>
      <c r="G14" s="2">
        <v>1.9</v>
      </c>
      <c r="H14" s="2">
        <v>0.7</v>
      </c>
      <c r="I14" s="2">
        <v>0.2</v>
      </c>
      <c r="J14" s="2">
        <v>0.4</v>
      </c>
      <c r="K14" s="2">
        <v>3.8</v>
      </c>
      <c r="L14" s="2">
        <v>0.8</v>
      </c>
      <c r="M14" s="2">
        <v>0.8</v>
      </c>
      <c r="N14" s="2">
        <v>0.8</v>
      </c>
      <c r="O14" s="2">
        <v>4.5</v>
      </c>
      <c r="P14" s="2">
        <v>1</v>
      </c>
      <c r="Q14" s="2">
        <v>0.9</v>
      </c>
      <c r="R14" s="2">
        <v>0.9</v>
      </c>
      <c r="V14" s="15"/>
      <c r="W14" s="1" t="s">
        <v>74</v>
      </c>
      <c r="X14">
        <f t="shared" si="1"/>
        <v>4.8</v>
      </c>
      <c r="Y14">
        <f t="shared" si="2"/>
        <v>3.8000000000000003</v>
      </c>
      <c r="Z14">
        <f t="shared" si="0"/>
        <v>2.9</v>
      </c>
      <c r="AA14">
        <f t="shared" si="0"/>
        <v>0.7</v>
      </c>
      <c r="AB14">
        <f t="shared" si="0"/>
        <v>12.1</v>
      </c>
      <c r="AC14">
        <f t="shared" si="0"/>
        <v>6</v>
      </c>
      <c r="AD14">
        <f t="shared" si="0"/>
        <v>3.6999999999999997</v>
      </c>
      <c r="AE14">
        <f t="shared" si="0"/>
        <v>1.5</v>
      </c>
      <c r="AF14">
        <f t="shared" si="0"/>
        <v>16.899999999999999</v>
      </c>
      <c r="AG14">
        <f t="shared" si="0"/>
        <v>8.8000000000000007</v>
      </c>
      <c r="AH14">
        <f t="shared" si="0"/>
        <v>5</v>
      </c>
      <c r="AI14">
        <f t="shared" si="0"/>
        <v>2.2000000000000002</v>
      </c>
      <c r="AJ14">
        <f t="shared" si="0"/>
        <v>22.5</v>
      </c>
      <c r="AK14">
        <f t="shared" si="0"/>
        <v>11.899999999999999</v>
      </c>
      <c r="AL14">
        <f t="shared" si="0"/>
        <v>6.3000000000000007</v>
      </c>
      <c r="AM14">
        <f t="shared" si="0"/>
        <v>2.7</v>
      </c>
    </row>
    <row r="15" spans="1:39" x14ac:dyDescent="0.25">
      <c r="A15" s="17"/>
      <c r="B15" s="1" t="s">
        <v>25</v>
      </c>
      <c r="C15">
        <v>1.6</v>
      </c>
      <c r="D15">
        <v>0.9</v>
      </c>
      <c r="E15">
        <v>0</v>
      </c>
      <c r="F15">
        <v>0</v>
      </c>
      <c r="G15" s="2">
        <v>2.8</v>
      </c>
      <c r="H15" s="2">
        <v>0.9</v>
      </c>
      <c r="I15" s="2">
        <v>0.5</v>
      </c>
      <c r="J15" s="2">
        <v>0.4</v>
      </c>
      <c r="K15" s="2">
        <v>4</v>
      </c>
      <c r="L15" s="2">
        <v>1</v>
      </c>
      <c r="M15" s="2">
        <v>0.7</v>
      </c>
      <c r="N15" s="2">
        <v>0.9</v>
      </c>
      <c r="O15" s="2">
        <v>6</v>
      </c>
      <c r="P15" s="2">
        <v>2</v>
      </c>
      <c r="Q15" s="2">
        <v>1</v>
      </c>
      <c r="R15" s="2">
        <v>1</v>
      </c>
      <c r="V15" s="15"/>
      <c r="W15" s="1" t="s">
        <v>75</v>
      </c>
      <c r="X15">
        <f t="shared" si="1"/>
        <v>12.7</v>
      </c>
      <c r="Y15">
        <f t="shared" si="2"/>
        <v>5.4</v>
      </c>
      <c r="Z15">
        <f t="shared" si="0"/>
        <v>2.4</v>
      </c>
      <c r="AA15">
        <f t="shared" si="0"/>
        <v>0.60000000000000009</v>
      </c>
      <c r="AB15">
        <f t="shared" si="0"/>
        <v>19.8</v>
      </c>
      <c r="AC15">
        <f t="shared" si="0"/>
        <v>8.5</v>
      </c>
      <c r="AD15">
        <f t="shared" si="0"/>
        <v>4.5999999999999996</v>
      </c>
      <c r="AE15">
        <f t="shared" si="0"/>
        <v>1.7000000000000002</v>
      </c>
      <c r="AF15">
        <f t="shared" si="0"/>
        <v>24.3</v>
      </c>
      <c r="AG15">
        <f t="shared" si="0"/>
        <v>9.9</v>
      </c>
      <c r="AH15">
        <f t="shared" si="0"/>
        <v>6.3</v>
      </c>
      <c r="AI15">
        <f t="shared" si="0"/>
        <v>2.7</v>
      </c>
      <c r="AJ15">
        <f t="shared" si="0"/>
        <v>29.900000000000002</v>
      </c>
      <c r="AK15">
        <f t="shared" si="0"/>
        <v>14.399999999999999</v>
      </c>
      <c r="AL15">
        <f t="shared" si="0"/>
        <v>8</v>
      </c>
      <c r="AM15">
        <f t="shared" si="0"/>
        <v>3</v>
      </c>
    </row>
    <row r="16" spans="1:39" x14ac:dyDescent="0.25">
      <c r="B16" s="1"/>
    </row>
    <row r="17" spans="1:18" x14ac:dyDescent="0.25">
      <c r="A17" s="18" t="s">
        <v>26</v>
      </c>
      <c r="B17" s="1" t="s">
        <v>15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</row>
    <row r="18" spans="1:18" x14ac:dyDescent="0.25">
      <c r="A18" s="18"/>
      <c r="B18" s="1" t="s">
        <v>27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</row>
    <row r="19" spans="1:18" x14ac:dyDescent="0.25">
      <c r="A19" s="18"/>
      <c r="B19" s="1" t="s">
        <v>17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</row>
    <row r="20" spans="1:18" x14ac:dyDescent="0.25">
      <c r="A20" s="18"/>
      <c r="B20" s="1" t="s">
        <v>18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</row>
    <row r="21" spans="1:18" x14ac:dyDescent="0.25">
      <c r="A21" s="18"/>
      <c r="B21" s="1" t="s">
        <v>28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</v>
      </c>
      <c r="K21">
        <v>0.1</v>
      </c>
      <c r="L21">
        <v>0</v>
      </c>
      <c r="M21">
        <v>0.1</v>
      </c>
      <c r="N21">
        <v>0</v>
      </c>
      <c r="O21">
        <v>0.3</v>
      </c>
      <c r="P21">
        <v>0</v>
      </c>
      <c r="Q21">
        <v>0.1</v>
      </c>
      <c r="R21">
        <v>0</v>
      </c>
    </row>
    <row r="22" spans="1:18" x14ac:dyDescent="0.25">
      <c r="A22" s="18"/>
      <c r="B22" s="1" t="s">
        <v>29</v>
      </c>
      <c r="C22">
        <v>0</v>
      </c>
      <c r="D22">
        <v>0</v>
      </c>
      <c r="E22">
        <v>0</v>
      </c>
      <c r="F22">
        <v>0</v>
      </c>
      <c r="G22">
        <v>0.1</v>
      </c>
      <c r="H22">
        <v>0</v>
      </c>
      <c r="I22">
        <v>0</v>
      </c>
      <c r="J22">
        <v>0.1</v>
      </c>
      <c r="K22">
        <v>0.6</v>
      </c>
      <c r="L22">
        <v>0</v>
      </c>
      <c r="M22">
        <v>0</v>
      </c>
      <c r="N22">
        <v>0.1</v>
      </c>
      <c r="O22">
        <v>0.9</v>
      </c>
      <c r="P22">
        <v>0</v>
      </c>
      <c r="Q22">
        <v>0</v>
      </c>
      <c r="R22">
        <v>0.2</v>
      </c>
    </row>
    <row r="23" spans="1:18" x14ac:dyDescent="0.25">
      <c r="A23" s="18"/>
      <c r="B23" s="1" t="s">
        <v>30</v>
      </c>
      <c r="C23">
        <v>0</v>
      </c>
      <c r="D23">
        <v>0</v>
      </c>
      <c r="E23">
        <v>0</v>
      </c>
      <c r="F23">
        <v>0</v>
      </c>
      <c r="G23">
        <v>0.3</v>
      </c>
      <c r="H23">
        <v>0</v>
      </c>
      <c r="I23">
        <v>0.1</v>
      </c>
      <c r="J23">
        <v>0.2</v>
      </c>
      <c r="K23">
        <v>0.5</v>
      </c>
      <c r="L23">
        <v>0</v>
      </c>
      <c r="M23">
        <v>0.1</v>
      </c>
      <c r="N23">
        <v>0.2</v>
      </c>
      <c r="O23">
        <v>1.1000000000000001</v>
      </c>
      <c r="P23">
        <v>0</v>
      </c>
      <c r="Q23">
        <v>0.1</v>
      </c>
      <c r="R23">
        <v>0.5</v>
      </c>
    </row>
    <row r="24" spans="1:18" x14ac:dyDescent="0.25">
      <c r="A24" s="18"/>
      <c r="B24" s="1" t="s">
        <v>31</v>
      </c>
      <c r="C24">
        <v>0.2</v>
      </c>
      <c r="D24">
        <v>0</v>
      </c>
      <c r="E24">
        <v>0</v>
      </c>
      <c r="F24">
        <v>0</v>
      </c>
      <c r="G24">
        <v>0.7</v>
      </c>
      <c r="H24">
        <v>0</v>
      </c>
      <c r="I24">
        <v>0</v>
      </c>
      <c r="J24">
        <v>0</v>
      </c>
      <c r="K24">
        <v>1.1000000000000001</v>
      </c>
      <c r="L24">
        <v>0</v>
      </c>
      <c r="M24">
        <v>0</v>
      </c>
      <c r="N24">
        <v>0.4</v>
      </c>
      <c r="O24">
        <v>1.5</v>
      </c>
      <c r="P24">
        <v>0</v>
      </c>
      <c r="Q24">
        <v>0</v>
      </c>
      <c r="R24">
        <v>0.5</v>
      </c>
    </row>
    <row r="25" spans="1:18" x14ac:dyDescent="0.25">
      <c r="A25" s="18"/>
      <c r="B25" s="1" t="s">
        <v>23</v>
      </c>
      <c r="C25">
        <v>0</v>
      </c>
      <c r="D25">
        <v>0</v>
      </c>
      <c r="E25">
        <v>0</v>
      </c>
      <c r="F25">
        <v>0</v>
      </c>
      <c r="G25">
        <v>0.1</v>
      </c>
      <c r="H25">
        <v>0</v>
      </c>
      <c r="I25">
        <v>0</v>
      </c>
      <c r="J25">
        <v>0</v>
      </c>
      <c r="K25">
        <v>0.4</v>
      </c>
      <c r="L25">
        <v>0</v>
      </c>
      <c r="M25">
        <v>0.2</v>
      </c>
      <c r="N25">
        <v>0.2</v>
      </c>
      <c r="O25">
        <v>0.7</v>
      </c>
      <c r="P25">
        <v>0</v>
      </c>
      <c r="Q25">
        <v>0.5</v>
      </c>
      <c r="R25">
        <v>0.3</v>
      </c>
    </row>
    <row r="26" spans="1:18" x14ac:dyDescent="0.25">
      <c r="A26" s="18"/>
      <c r="B26" s="1" t="s">
        <v>32</v>
      </c>
      <c r="C26">
        <v>0.3</v>
      </c>
      <c r="D26">
        <v>0</v>
      </c>
      <c r="E26">
        <v>0</v>
      </c>
      <c r="F26">
        <v>0.2</v>
      </c>
      <c r="G26">
        <v>0.7</v>
      </c>
      <c r="H26">
        <v>0</v>
      </c>
      <c r="I26">
        <v>0</v>
      </c>
      <c r="J26">
        <v>0.2</v>
      </c>
      <c r="K26">
        <v>0.9</v>
      </c>
      <c r="L26">
        <v>0</v>
      </c>
      <c r="M26">
        <v>0</v>
      </c>
      <c r="N26">
        <v>0.2</v>
      </c>
      <c r="O26">
        <v>1</v>
      </c>
      <c r="P26">
        <v>0</v>
      </c>
      <c r="Q26">
        <v>0</v>
      </c>
      <c r="R26">
        <v>0.2</v>
      </c>
    </row>
    <row r="27" spans="1:18" x14ac:dyDescent="0.25">
      <c r="A27" s="18"/>
      <c r="B27" s="1" t="s">
        <v>33</v>
      </c>
      <c r="C27">
        <v>0.7</v>
      </c>
      <c r="D27">
        <v>0</v>
      </c>
      <c r="E27">
        <v>0</v>
      </c>
      <c r="F27">
        <v>0.4</v>
      </c>
      <c r="G27">
        <v>1.2</v>
      </c>
      <c r="H27">
        <v>0</v>
      </c>
      <c r="I27">
        <v>0.3</v>
      </c>
      <c r="J27">
        <v>0.5</v>
      </c>
      <c r="K27">
        <v>1.5</v>
      </c>
      <c r="L27">
        <v>0</v>
      </c>
      <c r="M27">
        <v>0.4</v>
      </c>
      <c r="N27">
        <v>0.6</v>
      </c>
      <c r="O27">
        <v>2</v>
      </c>
      <c r="P27">
        <v>0</v>
      </c>
      <c r="Q27">
        <v>1</v>
      </c>
      <c r="R27">
        <v>1</v>
      </c>
    </row>
    <row r="28" spans="1:18" x14ac:dyDescent="0.25">
      <c r="B28" s="1"/>
    </row>
    <row r="29" spans="1:18" x14ac:dyDescent="0.25">
      <c r="A29" s="19" t="s">
        <v>34</v>
      </c>
      <c r="B29" s="1" t="s">
        <v>35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2</v>
      </c>
      <c r="P29">
        <v>2</v>
      </c>
      <c r="Q29">
        <v>0</v>
      </c>
      <c r="R29">
        <v>0</v>
      </c>
    </row>
    <row r="30" spans="1:18" x14ac:dyDescent="0.25">
      <c r="A30" s="19"/>
      <c r="B30" s="1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3</v>
      </c>
      <c r="P30">
        <v>3</v>
      </c>
      <c r="Q30">
        <v>1</v>
      </c>
      <c r="R30">
        <v>1</v>
      </c>
    </row>
    <row r="31" spans="1:18" x14ac:dyDescent="0.25">
      <c r="A31" s="19"/>
      <c r="B31" s="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3</v>
      </c>
      <c r="P31">
        <v>3</v>
      </c>
      <c r="Q31">
        <v>1</v>
      </c>
      <c r="R31">
        <v>0</v>
      </c>
    </row>
    <row r="32" spans="1:18" x14ac:dyDescent="0.25">
      <c r="A32" s="19"/>
      <c r="B32" s="1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4</v>
      </c>
      <c r="P32">
        <v>3</v>
      </c>
      <c r="Q32">
        <v>1</v>
      </c>
      <c r="R32">
        <v>0</v>
      </c>
    </row>
    <row r="33" spans="1:18" x14ac:dyDescent="0.25">
      <c r="A33" s="19"/>
      <c r="B33" s="1" t="s">
        <v>28</v>
      </c>
      <c r="C33">
        <v>0</v>
      </c>
      <c r="D33">
        <v>0</v>
      </c>
      <c r="E33">
        <v>0</v>
      </c>
      <c r="F33">
        <v>0</v>
      </c>
      <c r="G33">
        <v>1.9</v>
      </c>
      <c r="H33">
        <v>0</v>
      </c>
      <c r="I33">
        <v>0</v>
      </c>
      <c r="J33">
        <v>0.7</v>
      </c>
      <c r="K33">
        <v>2.9</v>
      </c>
      <c r="L33">
        <v>0.8</v>
      </c>
      <c r="M33">
        <v>0</v>
      </c>
      <c r="N33">
        <v>0.7</v>
      </c>
      <c r="O33">
        <v>4.9000000000000004</v>
      </c>
      <c r="P33">
        <v>1.9</v>
      </c>
      <c r="Q33">
        <v>0</v>
      </c>
      <c r="R33">
        <v>1</v>
      </c>
    </row>
    <row r="34" spans="1:18" x14ac:dyDescent="0.25">
      <c r="A34" s="19"/>
      <c r="B34" s="1" t="s">
        <v>39</v>
      </c>
      <c r="C34">
        <v>0</v>
      </c>
      <c r="D34">
        <v>0</v>
      </c>
      <c r="E34">
        <v>0.1</v>
      </c>
      <c r="F34">
        <v>0</v>
      </c>
      <c r="G34">
        <v>0.9</v>
      </c>
      <c r="H34">
        <v>0.5</v>
      </c>
      <c r="I34">
        <v>0.2</v>
      </c>
      <c r="J34">
        <v>0.1</v>
      </c>
      <c r="K34">
        <v>2</v>
      </c>
      <c r="L34">
        <v>1</v>
      </c>
      <c r="M34">
        <v>0.3</v>
      </c>
      <c r="N34">
        <v>0.1</v>
      </c>
      <c r="O34">
        <v>2.8</v>
      </c>
      <c r="P34">
        <v>1.9</v>
      </c>
      <c r="Q34">
        <v>0.6</v>
      </c>
      <c r="R34">
        <v>0.5</v>
      </c>
    </row>
    <row r="35" spans="1:18" x14ac:dyDescent="0.25">
      <c r="A35" s="19"/>
      <c r="B35" s="1" t="s">
        <v>40</v>
      </c>
      <c r="C35">
        <v>0.1</v>
      </c>
      <c r="D35">
        <v>0.2</v>
      </c>
      <c r="E35">
        <v>0</v>
      </c>
      <c r="F35">
        <v>0</v>
      </c>
      <c r="G35">
        <v>0.5</v>
      </c>
      <c r="H35">
        <v>1.4</v>
      </c>
      <c r="I35">
        <v>0.2</v>
      </c>
      <c r="J35">
        <v>0.1</v>
      </c>
      <c r="K35">
        <v>2.2999999999999998</v>
      </c>
      <c r="L35">
        <v>1.8</v>
      </c>
      <c r="M35">
        <v>0.4</v>
      </c>
      <c r="N35">
        <v>0.8</v>
      </c>
      <c r="O35">
        <v>4.3</v>
      </c>
      <c r="P35">
        <v>2.2000000000000002</v>
      </c>
      <c r="Q35">
        <v>1.2</v>
      </c>
      <c r="R35">
        <v>0.9</v>
      </c>
    </row>
    <row r="36" spans="1:18" x14ac:dyDescent="0.25">
      <c r="A36" s="19"/>
      <c r="B36" s="1" t="s">
        <v>22</v>
      </c>
      <c r="C36">
        <v>0</v>
      </c>
      <c r="D36">
        <v>0</v>
      </c>
      <c r="E36">
        <v>0</v>
      </c>
      <c r="F36">
        <v>0</v>
      </c>
      <c r="G36">
        <v>2.5</v>
      </c>
      <c r="H36">
        <v>1</v>
      </c>
      <c r="I36">
        <v>0.1</v>
      </c>
      <c r="J36">
        <v>0</v>
      </c>
      <c r="K36">
        <v>3</v>
      </c>
      <c r="L36">
        <v>1.8</v>
      </c>
      <c r="M36">
        <v>0.1</v>
      </c>
      <c r="N36">
        <v>0</v>
      </c>
      <c r="O36">
        <v>4</v>
      </c>
      <c r="P36">
        <v>3.1</v>
      </c>
      <c r="Q36">
        <v>0.9</v>
      </c>
      <c r="R36">
        <v>0</v>
      </c>
    </row>
    <row r="37" spans="1:18" x14ac:dyDescent="0.25">
      <c r="A37" s="19"/>
      <c r="B37" s="1" t="s">
        <v>41</v>
      </c>
      <c r="C37">
        <v>0</v>
      </c>
      <c r="D37">
        <v>0</v>
      </c>
      <c r="E37">
        <v>0</v>
      </c>
      <c r="F37">
        <v>0</v>
      </c>
      <c r="G37">
        <v>1.2</v>
      </c>
      <c r="H37">
        <v>0.6</v>
      </c>
      <c r="I37">
        <v>0.3</v>
      </c>
      <c r="J37">
        <v>0.1</v>
      </c>
      <c r="K37">
        <v>2.1</v>
      </c>
      <c r="L37">
        <v>1.6</v>
      </c>
      <c r="M37">
        <v>0.8</v>
      </c>
      <c r="N37">
        <v>0.1</v>
      </c>
      <c r="O37">
        <v>4.0999999999999996</v>
      </c>
      <c r="P37">
        <v>2.8</v>
      </c>
      <c r="Q37">
        <v>1.3</v>
      </c>
      <c r="R37">
        <v>0.5</v>
      </c>
    </row>
    <row r="38" spans="1:18" x14ac:dyDescent="0.25">
      <c r="A38" s="19"/>
      <c r="B38" s="1" t="s">
        <v>24</v>
      </c>
      <c r="C38">
        <v>0.2</v>
      </c>
      <c r="D38">
        <v>0</v>
      </c>
      <c r="E38">
        <v>0</v>
      </c>
      <c r="F38">
        <v>0.1</v>
      </c>
      <c r="G38">
        <v>1.5</v>
      </c>
      <c r="H38">
        <v>1.1000000000000001</v>
      </c>
      <c r="I38">
        <v>0.2</v>
      </c>
      <c r="J38">
        <v>0.3</v>
      </c>
      <c r="K38">
        <v>3.2</v>
      </c>
      <c r="L38">
        <v>2.4</v>
      </c>
      <c r="M38">
        <v>0.8</v>
      </c>
      <c r="N38">
        <v>0.6</v>
      </c>
      <c r="O38">
        <v>4.8</v>
      </c>
      <c r="P38">
        <v>3.3</v>
      </c>
      <c r="Q38">
        <v>1.7</v>
      </c>
      <c r="R38">
        <v>1</v>
      </c>
    </row>
    <row r="39" spans="1:18" x14ac:dyDescent="0.25">
      <c r="A39" s="19"/>
      <c r="B39" s="1" t="s">
        <v>33</v>
      </c>
      <c r="C39">
        <v>0.7</v>
      </c>
      <c r="D39">
        <v>0.1</v>
      </c>
      <c r="E39">
        <v>0</v>
      </c>
      <c r="F39">
        <v>0</v>
      </c>
      <c r="G39">
        <v>3.3</v>
      </c>
      <c r="H39">
        <v>1.4</v>
      </c>
      <c r="I39">
        <v>0.6</v>
      </c>
      <c r="J39">
        <v>0.4</v>
      </c>
      <c r="K39">
        <v>3.9</v>
      </c>
      <c r="L39">
        <v>2</v>
      </c>
      <c r="M39">
        <v>1.2</v>
      </c>
      <c r="N39">
        <v>0.7</v>
      </c>
      <c r="O39">
        <v>5</v>
      </c>
      <c r="P39">
        <v>3.5</v>
      </c>
      <c r="Q39">
        <v>1.8</v>
      </c>
      <c r="R39">
        <v>0.9</v>
      </c>
    </row>
    <row r="40" spans="1:18" x14ac:dyDescent="0.25">
      <c r="B40" s="1"/>
    </row>
    <row r="41" spans="1:18" x14ac:dyDescent="0.25">
      <c r="A41" s="20" t="s">
        <v>42</v>
      </c>
      <c r="B41" s="1" t="s">
        <v>35</v>
      </c>
      <c r="C41">
        <v>2</v>
      </c>
      <c r="D41">
        <v>1</v>
      </c>
      <c r="E41">
        <v>1</v>
      </c>
      <c r="F41">
        <v>0</v>
      </c>
      <c r="G41">
        <v>4</v>
      </c>
      <c r="H41">
        <v>1</v>
      </c>
      <c r="I41">
        <v>4</v>
      </c>
      <c r="J41">
        <v>0</v>
      </c>
      <c r="K41">
        <v>5</v>
      </c>
      <c r="L41">
        <v>1</v>
      </c>
      <c r="M41">
        <v>4</v>
      </c>
      <c r="N41">
        <v>1</v>
      </c>
      <c r="O41">
        <v>6</v>
      </c>
      <c r="P41">
        <v>1</v>
      </c>
      <c r="Q41">
        <v>4</v>
      </c>
      <c r="R41">
        <v>1</v>
      </c>
    </row>
    <row r="42" spans="1:18" x14ac:dyDescent="0.25">
      <c r="A42" s="20"/>
      <c r="B42" s="1" t="s">
        <v>36</v>
      </c>
      <c r="C42">
        <v>5</v>
      </c>
      <c r="D42">
        <v>5</v>
      </c>
      <c r="E42">
        <v>2</v>
      </c>
      <c r="F42">
        <v>0</v>
      </c>
      <c r="G42">
        <v>7</v>
      </c>
      <c r="H42">
        <v>6</v>
      </c>
      <c r="I42">
        <v>5</v>
      </c>
      <c r="J42">
        <v>0</v>
      </c>
      <c r="K42">
        <v>8</v>
      </c>
      <c r="L42">
        <v>6</v>
      </c>
      <c r="M42">
        <v>5</v>
      </c>
      <c r="N42">
        <v>1</v>
      </c>
      <c r="O42">
        <v>9</v>
      </c>
      <c r="P42">
        <v>6</v>
      </c>
      <c r="Q42">
        <v>5</v>
      </c>
      <c r="R42">
        <v>1</v>
      </c>
    </row>
    <row r="43" spans="1:18" x14ac:dyDescent="0.25">
      <c r="A43" s="20"/>
      <c r="B43" s="1" t="s">
        <v>43</v>
      </c>
      <c r="C43">
        <v>5</v>
      </c>
      <c r="D43">
        <v>4</v>
      </c>
      <c r="E43">
        <v>2</v>
      </c>
      <c r="F43">
        <v>0</v>
      </c>
      <c r="G43">
        <v>7</v>
      </c>
      <c r="H43">
        <v>6</v>
      </c>
      <c r="I43">
        <v>5</v>
      </c>
      <c r="J43">
        <v>0</v>
      </c>
      <c r="K43">
        <v>8</v>
      </c>
      <c r="L43">
        <v>6</v>
      </c>
      <c r="M43">
        <v>5</v>
      </c>
      <c r="N43">
        <v>1</v>
      </c>
      <c r="O43">
        <v>9</v>
      </c>
      <c r="P43">
        <v>6</v>
      </c>
      <c r="Q43">
        <v>5</v>
      </c>
      <c r="R43">
        <v>1</v>
      </c>
    </row>
    <row r="44" spans="1:18" x14ac:dyDescent="0.25">
      <c r="A44" s="20"/>
      <c r="B44" s="1" t="s">
        <v>18</v>
      </c>
      <c r="C44">
        <v>5</v>
      </c>
      <c r="D44">
        <v>5</v>
      </c>
      <c r="E44">
        <v>2</v>
      </c>
      <c r="F44">
        <v>0</v>
      </c>
      <c r="G44">
        <v>7</v>
      </c>
      <c r="H44">
        <v>6</v>
      </c>
      <c r="I44">
        <v>5</v>
      </c>
      <c r="J44">
        <v>0</v>
      </c>
      <c r="K44">
        <v>8</v>
      </c>
      <c r="L44">
        <v>6</v>
      </c>
      <c r="M44">
        <v>5</v>
      </c>
      <c r="N44">
        <v>1</v>
      </c>
      <c r="O44">
        <v>9</v>
      </c>
      <c r="P44">
        <v>6</v>
      </c>
      <c r="Q44">
        <v>5</v>
      </c>
      <c r="R44">
        <v>1</v>
      </c>
    </row>
    <row r="45" spans="1:18" x14ac:dyDescent="0.25">
      <c r="A45" s="20"/>
      <c r="B45" s="1" t="s">
        <v>19</v>
      </c>
      <c r="C45">
        <v>2.9</v>
      </c>
      <c r="D45">
        <v>1.8</v>
      </c>
      <c r="E45">
        <v>1.9</v>
      </c>
      <c r="F45">
        <v>0</v>
      </c>
      <c r="G45">
        <v>4.5</v>
      </c>
      <c r="H45">
        <v>2.8</v>
      </c>
      <c r="I45">
        <v>3.7</v>
      </c>
      <c r="J45">
        <v>0.9</v>
      </c>
      <c r="K45">
        <v>4.5</v>
      </c>
      <c r="L45">
        <v>2.8</v>
      </c>
      <c r="M45">
        <v>3.8</v>
      </c>
      <c r="N45">
        <v>0.9</v>
      </c>
      <c r="O45">
        <v>4.7</v>
      </c>
      <c r="P45">
        <v>3.8</v>
      </c>
      <c r="Q45">
        <v>3.9</v>
      </c>
      <c r="R45">
        <v>0.9</v>
      </c>
    </row>
    <row r="46" spans="1:18" x14ac:dyDescent="0.25">
      <c r="A46" s="20"/>
      <c r="B46" s="1" t="s">
        <v>39</v>
      </c>
      <c r="C46">
        <v>0.7</v>
      </c>
      <c r="D46">
        <v>0.7</v>
      </c>
      <c r="E46">
        <v>0.6</v>
      </c>
      <c r="F46">
        <v>0</v>
      </c>
      <c r="G46">
        <v>1.6</v>
      </c>
      <c r="H46">
        <v>1.1000000000000001</v>
      </c>
      <c r="I46">
        <v>1.2</v>
      </c>
      <c r="J46">
        <v>0</v>
      </c>
      <c r="K46">
        <v>1.9</v>
      </c>
      <c r="L46">
        <v>1.2</v>
      </c>
      <c r="M46">
        <v>1.3</v>
      </c>
      <c r="N46">
        <v>0</v>
      </c>
      <c r="O46">
        <v>2.2000000000000002</v>
      </c>
      <c r="P46">
        <v>1.8</v>
      </c>
      <c r="Q46">
        <v>1.5</v>
      </c>
      <c r="R46">
        <v>0.1</v>
      </c>
    </row>
    <row r="47" spans="1:18" x14ac:dyDescent="0.25">
      <c r="A47" s="20"/>
      <c r="B47" s="1" t="s">
        <v>21</v>
      </c>
      <c r="C47">
        <v>4.4000000000000004</v>
      </c>
      <c r="D47">
        <v>1.4</v>
      </c>
      <c r="E47">
        <v>2.1</v>
      </c>
      <c r="F47">
        <v>0</v>
      </c>
      <c r="G47">
        <v>5.6</v>
      </c>
      <c r="H47">
        <v>2.5</v>
      </c>
      <c r="I47">
        <v>0.4</v>
      </c>
      <c r="J47">
        <v>0</v>
      </c>
      <c r="K47">
        <v>6.5</v>
      </c>
      <c r="L47">
        <v>2.7</v>
      </c>
      <c r="M47">
        <v>2.6</v>
      </c>
      <c r="N47">
        <v>0.9</v>
      </c>
      <c r="O47">
        <v>7.7</v>
      </c>
      <c r="P47">
        <v>3.1</v>
      </c>
      <c r="Q47">
        <v>3.7</v>
      </c>
      <c r="R47">
        <v>0.9</v>
      </c>
    </row>
    <row r="48" spans="1:18" x14ac:dyDescent="0.25">
      <c r="A48" s="20"/>
      <c r="B48" s="1" t="s">
        <v>44</v>
      </c>
      <c r="C48">
        <v>1.8</v>
      </c>
      <c r="D48">
        <v>1.5</v>
      </c>
      <c r="E48">
        <v>1.3</v>
      </c>
      <c r="F48">
        <v>0</v>
      </c>
      <c r="G48">
        <v>2.5</v>
      </c>
      <c r="H48">
        <v>1.6</v>
      </c>
      <c r="I48">
        <v>1.5</v>
      </c>
      <c r="J48">
        <v>0.1</v>
      </c>
      <c r="K48">
        <v>2.6</v>
      </c>
      <c r="L48">
        <v>1.8</v>
      </c>
      <c r="M48">
        <v>1.5</v>
      </c>
      <c r="N48">
        <v>0.1</v>
      </c>
      <c r="O48">
        <v>3</v>
      </c>
      <c r="P48">
        <v>2.9</v>
      </c>
      <c r="Q48">
        <v>2.1</v>
      </c>
      <c r="R48">
        <v>0.2</v>
      </c>
    </row>
    <row r="49" spans="1:18" x14ac:dyDescent="0.25">
      <c r="A49" s="20"/>
      <c r="B49" s="1" t="s">
        <v>41</v>
      </c>
      <c r="C49">
        <v>1.4</v>
      </c>
      <c r="D49">
        <v>1</v>
      </c>
      <c r="E49">
        <v>0.1</v>
      </c>
      <c r="F49">
        <v>0</v>
      </c>
      <c r="G49">
        <v>3.8</v>
      </c>
      <c r="H49">
        <v>2.7</v>
      </c>
      <c r="I49">
        <v>1.6</v>
      </c>
      <c r="J49">
        <v>0.1</v>
      </c>
      <c r="K49">
        <v>5.5</v>
      </c>
      <c r="L49">
        <v>3.2</v>
      </c>
      <c r="M49">
        <v>2.1</v>
      </c>
      <c r="N49">
        <v>0.8</v>
      </c>
      <c r="O49">
        <v>7.1</v>
      </c>
      <c r="P49">
        <v>4.4000000000000004</v>
      </c>
      <c r="Q49">
        <v>2.7</v>
      </c>
      <c r="R49">
        <v>0.8</v>
      </c>
    </row>
    <row r="50" spans="1:18" x14ac:dyDescent="0.25">
      <c r="A50" s="20"/>
      <c r="B50" s="1" t="s">
        <v>45</v>
      </c>
      <c r="C50">
        <v>1.9</v>
      </c>
      <c r="D50">
        <v>2.2000000000000002</v>
      </c>
      <c r="E50">
        <v>2.9</v>
      </c>
      <c r="F50">
        <v>0.3</v>
      </c>
      <c r="G50">
        <v>6.4</v>
      </c>
      <c r="H50">
        <v>2.9</v>
      </c>
      <c r="I50">
        <v>3.3</v>
      </c>
      <c r="J50">
        <v>0.6</v>
      </c>
      <c r="K50">
        <v>6.8</v>
      </c>
      <c r="L50">
        <v>3.4</v>
      </c>
      <c r="M50">
        <v>3.4</v>
      </c>
      <c r="N50">
        <v>0.6</v>
      </c>
      <c r="O50">
        <v>8</v>
      </c>
      <c r="P50">
        <v>4.5999999999999996</v>
      </c>
      <c r="Q50">
        <v>3.7</v>
      </c>
      <c r="R50">
        <v>0.6</v>
      </c>
    </row>
    <row r="51" spans="1:18" x14ac:dyDescent="0.25">
      <c r="A51" s="20"/>
      <c r="B51" s="1" t="s">
        <v>46</v>
      </c>
      <c r="C51">
        <v>6.7</v>
      </c>
      <c r="D51">
        <v>3.4</v>
      </c>
      <c r="E51">
        <v>2.4</v>
      </c>
      <c r="F51">
        <v>0.2</v>
      </c>
      <c r="G51">
        <v>7.7</v>
      </c>
      <c r="H51">
        <v>3.9</v>
      </c>
      <c r="I51">
        <v>3.2</v>
      </c>
      <c r="J51">
        <v>0.4</v>
      </c>
      <c r="K51">
        <v>8.4</v>
      </c>
      <c r="L51">
        <v>4</v>
      </c>
      <c r="M51">
        <v>4</v>
      </c>
      <c r="N51">
        <v>0.5</v>
      </c>
      <c r="O51">
        <v>9.1</v>
      </c>
      <c r="P51">
        <v>5.2</v>
      </c>
      <c r="Q51">
        <v>4.2</v>
      </c>
      <c r="R51">
        <v>0.1</v>
      </c>
    </row>
    <row r="52" spans="1:18" x14ac:dyDescent="0.25">
      <c r="B52" s="1"/>
    </row>
    <row r="53" spans="1:18" x14ac:dyDescent="0.25">
      <c r="A53" s="21" t="s">
        <v>47</v>
      </c>
      <c r="B53" s="1" t="s">
        <v>35</v>
      </c>
      <c r="C53" s="3">
        <v>1</v>
      </c>
      <c r="D53" s="3">
        <v>1</v>
      </c>
      <c r="E53" s="4">
        <v>0</v>
      </c>
      <c r="F53" s="3">
        <v>0</v>
      </c>
      <c r="G53" s="3">
        <v>2</v>
      </c>
      <c r="H53" s="3">
        <v>1</v>
      </c>
      <c r="I53" s="4">
        <v>0</v>
      </c>
      <c r="J53" s="3">
        <v>0</v>
      </c>
      <c r="K53" s="3">
        <v>3</v>
      </c>
      <c r="L53" s="3">
        <v>2</v>
      </c>
      <c r="M53" s="4">
        <v>0</v>
      </c>
      <c r="N53" s="3">
        <v>0</v>
      </c>
      <c r="O53" s="3">
        <v>3</v>
      </c>
      <c r="P53" s="3">
        <v>3</v>
      </c>
      <c r="Q53" s="4">
        <v>0</v>
      </c>
      <c r="R53" s="3">
        <v>0</v>
      </c>
    </row>
    <row r="54" spans="1:18" x14ac:dyDescent="0.25">
      <c r="A54" s="21"/>
      <c r="B54" s="1" t="s">
        <v>36</v>
      </c>
      <c r="C54" s="4">
        <v>1</v>
      </c>
      <c r="D54" s="4">
        <v>0</v>
      </c>
      <c r="E54" s="4">
        <v>0</v>
      </c>
      <c r="F54" s="3">
        <v>0</v>
      </c>
      <c r="G54" s="4">
        <v>2</v>
      </c>
      <c r="H54" s="4">
        <v>0</v>
      </c>
      <c r="I54" s="4">
        <v>0</v>
      </c>
      <c r="J54" s="3">
        <v>0</v>
      </c>
      <c r="K54" s="4">
        <v>3</v>
      </c>
      <c r="L54" s="4">
        <v>2</v>
      </c>
      <c r="M54" s="4">
        <v>0</v>
      </c>
      <c r="N54" s="3">
        <v>0</v>
      </c>
      <c r="O54" s="4">
        <v>3</v>
      </c>
      <c r="P54" s="4">
        <v>3</v>
      </c>
      <c r="Q54" s="4">
        <v>0</v>
      </c>
      <c r="R54" s="3">
        <v>0</v>
      </c>
    </row>
    <row r="55" spans="1:18" x14ac:dyDescent="0.25">
      <c r="A55" s="21"/>
      <c r="B55" s="1" t="s">
        <v>48</v>
      </c>
      <c r="C55" s="4">
        <v>1</v>
      </c>
      <c r="D55" s="4">
        <v>0</v>
      </c>
      <c r="E55" s="4">
        <v>0</v>
      </c>
      <c r="F55" s="3">
        <v>0</v>
      </c>
      <c r="G55" s="4">
        <v>2</v>
      </c>
      <c r="H55" s="4">
        <v>0</v>
      </c>
      <c r="I55" s="4">
        <v>0</v>
      </c>
      <c r="J55" s="3">
        <v>0</v>
      </c>
      <c r="K55" s="4">
        <v>3</v>
      </c>
      <c r="L55" s="4">
        <v>2</v>
      </c>
      <c r="M55" s="4">
        <v>0</v>
      </c>
      <c r="N55" s="3">
        <v>0</v>
      </c>
      <c r="O55" s="4">
        <v>3</v>
      </c>
      <c r="P55" s="4">
        <v>3</v>
      </c>
      <c r="Q55" s="4">
        <v>0</v>
      </c>
      <c r="R55" s="3">
        <v>0</v>
      </c>
    </row>
    <row r="56" spans="1:18" x14ac:dyDescent="0.25">
      <c r="A56" s="21"/>
      <c r="B56" s="1" t="s">
        <v>18</v>
      </c>
      <c r="C56" s="4">
        <v>0</v>
      </c>
      <c r="D56" s="4">
        <v>0</v>
      </c>
      <c r="E56" s="4">
        <v>0</v>
      </c>
      <c r="F56" s="3">
        <v>0</v>
      </c>
      <c r="G56" s="4">
        <v>0</v>
      </c>
      <c r="H56" s="4">
        <v>0</v>
      </c>
      <c r="I56" s="4">
        <v>0</v>
      </c>
      <c r="J56" s="3">
        <v>0</v>
      </c>
      <c r="K56" s="4">
        <v>1</v>
      </c>
      <c r="L56" s="4">
        <v>2</v>
      </c>
      <c r="M56" s="4">
        <v>0</v>
      </c>
      <c r="N56" s="3">
        <v>0</v>
      </c>
      <c r="O56" s="4">
        <v>1</v>
      </c>
      <c r="P56" s="4">
        <v>2</v>
      </c>
      <c r="Q56" s="4">
        <v>0</v>
      </c>
      <c r="R56" s="3">
        <v>0</v>
      </c>
    </row>
    <row r="57" spans="1:18" x14ac:dyDescent="0.25">
      <c r="A57" s="21"/>
      <c r="B57" s="1" t="s">
        <v>49</v>
      </c>
      <c r="C57">
        <v>0</v>
      </c>
      <c r="D57">
        <v>0</v>
      </c>
      <c r="E57">
        <v>0</v>
      </c>
      <c r="F57">
        <v>0</v>
      </c>
      <c r="G57" s="4">
        <v>0</v>
      </c>
      <c r="H57" s="4">
        <v>0</v>
      </c>
      <c r="I57">
        <v>0</v>
      </c>
      <c r="J57">
        <v>0</v>
      </c>
      <c r="K57" s="4">
        <v>0.1</v>
      </c>
      <c r="L57" s="4">
        <v>0.7</v>
      </c>
      <c r="M57">
        <v>0</v>
      </c>
      <c r="N57">
        <v>0</v>
      </c>
      <c r="O57" s="4">
        <v>0.9</v>
      </c>
      <c r="P57" s="4">
        <v>0.9</v>
      </c>
      <c r="Q57">
        <v>0</v>
      </c>
      <c r="R57">
        <v>0</v>
      </c>
    </row>
    <row r="58" spans="1:18" x14ac:dyDescent="0.25">
      <c r="A58" s="21"/>
      <c r="B58" s="1" t="s">
        <v>50</v>
      </c>
      <c r="C58" s="4">
        <v>0.4</v>
      </c>
      <c r="D58" s="4">
        <v>0.4</v>
      </c>
      <c r="E58">
        <v>0</v>
      </c>
      <c r="F58">
        <v>0</v>
      </c>
      <c r="G58" s="4">
        <v>0.5</v>
      </c>
      <c r="H58" s="4">
        <v>0.5</v>
      </c>
      <c r="I58">
        <v>0</v>
      </c>
      <c r="J58">
        <v>0</v>
      </c>
      <c r="K58" s="4">
        <v>1.1000000000000001</v>
      </c>
      <c r="L58" s="4">
        <v>0.9</v>
      </c>
      <c r="M58">
        <v>0</v>
      </c>
      <c r="N58">
        <v>0</v>
      </c>
      <c r="O58" s="4">
        <v>1.8</v>
      </c>
      <c r="P58" s="4">
        <v>1.2</v>
      </c>
      <c r="Q58">
        <v>0</v>
      </c>
      <c r="R58">
        <v>0</v>
      </c>
    </row>
    <row r="59" spans="1:18" x14ac:dyDescent="0.25">
      <c r="A59" s="21"/>
      <c r="B59" s="1" t="s">
        <v>51</v>
      </c>
      <c r="C59" s="4">
        <v>1.2</v>
      </c>
      <c r="D59" s="4">
        <v>0.6</v>
      </c>
      <c r="E59">
        <v>0</v>
      </c>
      <c r="F59">
        <v>0</v>
      </c>
      <c r="G59" s="4">
        <v>2.5</v>
      </c>
      <c r="H59" s="4">
        <v>1.6</v>
      </c>
      <c r="I59">
        <v>0</v>
      </c>
      <c r="J59">
        <v>0</v>
      </c>
      <c r="K59" s="4">
        <v>4.0999999999999996</v>
      </c>
      <c r="L59" s="4">
        <v>2.5</v>
      </c>
      <c r="M59">
        <v>0</v>
      </c>
      <c r="N59">
        <v>0</v>
      </c>
      <c r="O59" s="4">
        <v>5.0999999999999996</v>
      </c>
      <c r="P59" s="4">
        <v>2.9</v>
      </c>
      <c r="Q59">
        <v>0</v>
      </c>
      <c r="R59">
        <v>0</v>
      </c>
    </row>
    <row r="60" spans="1:18" x14ac:dyDescent="0.25">
      <c r="A60" s="21"/>
      <c r="B60" s="1" t="s">
        <v>52</v>
      </c>
      <c r="C60" s="4">
        <v>1.1000000000000001</v>
      </c>
      <c r="D60" s="4">
        <v>0.1</v>
      </c>
      <c r="E60">
        <v>0</v>
      </c>
      <c r="F60">
        <v>0</v>
      </c>
      <c r="G60" s="4">
        <v>1.1000000000000001</v>
      </c>
      <c r="H60" s="4">
        <v>0.2</v>
      </c>
      <c r="I60">
        <v>0</v>
      </c>
      <c r="J60">
        <v>0</v>
      </c>
      <c r="K60" s="4">
        <v>2</v>
      </c>
      <c r="L60" s="4">
        <v>1</v>
      </c>
      <c r="M60">
        <v>0</v>
      </c>
      <c r="N60">
        <v>0</v>
      </c>
      <c r="O60" s="4">
        <v>3.1</v>
      </c>
      <c r="P60" s="4">
        <v>2.1</v>
      </c>
      <c r="Q60">
        <v>0</v>
      </c>
      <c r="R60">
        <v>0</v>
      </c>
    </row>
    <row r="61" spans="1:18" x14ac:dyDescent="0.25">
      <c r="A61" s="21"/>
      <c r="B61" s="1" t="s">
        <v>41</v>
      </c>
      <c r="C61" s="4">
        <v>0.6</v>
      </c>
      <c r="D61" s="4">
        <v>0</v>
      </c>
      <c r="E61">
        <v>0</v>
      </c>
      <c r="F61">
        <v>0</v>
      </c>
      <c r="G61" s="4">
        <v>2.4</v>
      </c>
      <c r="H61" s="4">
        <v>1</v>
      </c>
      <c r="I61">
        <v>0</v>
      </c>
      <c r="J61">
        <v>0</v>
      </c>
      <c r="K61" s="4">
        <v>3.1</v>
      </c>
      <c r="L61" s="4">
        <v>2.1</v>
      </c>
      <c r="M61">
        <v>0</v>
      </c>
      <c r="N61">
        <v>0</v>
      </c>
      <c r="O61" s="4">
        <v>4</v>
      </c>
      <c r="P61" s="4">
        <v>3</v>
      </c>
      <c r="Q61">
        <v>0</v>
      </c>
      <c r="R61">
        <v>0</v>
      </c>
    </row>
    <row r="62" spans="1:18" x14ac:dyDescent="0.25">
      <c r="A62" s="21"/>
      <c r="B62" s="1" t="s">
        <v>45</v>
      </c>
      <c r="C62" s="4">
        <v>1.3</v>
      </c>
      <c r="D62" s="4">
        <v>1</v>
      </c>
      <c r="E62">
        <v>0</v>
      </c>
      <c r="F62">
        <v>0</v>
      </c>
      <c r="G62" s="4">
        <v>1.6</v>
      </c>
      <c r="H62" s="4">
        <v>1.3</v>
      </c>
      <c r="I62">
        <v>0</v>
      </c>
      <c r="J62">
        <v>0</v>
      </c>
      <c r="K62" s="4">
        <v>2.2000000000000002</v>
      </c>
      <c r="L62" s="4">
        <v>2.2000000000000002</v>
      </c>
      <c r="M62">
        <v>0</v>
      </c>
      <c r="N62">
        <v>0</v>
      </c>
      <c r="O62" s="4">
        <v>4.2</v>
      </c>
      <c r="P62" s="4">
        <v>3</v>
      </c>
      <c r="Q62">
        <v>0</v>
      </c>
      <c r="R62">
        <v>0</v>
      </c>
    </row>
    <row r="63" spans="1:18" x14ac:dyDescent="0.25">
      <c r="A63" s="21"/>
      <c r="B63" s="1" t="s">
        <v>46</v>
      </c>
      <c r="C63" s="4">
        <v>3</v>
      </c>
      <c r="D63" s="4">
        <v>1</v>
      </c>
      <c r="E63">
        <v>0</v>
      </c>
      <c r="F63">
        <v>0</v>
      </c>
      <c r="G63" s="4">
        <v>4.8</v>
      </c>
      <c r="H63" s="4">
        <v>2.2999999999999998</v>
      </c>
      <c r="I63">
        <v>0</v>
      </c>
      <c r="J63">
        <v>0</v>
      </c>
      <c r="K63" s="4">
        <v>6.5</v>
      </c>
      <c r="L63" s="4">
        <v>2.9</v>
      </c>
      <c r="M63">
        <v>0</v>
      </c>
      <c r="N63">
        <v>0</v>
      </c>
      <c r="O63" s="4">
        <v>7.8</v>
      </c>
      <c r="P63" s="4">
        <v>3.7</v>
      </c>
      <c r="Q63">
        <v>0</v>
      </c>
      <c r="R63">
        <v>0</v>
      </c>
    </row>
    <row r="64" spans="1:18" x14ac:dyDescent="0.25">
      <c r="B64" s="1"/>
    </row>
  </sheetData>
  <mergeCells count="15">
    <mergeCell ref="A53:A63"/>
    <mergeCell ref="C3:F3"/>
    <mergeCell ref="G3:J3"/>
    <mergeCell ref="K3:N3"/>
    <mergeCell ref="O3:R3"/>
    <mergeCell ref="A1:D1"/>
    <mergeCell ref="A5:A15"/>
    <mergeCell ref="A17:A27"/>
    <mergeCell ref="A29:A39"/>
    <mergeCell ref="A41:A51"/>
    <mergeCell ref="X3:AA3"/>
    <mergeCell ref="AB3:AE3"/>
    <mergeCell ref="AF3:AI3"/>
    <mergeCell ref="AJ3:AM3"/>
    <mergeCell ref="V5:V1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topLeftCell="T1" workbookViewId="0">
      <selection activeCell="AD11" sqref="AD11"/>
    </sheetView>
  </sheetViews>
  <sheetFormatPr defaultRowHeight="15.75" x14ac:dyDescent="0.25"/>
  <cols>
    <col min="2" max="2" width="12.7109375" customWidth="1"/>
    <col min="23" max="23" width="14.42578125" customWidth="1"/>
  </cols>
  <sheetData>
    <row r="1" spans="1:39" x14ac:dyDescent="0.25">
      <c r="A1" s="16" t="s">
        <v>54</v>
      </c>
      <c r="B1" s="16"/>
      <c r="C1" s="16"/>
      <c r="D1" s="16"/>
    </row>
    <row r="3" spans="1:39" x14ac:dyDescent="0.25">
      <c r="B3" s="1"/>
      <c r="C3" s="11" t="s">
        <v>0</v>
      </c>
      <c r="D3" s="11"/>
      <c r="E3" s="11"/>
      <c r="F3" s="11"/>
      <c r="G3" s="12" t="s">
        <v>1</v>
      </c>
      <c r="H3" s="12"/>
      <c r="I3" s="12"/>
      <c r="J3" s="12"/>
      <c r="K3" s="13" t="s">
        <v>2</v>
      </c>
      <c r="L3" s="13"/>
      <c r="M3" s="13"/>
      <c r="N3" s="13"/>
      <c r="O3" s="14" t="s">
        <v>3</v>
      </c>
      <c r="P3" s="14"/>
      <c r="Q3" s="14"/>
      <c r="R3" s="14"/>
      <c r="X3" s="11" t="s">
        <v>55</v>
      </c>
      <c r="Y3" s="11"/>
      <c r="Z3" s="11"/>
      <c r="AA3" s="11"/>
      <c r="AB3" s="12" t="s">
        <v>56</v>
      </c>
      <c r="AC3" s="12"/>
      <c r="AD3" s="12"/>
      <c r="AE3" s="12"/>
      <c r="AF3" s="13" t="s">
        <v>57</v>
      </c>
      <c r="AG3" s="13"/>
      <c r="AH3" s="13"/>
      <c r="AI3" s="13"/>
      <c r="AJ3" s="14" t="s">
        <v>58</v>
      </c>
      <c r="AK3" s="14"/>
      <c r="AL3" s="14"/>
      <c r="AM3" s="14"/>
    </row>
    <row r="4" spans="1:39" x14ac:dyDescent="0.25">
      <c r="B4" s="1"/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8</v>
      </c>
      <c r="L4" t="s">
        <v>5</v>
      </c>
      <c r="M4" t="s">
        <v>10</v>
      </c>
      <c r="N4" t="s">
        <v>12</v>
      </c>
      <c r="O4" t="s">
        <v>8</v>
      </c>
      <c r="P4" t="s">
        <v>13</v>
      </c>
      <c r="Q4" t="s">
        <v>10</v>
      </c>
      <c r="R4" t="s">
        <v>12</v>
      </c>
      <c r="X4" t="s">
        <v>59</v>
      </c>
      <c r="Y4" t="s">
        <v>13</v>
      </c>
      <c r="Z4" t="s">
        <v>60</v>
      </c>
      <c r="AA4" t="s">
        <v>61</v>
      </c>
      <c r="AB4" t="s">
        <v>59</v>
      </c>
      <c r="AC4" t="s">
        <v>62</v>
      </c>
      <c r="AD4" t="s">
        <v>63</v>
      </c>
      <c r="AE4" t="s">
        <v>61</v>
      </c>
      <c r="AF4" t="s">
        <v>59</v>
      </c>
      <c r="AG4" t="s">
        <v>62</v>
      </c>
      <c r="AH4" t="s">
        <v>63</v>
      </c>
      <c r="AI4" t="s">
        <v>61</v>
      </c>
      <c r="AJ4" t="s">
        <v>59</v>
      </c>
      <c r="AK4" t="s">
        <v>62</v>
      </c>
      <c r="AL4" t="s">
        <v>63</v>
      </c>
      <c r="AM4" t="s">
        <v>61</v>
      </c>
    </row>
    <row r="5" spans="1:39" x14ac:dyDescent="0.25">
      <c r="A5" s="17" t="s">
        <v>14</v>
      </c>
      <c r="B5" s="1" t="s">
        <v>15</v>
      </c>
      <c r="C5">
        <v>4</v>
      </c>
      <c r="D5">
        <v>1</v>
      </c>
      <c r="E5">
        <v>0</v>
      </c>
      <c r="F5">
        <v>0</v>
      </c>
      <c r="G5" s="2">
        <v>4</v>
      </c>
      <c r="H5" s="2">
        <v>1</v>
      </c>
      <c r="I5">
        <v>0</v>
      </c>
      <c r="J5" s="2">
        <v>3</v>
      </c>
      <c r="K5" s="2">
        <v>6</v>
      </c>
      <c r="L5" s="2">
        <v>2</v>
      </c>
      <c r="M5">
        <v>0</v>
      </c>
      <c r="N5" s="2">
        <v>3</v>
      </c>
      <c r="O5" s="2">
        <v>7</v>
      </c>
      <c r="P5" s="2">
        <v>3</v>
      </c>
      <c r="Q5" s="2">
        <v>0</v>
      </c>
      <c r="R5" s="2">
        <v>4</v>
      </c>
      <c r="V5" s="15" t="s">
        <v>64</v>
      </c>
      <c r="W5" s="1" t="s">
        <v>65</v>
      </c>
      <c r="X5">
        <f>C5+C17+C29+C41+C53</f>
        <v>15</v>
      </c>
      <c r="Y5">
        <f t="shared" ref="Y5:AM15" si="0">D5+D17+D29+D41+D53</f>
        <v>11</v>
      </c>
      <c r="Z5">
        <f t="shared" si="0"/>
        <v>7</v>
      </c>
      <c r="AA5">
        <f t="shared" si="0"/>
        <v>2</v>
      </c>
      <c r="AB5">
        <f t="shared" si="0"/>
        <v>23</v>
      </c>
      <c r="AC5">
        <f t="shared" si="0"/>
        <v>16</v>
      </c>
      <c r="AD5">
        <f t="shared" si="0"/>
        <v>11</v>
      </c>
      <c r="AE5">
        <f>J5+J17+J29+J41+J53</f>
        <v>11</v>
      </c>
      <c r="AF5">
        <f t="shared" si="0"/>
        <v>32</v>
      </c>
      <c r="AG5">
        <f t="shared" si="0"/>
        <v>23</v>
      </c>
      <c r="AH5">
        <f t="shared" si="0"/>
        <v>11</v>
      </c>
      <c r="AI5">
        <f t="shared" si="0"/>
        <v>14</v>
      </c>
      <c r="AJ5">
        <f t="shared" si="0"/>
        <v>39</v>
      </c>
      <c r="AK5">
        <f t="shared" si="0"/>
        <v>28</v>
      </c>
      <c r="AL5">
        <f t="shared" si="0"/>
        <v>12</v>
      </c>
      <c r="AM5">
        <f t="shared" si="0"/>
        <v>19</v>
      </c>
    </row>
    <row r="6" spans="1:39" x14ac:dyDescent="0.25">
      <c r="A6" s="17"/>
      <c r="B6" s="1" t="s">
        <v>16</v>
      </c>
      <c r="C6">
        <v>4</v>
      </c>
      <c r="D6">
        <v>1</v>
      </c>
      <c r="E6">
        <v>0</v>
      </c>
      <c r="F6">
        <v>0</v>
      </c>
      <c r="G6" s="2">
        <v>6</v>
      </c>
      <c r="H6" s="2">
        <v>3</v>
      </c>
      <c r="I6">
        <v>0</v>
      </c>
      <c r="J6" s="2">
        <v>2</v>
      </c>
      <c r="K6" s="2">
        <v>7</v>
      </c>
      <c r="L6" s="2">
        <v>3</v>
      </c>
      <c r="M6">
        <v>0</v>
      </c>
      <c r="N6" s="2">
        <v>2</v>
      </c>
      <c r="O6" s="2">
        <v>10</v>
      </c>
      <c r="P6" s="2">
        <v>5</v>
      </c>
      <c r="Q6" s="2">
        <v>1</v>
      </c>
      <c r="R6" s="2">
        <v>4</v>
      </c>
      <c r="V6" s="15"/>
      <c r="W6" s="1" t="s">
        <v>66</v>
      </c>
      <c r="X6">
        <f t="shared" ref="X6:X15" si="1">C6+C18+C30+C42+C54</f>
        <v>16</v>
      </c>
      <c r="Y6">
        <f t="shared" si="0"/>
        <v>13</v>
      </c>
      <c r="Z6">
        <f t="shared" si="0"/>
        <v>5</v>
      </c>
      <c r="AA6">
        <f t="shared" si="0"/>
        <v>2</v>
      </c>
      <c r="AB6">
        <f t="shared" si="0"/>
        <v>25</v>
      </c>
      <c r="AC6">
        <f t="shared" si="0"/>
        <v>22</v>
      </c>
      <c r="AD6">
        <f t="shared" si="0"/>
        <v>13</v>
      </c>
      <c r="AE6">
        <f t="shared" ref="AE6:AE15" si="2">J6+J18+J30+J42+J54</f>
        <v>9</v>
      </c>
      <c r="AF6">
        <f t="shared" si="0"/>
        <v>34</v>
      </c>
      <c r="AG6">
        <f t="shared" si="0"/>
        <v>30</v>
      </c>
      <c r="AH6">
        <f t="shared" si="0"/>
        <v>15</v>
      </c>
      <c r="AI6">
        <f t="shared" si="0"/>
        <v>10</v>
      </c>
      <c r="AJ6">
        <f t="shared" si="0"/>
        <v>46</v>
      </c>
      <c r="AK6">
        <f t="shared" si="0"/>
        <v>41</v>
      </c>
      <c r="AL6">
        <f t="shared" si="0"/>
        <v>17</v>
      </c>
      <c r="AM6">
        <f t="shared" si="0"/>
        <v>17</v>
      </c>
    </row>
    <row r="7" spans="1:39" x14ac:dyDescent="0.25">
      <c r="A7" s="17"/>
      <c r="B7" s="1" t="s">
        <v>17</v>
      </c>
      <c r="C7">
        <v>3</v>
      </c>
      <c r="D7">
        <v>0</v>
      </c>
      <c r="E7">
        <v>0</v>
      </c>
      <c r="F7">
        <v>0</v>
      </c>
      <c r="G7" s="2">
        <v>5</v>
      </c>
      <c r="H7" s="2">
        <v>2</v>
      </c>
      <c r="I7">
        <v>0</v>
      </c>
      <c r="J7" s="2">
        <v>2</v>
      </c>
      <c r="K7" s="2">
        <v>9</v>
      </c>
      <c r="L7" s="2">
        <v>3</v>
      </c>
      <c r="M7">
        <v>0</v>
      </c>
      <c r="N7" s="2">
        <v>2</v>
      </c>
      <c r="O7" s="2">
        <v>10</v>
      </c>
      <c r="P7" s="2">
        <v>5</v>
      </c>
      <c r="Q7" s="2">
        <v>1</v>
      </c>
      <c r="R7" s="2">
        <v>4</v>
      </c>
      <c r="V7" s="15"/>
      <c r="W7" s="1" t="s">
        <v>67</v>
      </c>
      <c r="X7">
        <f t="shared" si="1"/>
        <v>14</v>
      </c>
      <c r="Y7">
        <f t="shared" si="0"/>
        <v>11</v>
      </c>
      <c r="Z7">
        <f t="shared" si="0"/>
        <v>5</v>
      </c>
      <c r="AA7">
        <f t="shared" si="0"/>
        <v>2</v>
      </c>
      <c r="AB7">
        <f t="shared" si="0"/>
        <v>24</v>
      </c>
      <c r="AC7">
        <f t="shared" si="0"/>
        <v>21</v>
      </c>
      <c r="AD7">
        <f t="shared" si="0"/>
        <v>12</v>
      </c>
      <c r="AE7">
        <f t="shared" si="2"/>
        <v>8</v>
      </c>
      <c r="AF7">
        <f t="shared" si="0"/>
        <v>35</v>
      </c>
      <c r="AG7">
        <f t="shared" si="0"/>
        <v>28</v>
      </c>
      <c r="AH7">
        <f t="shared" si="0"/>
        <v>14</v>
      </c>
      <c r="AI7">
        <f t="shared" si="0"/>
        <v>9</v>
      </c>
      <c r="AJ7">
        <f t="shared" si="0"/>
        <v>46</v>
      </c>
      <c r="AK7">
        <f t="shared" si="0"/>
        <v>39</v>
      </c>
      <c r="AL7">
        <f t="shared" si="0"/>
        <v>16</v>
      </c>
      <c r="AM7">
        <f t="shared" si="0"/>
        <v>16</v>
      </c>
    </row>
    <row r="8" spans="1:39" x14ac:dyDescent="0.25">
      <c r="A8" s="17"/>
      <c r="B8" s="1" t="s">
        <v>18</v>
      </c>
      <c r="C8">
        <v>2</v>
      </c>
      <c r="D8">
        <v>0</v>
      </c>
      <c r="E8">
        <v>0</v>
      </c>
      <c r="F8">
        <v>0</v>
      </c>
      <c r="G8" s="2">
        <v>3</v>
      </c>
      <c r="H8" s="2">
        <v>1</v>
      </c>
      <c r="I8">
        <v>0</v>
      </c>
      <c r="J8" s="2">
        <v>2</v>
      </c>
      <c r="K8" s="2">
        <v>7</v>
      </c>
      <c r="L8" s="2">
        <v>3</v>
      </c>
      <c r="M8">
        <v>0</v>
      </c>
      <c r="N8" s="2">
        <v>2</v>
      </c>
      <c r="O8" s="2">
        <v>9</v>
      </c>
      <c r="P8" s="2">
        <v>4</v>
      </c>
      <c r="Q8" s="2">
        <v>1</v>
      </c>
      <c r="R8" s="2">
        <v>4</v>
      </c>
      <c r="V8" s="15"/>
      <c r="W8" s="1" t="s">
        <v>68</v>
      </c>
      <c r="X8">
        <f t="shared" si="1"/>
        <v>13</v>
      </c>
      <c r="Y8">
        <f t="shared" si="0"/>
        <v>11</v>
      </c>
      <c r="Z8">
        <f t="shared" si="0"/>
        <v>5</v>
      </c>
      <c r="AA8">
        <f t="shared" si="0"/>
        <v>2</v>
      </c>
      <c r="AB8">
        <f t="shared" si="0"/>
        <v>20</v>
      </c>
      <c r="AC8">
        <f t="shared" si="0"/>
        <v>20</v>
      </c>
      <c r="AD8">
        <f t="shared" si="0"/>
        <v>13</v>
      </c>
      <c r="AE8">
        <f t="shared" si="2"/>
        <v>9</v>
      </c>
      <c r="AF8">
        <f t="shared" si="0"/>
        <v>32</v>
      </c>
      <c r="AG8">
        <f t="shared" si="0"/>
        <v>29</v>
      </c>
      <c r="AH8">
        <f t="shared" si="0"/>
        <v>15</v>
      </c>
      <c r="AI8">
        <f t="shared" si="0"/>
        <v>10</v>
      </c>
      <c r="AJ8">
        <f t="shared" si="0"/>
        <v>45</v>
      </c>
      <c r="AK8">
        <f t="shared" si="0"/>
        <v>39</v>
      </c>
      <c r="AL8">
        <f t="shared" si="0"/>
        <v>17</v>
      </c>
      <c r="AM8">
        <f t="shared" si="0"/>
        <v>16</v>
      </c>
    </row>
    <row r="9" spans="1:39" x14ac:dyDescent="0.25">
      <c r="A9" s="17"/>
      <c r="B9" s="1" t="s">
        <v>19</v>
      </c>
      <c r="C9">
        <v>0</v>
      </c>
      <c r="D9">
        <v>0</v>
      </c>
      <c r="E9">
        <v>0</v>
      </c>
      <c r="F9">
        <v>0</v>
      </c>
      <c r="G9" s="2">
        <v>0.8</v>
      </c>
      <c r="H9" s="2">
        <v>0</v>
      </c>
      <c r="I9">
        <v>0</v>
      </c>
      <c r="J9" s="2">
        <v>0</v>
      </c>
      <c r="K9" s="2">
        <v>1.5</v>
      </c>
      <c r="L9" s="2">
        <v>0</v>
      </c>
      <c r="M9" s="2">
        <v>0</v>
      </c>
      <c r="N9" s="2">
        <v>0</v>
      </c>
      <c r="O9" s="2">
        <v>2.6</v>
      </c>
      <c r="P9" s="2">
        <v>0.7</v>
      </c>
      <c r="Q9" s="2">
        <v>0</v>
      </c>
      <c r="R9" s="2">
        <v>0</v>
      </c>
      <c r="V9" s="15"/>
      <c r="W9" s="1" t="s">
        <v>69</v>
      </c>
      <c r="X9">
        <f t="shared" si="1"/>
        <v>5.3</v>
      </c>
      <c r="Y9">
        <f t="shared" si="0"/>
        <v>3.8</v>
      </c>
      <c r="Z9">
        <f t="shared" si="0"/>
        <v>3</v>
      </c>
      <c r="AA9">
        <f t="shared" si="0"/>
        <v>2.8</v>
      </c>
      <c r="AB9">
        <f t="shared" si="0"/>
        <v>13.4</v>
      </c>
      <c r="AC9">
        <f t="shared" si="0"/>
        <v>9</v>
      </c>
      <c r="AD9">
        <f t="shared" si="0"/>
        <v>5.6999999999999993</v>
      </c>
      <c r="AE9">
        <f t="shared" si="2"/>
        <v>5.3</v>
      </c>
      <c r="AF9">
        <f t="shared" si="0"/>
        <v>16.8</v>
      </c>
      <c r="AG9">
        <f t="shared" si="0"/>
        <v>13</v>
      </c>
      <c r="AH9">
        <f t="shared" si="0"/>
        <v>5.8</v>
      </c>
      <c r="AI9">
        <f t="shared" si="0"/>
        <v>7.5</v>
      </c>
      <c r="AJ9">
        <f t="shared" si="0"/>
        <v>25.3</v>
      </c>
      <c r="AK9">
        <f t="shared" si="0"/>
        <v>21.8</v>
      </c>
      <c r="AL9">
        <f t="shared" si="0"/>
        <v>8.6</v>
      </c>
      <c r="AM9">
        <f t="shared" si="0"/>
        <v>8.6999999999999993</v>
      </c>
    </row>
    <row r="10" spans="1:39" x14ac:dyDescent="0.25">
      <c r="A10" s="17"/>
      <c r="B10" s="1" t="s">
        <v>20</v>
      </c>
      <c r="C10">
        <v>0.6</v>
      </c>
      <c r="D10">
        <v>0.9</v>
      </c>
      <c r="E10">
        <v>0</v>
      </c>
      <c r="F10">
        <v>0.6</v>
      </c>
      <c r="G10" s="2">
        <v>3</v>
      </c>
      <c r="H10" s="2">
        <v>1.5</v>
      </c>
      <c r="I10">
        <v>0</v>
      </c>
      <c r="J10" s="2">
        <v>0.7</v>
      </c>
      <c r="K10" s="2">
        <v>3.8</v>
      </c>
      <c r="L10" s="2">
        <v>2.2999999999999998</v>
      </c>
      <c r="M10" s="2">
        <v>0</v>
      </c>
      <c r="N10" s="2">
        <v>1.4</v>
      </c>
      <c r="O10" s="2">
        <v>5.6</v>
      </c>
      <c r="P10" s="2">
        <v>3.5</v>
      </c>
      <c r="Q10" s="2">
        <v>0.1</v>
      </c>
      <c r="R10" s="2">
        <v>1.7</v>
      </c>
      <c r="V10" s="15"/>
      <c r="W10" s="1" t="s">
        <v>70</v>
      </c>
      <c r="X10">
        <f t="shared" si="1"/>
        <v>3.8</v>
      </c>
      <c r="Y10">
        <f t="shared" si="0"/>
        <v>4.0999999999999996</v>
      </c>
      <c r="Z10">
        <f t="shared" si="0"/>
        <v>1.4000000000000001</v>
      </c>
      <c r="AA10">
        <f t="shared" si="0"/>
        <v>2.1999999999999997</v>
      </c>
      <c r="AB10">
        <f t="shared" si="0"/>
        <v>10.8</v>
      </c>
      <c r="AC10">
        <f t="shared" si="0"/>
        <v>8.4</v>
      </c>
      <c r="AD10">
        <f t="shared" si="0"/>
        <v>2.9000000000000004</v>
      </c>
      <c r="AE10">
        <f t="shared" si="2"/>
        <v>4.1999999999999993</v>
      </c>
      <c r="AF10">
        <f t="shared" si="0"/>
        <v>15.399999999999999</v>
      </c>
      <c r="AG10">
        <f t="shared" si="0"/>
        <v>11</v>
      </c>
      <c r="AH10">
        <f t="shared" si="0"/>
        <v>3.4</v>
      </c>
      <c r="AI10">
        <f t="shared" si="0"/>
        <v>5.6999999999999993</v>
      </c>
      <c r="AJ10">
        <f t="shared" si="0"/>
        <v>21.6</v>
      </c>
      <c r="AK10">
        <f t="shared" si="0"/>
        <v>16.2</v>
      </c>
      <c r="AL10">
        <f t="shared" si="0"/>
        <v>4.2</v>
      </c>
      <c r="AM10">
        <f t="shared" si="0"/>
        <v>7.6000000000000005</v>
      </c>
    </row>
    <row r="11" spans="1:39" x14ac:dyDescent="0.25">
      <c r="A11" s="17"/>
      <c r="B11" s="1" t="s">
        <v>21</v>
      </c>
      <c r="C11">
        <v>1</v>
      </c>
      <c r="D11">
        <v>0.1</v>
      </c>
      <c r="E11">
        <v>0</v>
      </c>
      <c r="F11">
        <v>0</v>
      </c>
      <c r="G11">
        <v>3.5</v>
      </c>
      <c r="H11" s="2">
        <v>1</v>
      </c>
      <c r="I11">
        <v>0</v>
      </c>
      <c r="J11" s="2">
        <v>0</v>
      </c>
      <c r="K11">
        <v>5.5</v>
      </c>
      <c r="L11" s="2">
        <v>2.8</v>
      </c>
      <c r="M11" s="2">
        <v>0</v>
      </c>
      <c r="N11" s="2">
        <v>1.5</v>
      </c>
      <c r="O11">
        <v>8.3000000000000007</v>
      </c>
      <c r="P11" s="2">
        <v>4.4000000000000004</v>
      </c>
      <c r="Q11" s="2">
        <v>0.6</v>
      </c>
      <c r="R11" s="2">
        <v>2</v>
      </c>
      <c r="V11" s="15"/>
      <c r="W11" s="1" t="s">
        <v>71</v>
      </c>
      <c r="X11">
        <f t="shared" si="1"/>
        <v>9.3999999999999986</v>
      </c>
      <c r="Y11">
        <f t="shared" si="0"/>
        <v>3.6999999999999997</v>
      </c>
      <c r="Z11">
        <f t="shared" si="0"/>
        <v>3.2</v>
      </c>
      <c r="AA11">
        <f t="shared" si="0"/>
        <v>2.5</v>
      </c>
      <c r="AB11">
        <f t="shared" si="0"/>
        <v>19.399999999999999</v>
      </c>
      <c r="AC11">
        <f t="shared" si="0"/>
        <v>11.6</v>
      </c>
      <c r="AD11" s="7">
        <f t="shared" si="0"/>
        <v>6.2</v>
      </c>
      <c r="AE11">
        <f t="shared" si="2"/>
        <v>5.0999999999999996</v>
      </c>
      <c r="AF11">
        <f t="shared" si="0"/>
        <v>28.8</v>
      </c>
      <c r="AG11">
        <f t="shared" si="0"/>
        <v>21.1</v>
      </c>
      <c r="AH11">
        <f t="shared" si="0"/>
        <v>8.1999999999999993</v>
      </c>
      <c r="AI11">
        <f t="shared" si="0"/>
        <v>9.4</v>
      </c>
      <c r="AJ11">
        <f t="shared" si="0"/>
        <v>42.1</v>
      </c>
      <c r="AK11">
        <f t="shared" si="0"/>
        <v>29.400000000000002</v>
      </c>
      <c r="AL11">
        <f t="shared" si="0"/>
        <v>12.9</v>
      </c>
      <c r="AM11">
        <f t="shared" si="0"/>
        <v>11.5</v>
      </c>
    </row>
    <row r="12" spans="1:39" x14ac:dyDescent="0.25">
      <c r="A12" s="17"/>
      <c r="B12" s="1" t="s">
        <v>22</v>
      </c>
      <c r="C12">
        <v>0.1</v>
      </c>
      <c r="D12">
        <v>0.1</v>
      </c>
      <c r="E12">
        <v>0</v>
      </c>
      <c r="F12">
        <v>0</v>
      </c>
      <c r="G12" s="2">
        <v>1.9</v>
      </c>
      <c r="H12" s="2">
        <v>0.9</v>
      </c>
      <c r="I12">
        <v>0</v>
      </c>
      <c r="J12" s="2">
        <v>0.1</v>
      </c>
      <c r="K12" s="2">
        <v>2.8</v>
      </c>
      <c r="L12" s="2">
        <v>1.7</v>
      </c>
      <c r="M12" s="2">
        <v>0</v>
      </c>
      <c r="N12" s="2">
        <v>0.2</v>
      </c>
      <c r="O12" s="2">
        <v>4.5999999999999996</v>
      </c>
      <c r="P12" s="2">
        <v>2.4</v>
      </c>
      <c r="Q12" s="2">
        <v>0.3</v>
      </c>
      <c r="R12" s="2">
        <v>0.2</v>
      </c>
      <c r="V12" s="15"/>
      <c r="W12" s="1" t="s">
        <v>72</v>
      </c>
      <c r="X12">
        <f t="shared" si="1"/>
        <v>4.8999999999999995</v>
      </c>
      <c r="Y12">
        <f t="shared" si="0"/>
        <v>3.4000000000000004</v>
      </c>
      <c r="Z12">
        <f t="shared" si="0"/>
        <v>2.2999999999999998</v>
      </c>
      <c r="AA12">
        <f t="shared" si="0"/>
        <v>1.7</v>
      </c>
      <c r="AB12">
        <f t="shared" si="0"/>
        <v>13.5</v>
      </c>
      <c r="AC12">
        <f t="shared" si="0"/>
        <v>8.3999999999999986</v>
      </c>
      <c r="AD12">
        <f t="shared" si="0"/>
        <v>2.8000000000000003</v>
      </c>
      <c r="AE12">
        <f t="shared" si="2"/>
        <v>3.3</v>
      </c>
      <c r="AF12">
        <f t="shared" si="0"/>
        <v>17.900000000000002</v>
      </c>
      <c r="AG12">
        <f t="shared" si="0"/>
        <v>13.299999999999999</v>
      </c>
      <c r="AH12">
        <f t="shared" si="0"/>
        <v>3.1</v>
      </c>
      <c r="AI12">
        <f t="shared" si="0"/>
        <v>4.5999999999999996</v>
      </c>
      <c r="AJ12">
        <f t="shared" si="0"/>
        <v>27.3</v>
      </c>
      <c r="AK12">
        <f t="shared" si="0"/>
        <v>21.2</v>
      </c>
      <c r="AL12">
        <f t="shared" si="0"/>
        <v>6.8</v>
      </c>
      <c r="AM12">
        <f t="shared" si="0"/>
        <v>7.6999999999999993</v>
      </c>
    </row>
    <row r="13" spans="1:39" x14ac:dyDescent="0.25">
      <c r="A13" s="17"/>
      <c r="B13" s="1" t="s">
        <v>23</v>
      </c>
      <c r="C13">
        <v>0</v>
      </c>
      <c r="D13">
        <v>0</v>
      </c>
      <c r="E13">
        <v>0</v>
      </c>
      <c r="F13">
        <v>0</v>
      </c>
      <c r="G13" s="2">
        <v>0.6</v>
      </c>
      <c r="H13" s="2">
        <v>1.4</v>
      </c>
      <c r="I13">
        <v>0</v>
      </c>
      <c r="J13" s="2">
        <v>0.8</v>
      </c>
      <c r="K13" s="2">
        <v>2.2000000000000002</v>
      </c>
      <c r="L13" s="2">
        <v>2.2999999999999998</v>
      </c>
      <c r="M13" s="2">
        <v>0.3</v>
      </c>
      <c r="N13" s="2">
        <v>1.2</v>
      </c>
      <c r="O13" s="2">
        <v>4.0999999999999996</v>
      </c>
      <c r="P13" s="2">
        <v>2.7</v>
      </c>
      <c r="Q13" s="2">
        <v>0.3</v>
      </c>
      <c r="R13" s="2">
        <v>1.8</v>
      </c>
      <c r="V13" s="15"/>
      <c r="W13" s="1" t="s">
        <v>73</v>
      </c>
      <c r="X13">
        <f t="shared" si="1"/>
        <v>5.6</v>
      </c>
      <c r="Y13">
        <f t="shared" si="0"/>
        <v>5.3</v>
      </c>
      <c r="Z13">
        <f t="shared" si="0"/>
        <v>1.8</v>
      </c>
      <c r="AA13">
        <f t="shared" si="0"/>
        <v>2.8</v>
      </c>
      <c r="AB13">
        <f t="shared" si="0"/>
        <v>14.7</v>
      </c>
      <c r="AC13">
        <f t="shared" si="0"/>
        <v>13.2</v>
      </c>
      <c r="AD13">
        <f t="shared" si="0"/>
        <v>4.8999999999999995</v>
      </c>
      <c r="AE13">
        <f t="shared" si="2"/>
        <v>5</v>
      </c>
      <c r="AF13">
        <f t="shared" si="0"/>
        <v>23.1</v>
      </c>
      <c r="AG13">
        <f t="shared" si="0"/>
        <v>20.399999999999999</v>
      </c>
      <c r="AH13">
        <f t="shared" si="0"/>
        <v>7.3</v>
      </c>
      <c r="AI13">
        <f t="shared" si="0"/>
        <v>8</v>
      </c>
      <c r="AJ13">
        <f t="shared" si="0"/>
        <v>37.4</v>
      </c>
      <c r="AK13">
        <f t="shared" si="0"/>
        <v>31.599999999999998</v>
      </c>
      <c r="AL13">
        <f t="shared" si="0"/>
        <v>10.799999999999999</v>
      </c>
      <c r="AM13">
        <f t="shared" si="0"/>
        <v>12.2</v>
      </c>
    </row>
    <row r="14" spans="1:39" x14ac:dyDescent="0.25">
      <c r="A14" s="17"/>
      <c r="B14" s="1" t="s">
        <v>24</v>
      </c>
      <c r="C14">
        <v>1.2</v>
      </c>
      <c r="D14">
        <v>0.7</v>
      </c>
      <c r="E14">
        <v>0</v>
      </c>
      <c r="F14">
        <v>0.1</v>
      </c>
      <c r="G14" s="2">
        <v>2.9</v>
      </c>
      <c r="H14" s="2">
        <v>1.6</v>
      </c>
      <c r="I14" s="2">
        <v>0.2</v>
      </c>
      <c r="J14" s="2">
        <v>0.6</v>
      </c>
      <c r="K14" s="2">
        <v>6.6</v>
      </c>
      <c r="L14" s="2">
        <v>3.6</v>
      </c>
      <c r="M14" s="2">
        <v>0.8</v>
      </c>
      <c r="N14" s="2">
        <v>2.1</v>
      </c>
      <c r="O14" s="2">
        <v>8.5</v>
      </c>
      <c r="P14" s="2">
        <v>4.7</v>
      </c>
      <c r="Q14" s="2">
        <v>0.9</v>
      </c>
      <c r="R14" s="2">
        <v>3.6</v>
      </c>
      <c r="V14" s="15"/>
      <c r="W14" s="1" t="s">
        <v>74</v>
      </c>
      <c r="X14">
        <f t="shared" si="1"/>
        <v>11.1</v>
      </c>
      <c r="Y14">
        <f t="shared" si="0"/>
        <v>7.8</v>
      </c>
      <c r="Z14">
        <f t="shared" si="0"/>
        <v>5.7</v>
      </c>
      <c r="AA14">
        <f t="shared" si="0"/>
        <v>4.3</v>
      </c>
      <c r="AB14">
        <f t="shared" si="0"/>
        <v>19.799999999999997</v>
      </c>
      <c r="AC14">
        <f t="shared" si="0"/>
        <v>14.600000000000001</v>
      </c>
      <c r="AD14">
        <f t="shared" si="0"/>
        <v>8.6</v>
      </c>
      <c r="AE14">
        <f t="shared" si="2"/>
        <v>7.1</v>
      </c>
      <c r="AF14">
        <f t="shared" si="0"/>
        <v>30.3</v>
      </c>
      <c r="AG14">
        <f t="shared" si="0"/>
        <v>24.2</v>
      </c>
      <c r="AH14">
        <f t="shared" si="0"/>
        <v>10.799999999999999</v>
      </c>
      <c r="AI14">
        <f t="shared" si="0"/>
        <v>10.700000000000001</v>
      </c>
      <c r="AJ14">
        <f t="shared" si="0"/>
        <v>43.8</v>
      </c>
      <c r="AK14">
        <f t="shared" si="0"/>
        <v>33.5</v>
      </c>
      <c r="AL14">
        <f t="shared" si="0"/>
        <v>13</v>
      </c>
      <c r="AM14">
        <f t="shared" si="0"/>
        <v>15.1</v>
      </c>
    </row>
    <row r="15" spans="1:39" x14ac:dyDescent="0.25">
      <c r="A15" s="17"/>
      <c r="B15" s="1" t="s">
        <v>25</v>
      </c>
      <c r="C15">
        <v>1.6</v>
      </c>
      <c r="D15">
        <v>0.9</v>
      </c>
      <c r="E15">
        <v>0</v>
      </c>
      <c r="F15">
        <v>0</v>
      </c>
      <c r="G15" s="2">
        <v>4.7</v>
      </c>
      <c r="H15" s="2">
        <v>2.5</v>
      </c>
      <c r="I15" s="2">
        <v>0.5</v>
      </c>
      <c r="J15" s="2">
        <v>0.8</v>
      </c>
      <c r="K15" s="2">
        <v>7.3</v>
      </c>
      <c r="L15" s="2">
        <v>3.7</v>
      </c>
      <c r="M15" s="2">
        <v>0.7</v>
      </c>
      <c r="N15" s="2">
        <v>2</v>
      </c>
      <c r="O15" s="2">
        <v>9.9</v>
      </c>
      <c r="P15" s="2">
        <v>6</v>
      </c>
      <c r="Q15" s="2">
        <v>1</v>
      </c>
      <c r="R15" s="2">
        <v>2.6</v>
      </c>
      <c r="V15" s="15"/>
      <c r="W15" s="1" t="s">
        <v>75</v>
      </c>
      <c r="X15">
        <f t="shared" si="1"/>
        <v>16.7</v>
      </c>
      <c r="Y15">
        <f t="shared" si="0"/>
        <v>11.2</v>
      </c>
      <c r="Z15">
        <f t="shared" si="0"/>
        <v>5.4</v>
      </c>
      <c r="AA15">
        <f t="shared" si="0"/>
        <v>5.5</v>
      </c>
      <c r="AB15">
        <f t="shared" si="0"/>
        <v>31.3</v>
      </c>
      <c r="AC15">
        <f t="shared" si="0"/>
        <v>20.399999999999999</v>
      </c>
      <c r="AD15">
        <f t="shared" si="0"/>
        <v>9.8000000000000007</v>
      </c>
      <c r="AE15">
        <f t="shared" si="2"/>
        <v>10</v>
      </c>
      <c r="AF15">
        <f t="shared" si="0"/>
        <v>41.8</v>
      </c>
      <c r="AG15">
        <f t="shared" si="0"/>
        <v>28</v>
      </c>
      <c r="AH15">
        <f t="shared" si="0"/>
        <v>12.3</v>
      </c>
      <c r="AI15">
        <f t="shared" si="0"/>
        <v>13.8</v>
      </c>
      <c r="AJ15">
        <f t="shared" si="0"/>
        <v>56.8</v>
      </c>
      <c r="AK15">
        <f t="shared" si="0"/>
        <v>41</v>
      </c>
      <c r="AL15">
        <f t="shared" si="0"/>
        <v>15.100000000000001</v>
      </c>
      <c r="AM15">
        <f t="shared" si="0"/>
        <v>17.100000000000001</v>
      </c>
    </row>
    <row r="16" spans="1:39" x14ac:dyDescent="0.25">
      <c r="B16" s="1"/>
    </row>
    <row r="17" spans="1:18" x14ac:dyDescent="0.25">
      <c r="A17" s="18" t="s">
        <v>26</v>
      </c>
      <c r="B17" s="1" t="s">
        <v>15</v>
      </c>
      <c r="C17">
        <v>1</v>
      </c>
      <c r="D17" s="5">
        <v>0</v>
      </c>
      <c r="E17">
        <v>1</v>
      </c>
      <c r="F17" s="5">
        <v>0</v>
      </c>
      <c r="G17">
        <v>2</v>
      </c>
      <c r="H17" s="5">
        <v>0</v>
      </c>
      <c r="I17">
        <v>1</v>
      </c>
      <c r="J17" s="5">
        <v>2</v>
      </c>
      <c r="K17">
        <v>3</v>
      </c>
      <c r="L17" s="5">
        <v>1</v>
      </c>
      <c r="M17">
        <v>1</v>
      </c>
      <c r="N17">
        <v>3</v>
      </c>
      <c r="O17">
        <v>3</v>
      </c>
      <c r="P17" s="5">
        <v>1</v>
      </c>
      <c r="Q17">
        <v>1</v>
      </c>
      <c r="R17" s="2">
        <v>4</v>
      </c>
    </row>
    <row r="18" spans="1:18" x14ac:dyDescent="0.25">
      <c r="A18" s="18"/>
      <c r="B18" s="1" t="s">
        <v>27</v>
      </c>
      <c r="C18">
        <v>1</v>
      </c>
      <c r="D18" s="5">
        <v>0</v>
      </c>
      <c r="E18">
        <v>0</v>
      </c>
      <c r="F18" s="5">
        <v>0</v>
      </c>
      <c r="G18">
        <v>2</v>
      </c>
      <c r="H18" s="5">
        <v>0</v>
      </c>
      <c r="I18">
        <v>1</v>
      </c>
      <c r="J18" s="5">
        <v>2</v>
      </c>
      <c r="K18">
        <v>2</v>
      </c>
      <c r="L18" s="5">
        <v>0</v>
      </c>
      <c r="M18">
        <v>1</v>
      </c>
      <c r="N18">
        <v>2</v>
      </c>
      <c r="O18">
        <v>2</v>
      </c>
      <c r="P18" s="5">
        <v>0</v>
      </c>
      <c r="Q18">
        <v>1</v>
      </c>
      <c r="R18" s="2">
        <v>4</v>
      </c>
    </row>
    <row r="19" spans="1:18" x14ac:dyDescent="0.25">
      <c r="A19" s="18"/>
      <c r="B19" s="1" t="s">
        <v>17</v>
      </c>
      <c r="C19">
        <v>1</v>
      </c>
      <c r="D19" s="5">
        <v>0</v>
      </c>
      <c r="E19">
        <v>0</v>
      </c>
      <c r="F19" s="5">
        <v>0</v>
      </c>
      <c r="G19">
        <v>2</v>
      </c>
      <c r="H19" s="5">
        <v>0</v>
      </c>
      <c r="I19">
        <v>1</v>
      </c>
      <c r="J19" s="5">
        <v>2</v>
      </c>
      <c r="K19">
        <v>2</v>
      </c>
      <c r="L19" s="5">
        <v>0</v>
      </c>
      <c r="M19">
        <v>1</v>
      </c>
      <c r="N19">
        <v>2</v>
      </c>
      <c r="O19">
        <v>2</v>
      </c>
      <c r="P19" s="5">
        <v>0</v>
      </c>
      <c r="Q19">
        <v>1</v>
      </c>
      <c r="R19" s="2">
        <v>4</v>
      </c>
    </row>
    <row r="20" spans="1:18" x14ac:dyDescent="0.25">
      <c r="A20" s="18"/>
      <c r="B20" s="1" t="s">
        <v>18</v>
      </c>
      <c r="C20">
        <v>1</v>
      </c>
      <c r="D20" s="5">
        <v>0</v>
      </c>
      <c r="E20">
        <v>0</v>
      </c>
      <c r="F20" s="5">
        <v>0</v>
      </c>
      <c r="G20">
        <v>2</v>
      </c>
      <c r="H20" s="5">
        <v>0</v>
      </c>
      <c r="I20">
        <v>1</v>
      </c>
      <c r="J20" s="5">
        <v>2</v>
      </c>
      <c r="K20">
        <v>2</v>
      </c>
      <c r="L20" s="5">
        <v>0</v>
      </c>
      <c r="M20">
        <v>1</v>
      </c>
      <c r="N20">
        <v>2</v>
      </c>
      <c r="O20">
        <v>2</v>
      </c>
      <c r="P20" s="5">
        <v>0</v>
      </c>
      <c r="Q20">
        <v>1</v>
      </c>
      <c r="R20" s="2">
        <v>4</v>
      </c>
    </row>
    <row r="21" spans="1:18" x14ac:dyDescent="0.25">
      <c r="A21" s="18"/>
      <c r="B21" s="1" t="s">
        <v>28</v>
      </c>
      <c r="C21">
        <v>0.6</v>
      </c>
      <c r="D21" s="5">
        <v>0</v>
      </c>
      <c r="E21">
        <v>0.1</v>
      </c>
      <c r="F21" s="5">
        <v>0</v>
      </c>
      <c r="G21">
        <v>0.9</v>
      </c>
      <c r="H21" s="5">
        <v>0</v>
      </c>
      <c r="I21">
        <v>0.1</v>
      </c>
      <c r="J21" s="5">
        <v>0</v>
      </c>
      <c r="K21">
        <v>1.4</v>
      </c>
      <c r="L21" s="5">
        <v>0.4</v>
      </c>
      <c r="M21">
        <v>0.1</v>
      </c>
      <c r="N21" s="5">
        <v>0.6</v>
      </c>
      <c r="O21">
        <v>1.7</v>
      </c>
      <c r="P21" s="5">
        <v>0.5</v>
      </c>
      <c r="Q21">
        <v>0.1</v>
      </c>
      <c r="R21" s="5">
        <v>1.3</v>
      </c>
    </row>
    <row r="22" spans="1:18" x14ac:dyDescent="0.25">
      <c r="A22" s="18"/>
      <c r="B22" s="1" t="s">
        <v>29</v>
      </c>
      <c r="C22">
        <v>1.2</v>
      </c>
      <c r="D22" s="5">
        <v>1.2</v>
      </c>
      <c r="E22">
        <v>0</v>
      </c>
      <c r="F22" s="5">
        <v>1.2</v>
      </c>
      <c r="G22">
        <v>1.6</v>
      </c>
      <c r="H22" s="5">
        <v>1.7</v>
      </c>
      <c r="I22">
        <v>0</v>
      </c>
      <c r="J22" s="5">
        <v>1.8</v>
      </c>
      <c r="K22">
        <v>2.4</v>
      </c>
      <c r="L22" s="5">
        <v>1.7</v>
      </c>
      <c r="M22">
        <v>0</v>
      </c>
      <c r="N22" s="5">
        <v>2.4</v>
      </c>
      <c r="O22">
        <v>2.8</v>
      </c>
      <c r="P22" s="5">
        <v>1.7</v>
      </c>
      <c r="Q22">
        <v>0</v>
      </c>
      <c r="R22" s="5">
        <v>2.8</v>
      </c>
    </row>
    <row r="23" spans="1:18" x14ac:dyDescent="0.25">
      <c r="A23" s="18"/>
      <c r="B23" s="1" t="s">
        <v>30</v>
      </c>
      <c r="C23">
        <v>0.6</v>
      </c>
      <c r="D23" s="5">
        <v>0.1</v>
      </c>
      <c r="E23">
        <v>0</v>
      </c>
      <c r="F23" s="5">
        <v>0.1</v>
      </c>
      <c r="G23">
        <v>1.6</v>
      </c>
      <c r="H23" s="5">
        <v>0.4</v>
      </c>
      <c r="I23">
        <v>0.1</v>
      </c>
      <c r="J23" s="5">
        <v>0.8</v>
      </c>
      <c r="K23">
        <v>1.7</v>
      </c>
      <c r="L23" s="5">
        <v>0.5</v>
      </c>
      <c r="M23">
        <v>0.1</v>
      </c>
      <c r="N23" s="5">
        <v>1.3</v>
      </c>
      <c r="O23">
        <v>2.5</v>
      </c>
      <c r="P23" s="5">
        <v>0.5</v>
      </c>
      <c r="Q23">
        <v>0.1</v>
      </c>
      <c r="R23" s="5">
        <v>2.1</v>
      </c>
    </row>
    <row r="24" spans="1:18" x14ac:dyDescent="0.25">
      <c r="A24" s="18"/>
      <c r="B24" s="1" t="s">
        <v>31</v>
      </c>
      <c r="C24">
        <v>0.8</v>
      </c>
      <c r="D24" s="5">
        <v>0.1</v>
      </c>
      <c r="E24">
        <v>0</v>
      </c>
      <c r="F24" s="5">
        <v>0.3</v>
      </c>
      <c r="G24">
        <v>1.4</v>
      </c>
      <c r="H24" s="5">
        <v>0.1</v>
      </c>
      <c r="I24">
        <v>0</v>
      </c>
      <c r="J24" s="5">
        <v>1.4</v>
      </c>
      <c r="K24">
        <v>2.7</v>
      </c>
      <c r="L24" s="5">
        <v>0.7</v>
      </c>
      <c r="M24">
        <v>0</v>
      </c>
      <c r="N24" s="5">
        <v>2.5</v>
      </c>
      <c r="O24">
        <v>3.1</v>
      </c>
      <c r="P24" s="5">
        <v>0.7</v>
      </c>
      <c r="Q24">
        <v>0</v>
      </c>
      <c r="R24" s="5">
        <v>2.8</v>
      </c>
    </row>
    <row r="25" spans="1:18" x14ac:dyDescent="0.25">
      <c r="A25" s="18"/>
      <c r="B25" s="1" t="s">
        <v>23</v>
      </c>
      <c r="C25">
        <v>0.3</v>
      </c>
      <c r="D25" s="5">
        <v>0.3</v>
      </c>
      <c r="E25">
        <v>0</v>
      </c>
      <c r="F25" s="5">
        <v>0.3</v>
      </c>
      <c r="G25">
        <v>0.6</v>
      </c>
      <c r="H25" s="5">
        <v>0.9</v>
      </c>
      <c r="I25">
        <v>0</v>
      </c>
      <c r="J25" s="5">
        <v>0.7</v>
      </c>
      <c r="K25">
        <v>1.3</v>
      </c>
      <c r="L25" s="5">
        <v>0.9</v>
      </c>
      <c r="M25">
        <v>0.2</v>
      </c>
      <c r="N25" s="5">
        <v>1.5</v>
      </c>
      <c r="O25">
        <v>1.9</v>
      </c>
      <c r="P25" s="5">
        <v>1.1000000000000001</v>
      </c>
      <c r="Q25">
        <v>0.5</v>
      </c>
      <c r="R25" s="5">
        <v>2.1</v>
      </c>
    </row>
    <row r="26" spans="1:18" x14ac:dyDescent="0.25">
      <c r="A26" s="18"/>
      <c r="B26" s="1" t="s">
        <v>32</v>
      </c>
      <c r="C26">
        <v>1.3</v>
      </c>
      <c r="D26" s="5">
        <v>1</v>
      </c>
      <c r="E26">
        <v>0</v>
      </c>
      <c r="F26" s="5">
        <v>1.3</v>
      </c>
      <c r="G26">
        <v>1.9</v>
      </c>
      <c r="H26" s="5">
        <v>1.1000000000000001</v>
      </c>
      <c r="I26">
        <v>0</v>
      </c>
      <c r="J26" s="5">
        <v>1.8</v>
      </c>
      <c r="K26">
        <v>2.7</v>
      </c>
      <c r="L26" s="5">
        <v>1.7</v>
      </c>
      <c r="M26">
        <v>0</v>
      </c>
      <c r="N26" s="5">
        <v>2.6</v>
      </c>
      <c r="O26">
        <v>2.6</v>
      </c>
      <c r="P26" s="5">
        <v>1.7</v>
      </c>
      <c r="Q26">
        <v>0</v>
      </c>
      <c r="R26" s="5">
        <v>3.1</v>
      </c>
    </row>
    <row r="27" spans="1:18" x14ac:dyDescent="0.25">
      <c r="A27" s="18"/>
      <c r="B27" s="1" t="s">
        <v>33</v>
      </c>
      <c r="C27">
        <v>2.2999999999999998</v>
      </c>
      <c r="D27" s="5">
        <v>1</v>
      </c>
      <c r="E27">
        <v>0</v>
      </c>
      <c r="F27" s="5">
        <v>2.4</v>
      </c>
      <c r="G27">
        <v>3</v>
      </c>
      <c r="H27" s="5">
        <v>1</v>
      </c>
      <c r="I27">
        <v>0.3</v>
      </c>
      <c r="J27" s="5">
        <v>3.6</v>
      </c>
      <c r="K27">
        <v>4.0999999999999996</v>
      </c>
      <c r="L27" s="5">
        <v>1</v>
      </c>
      <c r="M27">
        <v>0.4</v>
      </c>
      <c r="N27" s="5">
        <v>4.7</v>
      </c>
      <c r="O27">
        <v>5.7</v>
      </c>
      <c r="P27" s="5">
        <v>1</v>
      </c>
      <c r="Q27">
        <v>1</v>
      </c>
      <c r="R27" s="5">
        <v>5.3</v>
      </c>
    </row>
    <row r="28" spans="1:18" x14ac:dyDescent="0.25">
      <c r="B28" s="1"/>
    </row>
    <row r="29" spans="1:18" x14ac:dyDescent="0.25">
      <c r="A29" s="19" t="s">
        <v>34</v>
      </c>
      <c r="B29" s="1" t="s">
        <v>35</v>
      </c>
      <c r="C29">
        <v>1</v>
      </c>
      <c r="D29">
        <v>0</v>
      </c>
      <c r="E29" s="5">
        <v>0</v>
      </c>
      <c r="F29" s="5">
        <v>0</v>
      </c>
      <c r="G29">
        <v>1</v>
      </c>
      <c r="H29">
        <v>2</v>
      </c>
      <c r="I29">
        <v>0</v>
      </c>
      <c r="J29">
        <v>1</v>
      </c>
      <c r="K29">
        <v>3</v>
      </c>
      <c r="L29">
        <v>3</v>
      </c>
      <c r="M29">
        <v>0</v>
      </c>
      <c r="N29">
        <v>1</v>
      </c>
      <c r="O29">
        <v>6</v>
      </c>
      <c r="P29">
        <v>4</v>
      </c>
      <c r="Q29">
        <v>0</v>
      </c>
      <c r="R29">
        <v>1</v>
      </c>
    </row>
    <row r="30" spans="1:18" x14ac:dyDescent="0.25">
      <c r="A30" s="19"/>
      <c r="B30" s="1" t="s">
        <v>36</v>
      </c>
      <c r="C30">
        <v>1</v>
      </c>
      <c r="D30">
        <v>1</v>
      </c>
      <c r="E30" s="5">
        <v>0</v>
      </c>
      <c r="F30" s="5">
        <v>0</v>
      </c>
      <c r="G30">
        <v>1</v>
      </c>
      <c r="H30">
        <v>3</v>
      </c>
      <c r="I30">
        <v>1</v>
      </c>
      <c r="J30">
        <v>1</v>
      </c>
      <c r="K30">
        <v>3</v>
      </c>
      <c r="L30">
        <v>4</v>
      </c>
      <c r="M30">
        <v>1</v>
      </c>
      <c r="N30">
        <v>1</v>
      </c>
      <c r="O30">
        <v>7</v>
      </c>
      <c r="P30">
        <v>8</v>
      </c>
      <c r="Q30">
        <v>1</v>
      </c>
      <c r="R30">
        <v>2</v>
      </c>
    </row>
    <row r="31" spans="1:18" x14ac:dyDescent="0.25">
      <c r="A31" s="19"/>
      <c r="B31" s="1" t="s">
        <v>37</v>
      </c>
      <c r="C31">
        <v>1</v>
      </c>
      <c r="D31">
        <v>1</v>
      </c>
      <c r="E31" s="5">
        <v>0</v>
      </c>
      <c r="F31" s="5">
        <v>0</v>
      </c>
      <c r="G31">
        <v>1</v>
      </c>
      <c r="H31">
        <v>3</v>
      </c>
      <c r="I31">
        <v>1</v>
      </c>
      <c r="J31">
        <v>1</v>
      </c>
      <c r="K31">
        <v>2</v>
      </c>
      <c r="L31">
        <v>3</v>
      </c>
      <c r="M31">
        <v>1</v>
      </c>
      <c r="N31">
        <v>1</v>
      </c>
      <c r="O31">
        <v>8</v>
      </c>
      <c r="P31">
        <v>8</v>
      </c>
      <c r="Q31">
        <v>1</v>
      </c>
      <c r="R31">
        <v>1</v>
      </c>
    </row>
    <row r="32" spans="1:18" x14ac:dyDescent="0.25">
      <c r="A32" s="19"/>
      <c r="B32" s="1" t="s">
        <v>38</v>
      </c>
      <c r="C32">
        <v>1</v>
      </c>
      <c r="D32">
        <v>1</v>
      </c>
      <c r="E32" s="5">
        <v>0</v>
      </c>
      <c r="F32" s="5">
        <v>0</v>
      </c>
      <c r="G32">
        <v>1</v>
      </c>
      <c r="H32">
        <v>4</v>
      </c>
      <c r="I32">
        <v>1</v>
      </c>
      <c r="J32">
        <v>1</v>
      </c>
      <c r="K32">
        <v>3</v>
      </c>
      <c r="L32">
        <v>4</v>
      </c>
      <c r="M32">
        <v>1</v>
      </c>
      <c r="N32">
        <v>1</v>
      </c>
      <c r="O32">
        <v>9</v>
      </c>
      <c r="P32">
        <v>8</v>
      </c>
      <c r="Q32">
        <v>1</v>
      </c>
      <c r="R32">
        <v>1</v>
      </c>
    </row>
    <row r="33" spans="1:18" x14ac:dyDescent="0.25">
      <c r="A33" s="19"/>
      <c r="B33" s="1" t="s">
        <v>28</v>
      </c>
      <c r="C33">
        <v>0</v>
      </c>
      <c r="D33">
        <v>0</v>
      </c>
      <c r="E33" s="5">
        <v>0</v>
      </c>
      <c r="F33" s="5">
        <v>0</v>
      </c>
      <c r="G33">
        <v>3.8</v>
      </c>
      <c r="H33">
        <v>1.7</v>
      </c>
      <c r="I33">
        <v>0</v>
      </c>
      <c r="J33">
        <v>0.7</v>
      </c>
      <c r="K33">
        <v>5</v>
      </c>
      <c r="L33">
        <v>2.9</v>
      </c>
      <c r="M33">
        <v>0</v>
      </c>
      <c r="N33">
        <v>1.4</v>
      </c>
      <c r="O33">
        <v>9.8000000000000007</v>
      </c>
      <c r="P33">
        <v>6.5</v>
      </c>
      <c r="Q33">
        <v>0.9</v>
      </c>
      <c r="R33">
        <v>1.9</v>
      </c>
    </row>
    <row r="34" spans="1:18" x14ac:dyDescent="0.25">
      <c r="A34" s="19"/>
      <c r="B34" s="1" t="s">
        <v>39</v>
      </c>
      <c r="C34">
        <v>0</v>
      </c>
      <c r="D34">
        <v>0.1</v>
      </c>
      <c r="E34" s="5">
        <v>0.1</v>
      </c>
      <c r="F34" s="5">
        <v>0</v>
      </c>
      <c r="G34">
        <v>2</v>
      </c>
      <c r="H34">
        <v>1.2</v>
      </c>
      <c r="I34">
        <v>0.2</v>
      </c>
      <c r="J34">
        <v>0.3</v>
      </c>
      <c r="K34">
        <v>3.7</v>
      </c>
      <c r="L34">
        <v>1.8</v>
      </c>
      <c r="M34">
        <v>0.3</v>
      </c>
      <c r="N34">
        <v>0.3</v>
      </c>
      <c r="O34">
        <v>5.8</v>
      </c>
      <c r="P34">
        <v>4.2</v>
      </c>
      <c r="Q34">
        <v>0.6</v>
      </c>
      <c r="R34">
        <v>0.9</v>
      </c>
    </row>
    <row r="35" spans="1:18" x14ac:dyDescent="0.25">
      <c r="A35" s="19"/>
      <c r="B35" s="1" t="s">
        <v>40</v>
      </c>
      <c r="C35">
        <v>0.2</v>
      </c>
      <c r="D35">
        <v>0.2</v>
      </c>
      <c r="E35" s="5">
        <v>0</v>
      </c>
      <c r="F35" s="5">
        <v>0</v>
      </c>
      <c r="G35">
        <v>1.8</v>
      </c>
      <c r="H35">
        <v>2.2000000000000002</v>
      </c>
      <c r="I35">
        <v>0.2</v>
      </c>
      <c r="J35">
        <v>0.4</v>
      </c>
      <c r="K35">
        <v>5.4</v>
      </c>
      <c r="L35">
        <v>4.8</v>
      </c>
      <c r="M35">
        <v>0.4</v>
      </c>
      <c r="N35">
        <v>1.6</v>
      </c>
      <c r="O35">
        <v>8.9</v>
      </c>
      <c r="P35">
        <v>6.7</v>
      </c>
      <c r="Q35">
        <v>1.2</v>
      </c>
      <c r="R35">
        <v>1.9</v>
      </c>
    </row>
    <row r="36" spans="1:18" x14ac:dyDescent="0.25">
      <c r="A36" s="19"/>
      <c r="B36" s="1" t="s">
        <v>22</v>
      </c>
      <c r="C36">
        <v>0</v>
      </c>
      <c r="D36">
        <v>0</v>
      </c>
      <c r="E36" s="5">
        <v>0</v>
      </c>
      <c r="F36" s="5">
        <v>0</v>
      </c>
      <c r="G36">
        <v>4.4000000000000004</v>
      </c>
      <c r="H36">
        <v>2.9</v>
      </c>
      <c r="I36">
        <v>0.1</v>
      </c>
      <c r="J36">
        <v>0</v>
      </c>
      <c r="K36">
        <v>4.9000000000000004</v>
      </c>
      <c r="L36">
        <v>4.5999999999999996</v>
      </c>
      <c r="M36">
        <v>0.1</v>
      </c>
      <c r="N36">
        <v>0</v>
      </c>
      <c r="O36">
        <v>7.9</v>
      </c>
      <c r="P36">
        <v>7.9</v>
      </c>
      <c r="Q36">
        <v>0.9</v>
      </c>
      <c r="R36">
        <v>0.9</v>
      </c>
    </row>
    <row r="37" spans="1:18" x14ac:dyDescent="0.25">
      <c r="A37" s="19"/>
      <c r="B37" s="1" t="s">
        <v>41</v>
      </c>
      <c r="C37">
        <v>0</v>
      </c>
      <c r="D37">
        <v>0</v>
      </c>
      <c r="E37" s="5">
        <v>0</v>
      </c>
      <c r="F37" s="5">
        <v>0</v>
      </c>
      <c r="G37">
        <v>2.5</v>
      </c>
      <c r="H37">
        <v>1.4</v>
      </c>
      <c r="I37">
        <v>0.3</v>
      </c>
      <c r="J37">
        <v>0.3</v>
      </c>
      <c r="K37">
        <v>4.5999999999999996</v>
      </c>
      <c r="L37">
        <v>3.8</v>
      </c>
      <c r="M37">
        <v>0.8</v>
      </c>
      <c r="N37">
        <v>0.6</v>
      </c>
      <c r="O37">
        <v>8.5</v>
      </c>
      <c r="P37">
        <v>6.5</v>
      </c>
      <c r="Q37">
        <v>1.3</v>
      </c>
      <c r="R37">
        <v>1.3</v>
      </c>
    </row>
    <row r="38" spans="1:18" x14ac:dyDescent="0.25">
      <c r="A38" s="19"/>
      <c r="B38" s="1" t="s">
        <v>24</v>
      </c>
      <c r="C38">
        <v>0.6</v>
      </c>
      <c r="D38">
        <v>0.5</v>
      </c>
      <c r="E38" s="5">
        <v>0</v>
      </c>
      <c r="F38" s="5">
        <v>0.1</v>
      </c>
      <c r="G38">
        <v>3.5</v>
      </c>
      <c r="H38">
        <v>2.6</v>
      </c>
      <c r="I38">
        <v>0.2</v>
      </c>
      <c r="J38">
        <v>0.3</v>
      </c>
      <c r="K38">
        <v>7</v>
      </c>
      <c r="L38">
        <v>6</v>
      </c>
      <c r="M38">
        <v>0.8</v>
      </c>
      <c r="N38">
        <v>1.1000000000000001</v>
      </c>
      <c r="O38">
        <v>12.5</v>
      </c>
      <c r="P38">
        <v>8.5</v>
      </c>
      <c r="Q38">
        <v>1.7</v>
      </c>
      <c r="R38">
        <v>2</v>
      </c>
    </row>
    <row r="39" spans="1:18" x14ac:dyDescent="0.25">
      <c r="A39" s="19"/>
      <c r="B39" s="1" t="s">
        <v>33</v>
      </c>
      <c r="C39">
        <v>0.7</v>
      </c>
      <c r="D39">
        <v>0.6</v>
      </c>
      <c r="E39" s="5">
        <v>0</v>
      </c>
      <c r="F39" s="5">
        <v>0</v>
      </c>
      <c r="G39">
        <v>5.2</v>
      </c>
      <c r="H39">
        <v>3.1</v>
      </c>
      <c r="I39">
        <v>0.6</v>
      </c>
      <c r="J39">
        <v>0.4</v>
      </c>
      <c r="K39">
        <v>7.2</v>
      </c>
      <c r="L39">
        <v>4.9000000000000004</v>
      </c>
      <c r="M39">
        <v>1.2</v>
      </c>
      <c r="N39">
        <v>1</v>
      </c>
      <c r="O39">
        <v>10.199999999999999</v>
      </c>
      <c r="P39">
        <v>7.6</v>
      </c>
      <c r="Q39">
        <v>1.8</v>
      </c>
      <c r="R39">
        <v>1.4</v>
      </c>
    </row>
    <row r="40" spans="1:18" x14ac:dyDescent="0.25">
      <c r="B40" s="1"/>
    </row>
    <row r="41" spans="1:18" x14ac:dyDescent="0.25">
      <c r="A41" s="20" t="s">
        <v>42</v>
      </c>
      <c r="B41" s="1" t="s">
        <v>35</v>
      </c>
      <c r="C41">
        <v>4</v>
      </c>
      <c r="D41">
        <v>4</v>
      </c>
      <c r="E41">
        <v>6</v>
      </c>
      <c r="F41">
        <v>2</v>
      </c>
      <c r="G41">
        <v>9</v>
      </c>
      <c r="H41">
        <v>5</v>
      </c>
      <c r="I41">
        <v>10</v>
      </c>
      <c r="J41">
        <v>5</v>
      </c>
      <c r="K41">
        <v>11</v>
      </c>
      <c r="L41">
        <v>7</v>
      </c>
      <c r="M41">
        <v>10</v>
      </c>
      <c r="N41">
        <v>7</v>
      </c>
      <c r="O41">
        <v>13</v>
      </c>
      <c r="P41">
        <v>9</v>
      </c>
      <c r="Q41">
        <v>11</v>
      </c>
      <c r="R41">
        <v>10</v>
      </c>
    </row>
    <row r="42" spans="1:18" x14ac:dyDescent="0.25">
      <c r="A42" s="20"/>
      <c r="B42" s="1" t="s">
        <v>36</v>
      </c>
      <c r="C42">
        <v>8</v>
      </c>
      <c r="D42">
        <v>9</v>
      </c>
      <c r="E42">
        <v>5</v>
      </c>
      <c r="F42">
        <v>2</v>
      </c>
      <c r="G42">
        <v>11</v>
      </c>
      <c r="H42">
        <v>11</v>
      </c>
      <c r="I42">
        <v>11</v>
      </c>
      <c r="J42">
        <v>4</v>
      </c>
      <c r="K42">
        <v>14</v>
      </c>
      <c r="L42">
        <v>14</v>
      </c>
      <c r="M42">
        <v>13</v>
      </c>
      <c r="N42">
        <v>5</v>
      </c>
      <c r="O42">
        <v>17</v>
      </c>
      <c r="P42">
        <v>17</v>
      </c>
      <c r="Q42">
        <v>14</v>
      </c>
      <c r="R42">
        <v>7</v>
      </c>
    </row>
    <row r="43" spans="1:18" x14ac:dyDescent="0.25">
      <c r="A43" s="20"/>
      <c r="B43" s="1" t="s">
        <v>43</v>
      </c>
      <c r="C43">
        <v>7</v>
      </c>
      <c r="D43">
        <v>8</v>
      </c>
      <c r="E43">
        <v>5</v>
      </c>
      <c r="F43">
        <v>2</v>
      </c>
      <c r="G43">
        <v>11</v>
      </c>
      <c r="H43">
        <v>10</v>
      </c>
      <c r="I43">
        <v>10</v>
      </c>
      <c r="J43">
        <v>3</v>
      </c>
      <c r="K43">
        <v>14</v>
      </c>
      <c r="L43">
        <v>13</v>
      </c>
      <c r="M43">
        <v>12</v>
      </c>
      <c r="N43">
        <v>4</v>
      </c>
      <c r="O43">
        <v>16</v>
      </c>
      <c r="P43">
        <v>15</v>
      </c>
      <c r="Q43">
        <v>13</v>
      </c>
      <c r="R43">
        <v>7</v>
      </c>
    </row>
    <row r="44" spans="1:18" x14ac:dyDescent="0.25">
      <c r="A44" s="20"/>
      <c r="B44" s="1" t="s">
        <v>18</v>
      </c>
      <c r="C44">
        <v>8</v>
      </c>
      <c r="D44">
        <v>9</v>
      </c>
      <c r="E44">
        <v>5</v>
      </c>
      <c r="F44">
        <v>2</v>
      </c>
      <c r="G44">
        <v>11</v>
      </c>
      <c r="H44">
        <v>11</v>
      </c>
      <c r="I44">
        <v>11</v>
      </c>
      <c r="J44">
        <v>4</v>
      </c>
      <c r="K44">
        <v>14</v>
      </c>
      <c r="L44">
        <v>14</v>
      </c>
      <c r="M44">
        <v>13</v>
      </c>
      <c r="N44">
        <v>5</v>
      </c>
      <c r="O44">
        <v>17</v>
      </c>
      <c r="P44">
        <v>17</v>
      </c>
      <c r="Q44">
        <v>14</v>
      </c>
      <c r="R44">
        <v>7</v>
      </c>
    </row>
    <row r="45" spans="1:18" x14ac:dyDescent="0.25">
      <c r="A45" s="20"/>
      <c r="B45" s="1" t="s">
        <v>19</v>
      </c>
      <c r="C45">
        <v>4.7</v>
      </c>
      <c r="D45">
        <v>3.8</v>
      </c>
      <c r="E45">
        <v>2.9</v>
      </c>
      <c r="F45">
        <v>2.8</v>
      </c>
      <c r="G45">
        <v>7.9</v>
      </c>
      <c r="H45">
        <v>7.3</v>
      </c>
      <c r="I45">
        <v>5.6</v>
      </c>
      <c r="J45">
        <v>4.5999999999999996</v>
      </c>
      <c r="K45">
        <v>8.1</v>
      </c>
      <c r="L45">
        <v>8.1999999999999993</v>
      </c>
      <c r="M45">
        <v>5.7</v>
      </c>
      <c r="N45">
        <v>5.5</v>
      </c>
      <c r="O45">
        <v>9.5</v>
      </c>
      <c r="P45">
        <v>11.5</v>
      </c>
      <c r="Q45">
        <v>7.6</v>
      </c>
      <c r="R45">
        <v>5.5</v>
      </c>
    </row>
    <row r="46" spans="1:18" x14ac:dyDescent="0.25">
      <c r="A46" s="20"/>
      <c r="B46" s="1" t="s">
        <v>39</v>
      </c>
      <c r="C46">
        <v>1.4</v>
      </c>
      <c r="D46">
        <v>1.4</v>
      </c>
      <c r="E46">
        <v>1.3</v>
      </c>
      <c r="F46">
        <v>0.4</v>
      </c>
      <c r="G46">
        <v>3.4</v>
      </c>
      <c r="H46">
        <v>3.2</v>
      </c>
      <c r="I46">
        <v>2.7</v>
      </c>
      <c r="J46">
        <v>1.4</v>
      </c>
      <c r="K46">
        <v>4</v>
      </c>
      <c r="L46">
        <v>3.9</v>
      </c>
      <c r="M46">
        <v>3.1</v>
      </c>
      <c r="N46">
        <v>1.6</v>
      </c>
      <c r="O46">
        <v>4.8</v>
      </c>
      <c r="P46">
        <v>4.8</v>
      </c>
      <c r="Q46">
        <v>3.5</v>
      </c>
      <c r="R46">
        <v>2.2000000000000002</v>
      </c>
    </row>
    <row r="47" spans="1:18" x14ac:dyDescent="0.25">
      <c r="A47" s="20"/>
      <c r="B47" s="1" t="s">
        <v>21</v>
      </c>
      <c r="C47">
        <v>6.1</v>
      </c>
      <c r="D47">
        <v>2.4</v>
      </c>
      <c r="E47">
        <v>3.2</v>
      </c>
      <c r="F47">
        <v>2.4</v>
      </c>
      <c r="G47">
        <v>9.1999999999999993</v>
      </c>
      <c r="H47">
        <v>5.4</v>
      </c>
      <c r="I47">
        <v>5.9</v>
      </c>
      <c r="J47">
        <v>3.9</v>
      </c>
      <c r="K47">
        <v>10.4</v>
      </c>
      <c r="L47">
        <v>8.1</v>
      </c>
      <c r="M47">
        <v>7.7</v>
      </c>
      <c r="N47">
        <v>5</v>
      </c>
      <c r="O47">
        <v>13.4</v>
      </c>
      <c r="P47">
        <v>10.3</v>
      </c>
      <c r="Q47">
        <v>11</v>
      </c>
      <c r="R47">
        <v>5.5</v>
      </c>
    </row>
    <row r="48" spans="1:18" x14ac:dyDescent="0.25">
      <c r="A48" s="20"/>
      <c r="B48" s="1" t="s">
        <v>44</v>
      </c>
      <c r="C48">
        <v>2.8</v>
      </c>
      <c r="D48">
        <v>3</v>
      </c>
      <c r="E48">
        <v>2.2999999999999998</v>
      </c>
      <c r="F48">
        <v>1.4</v>
      </c>
      <c r="G48">
        <v>3.7</v>
      </c>
      <c r="H48">
        <v>3.3</v>
      </c>
      <c r="I48">
        <v>2.7</v>
      </c>
      <c r="J48">
        <v>1.8</v>
      </c>
      <c r="K48">
        <v>4.4000000000000004</v>
      </c>
      <c r="L48">
        <v>4.2</v>
      </c>
      <c r="M48">
        <v>3</v>
      </c>
      <c r="N48">
        <v>1.9</v>
      </c>
      <c r="O48">
        <v>6.4</v>
      </c>
      <c r="P48">
        <v>6.9</v>
      </c>
      <c r="Q48">
        <v>5.6</v>
      </c>
      <c r="R48">
        <v>3.8</v>
      </c>
    </row>
    <row r="49" spans="1:18" x14ac:dyDescent="0.25">
      <c r="A49" s="20"/>
      <c r="B49" s="1" t="s">
        <v>41</v>
      </c>
      <c r="C49">
        <v>3.7</v>
      </c>
      <c r="D49">
        <v>4.0999999999999996</v>
      </c>
      <c r="E49">
        <v>1.8</v>
      </c>
      <c r="F49">
        <v>2.5</v>
      </c>
      <c r="G49">
        <v>7.7</v>
      </c>
      <c r="H49">
        <v>7.6</v>
      </c>
      <c r="I49">
        <v>4.5999999999999996</v>
      </c>
      <c r="J49">
        <v>3.2</v>
      </c>
      <c r="K49">
        <v>10.1</v>
      </c>
      <c r="L49">
        <v>9.5</v>
      </c>
      <c r="M49">
        <v>6</v>
      </c>
      <c r="N49">
        <v>4.7</v>
      </c>
      <c r="O49">
        <v>14.4</v>
      </c>
      <c r="P49">
        <v>14.6</v>
      </c>
      <c r="Q49">
        <v>8.6999999999999993</v>
      </c>
      <c r="R49">
        <v>7</v>
      </c>
    </row>
    <row r="50" spans="1:18" x14ac:dyDescent="0.25">
      <c r="A50" s="20"/>
      <c r="B50" s="1" t="s">
        <v>45</v>
      </c>
      <c r="C50">
        <v>6.6</v>
      </c>
      <c r="D50">
        <v>4.5999999999999996</v>
      </c>
      <c r="E50">
        <v>5.7</v>
      </c>
      <c r="F50">
        <v>2.8</v>
      </c>
      <c r="G50">
        <v>9.1</v>
      </c>
      <c r="H50">
        <v>6.9</v>
      </c>
      <c r="I50">
        <v>8.1999999999999993</v>
      </c>
      <c r="J50">
        <v>4.4000000000000004</v>
      </c>
      <c r="K50">
        <v>10.3</v>
      </c>
      <c r="L50">
        <v>9.1</v>
      </c>
      <c r="M50">
        <v>9.1999999999999993</v>
      </c>
      <c r="N50">
        <v>4.9000000000000004</v>
      </c>
      <c r="O50">
        <v>13.2</v>
      </c>
      <c r="P50">
        <v>12.5</v>
      </c>
      <c r="Q50">
        <v>10.4</v>
      </c>
      <c r="R50">
        <v>6.4</v>
      </c>
    </row>
    <row r="51" spans="1:18" x14ac:dyDescent="0.25">
      <c r="A51" s="20"/>
      <c r="B51" s="1" t="s">
        <v>46</v>
      </c>
      <c r="C51">
        <v>8.5</v>
      </c>
      <c r="D51">
        <v>6.4</v>
      </c>
      <c r="E51">
        <v>5.4</v>
      </c>
      <c r="F51">
        <v>3.1</v>
      </c>
      <c r="G51">
        <v>11.6</v>
      </c>
      <c r="H51">
        <v>8.9</v>
      </c>
      <c r="I51">
        <v>8.4</v>
      </c>
      <c r="J51">
        <v>5.2</v>
      </c>
      <c r="K51">
        <v>13.6</v>
      </c>
      <c r="L51">
        <v>11.3</v>
      </c>
      <c r="M51">
        <v>10</v>
      </c>
      <c r="N51">
        <v>6.1</v>
      </c>
      <c r="O51">
        <v>16.8</v>
      </c>
      <c r="P51">
        <v>14.6</v>
      </c>
      <c r="Q51">
        <v>11.3</v>
      </c>
      <c r="R51">
        <v>7.8</v>
      </c>
    </row>
    <row r="52" spans="1:18" x14ac:dyDescent="0.25">
      <c r="B52" s="1"/>
    </row>
    <row r="53" spans="1:18" x14ac:dyDescent="0.25">
      <c r="A53" s="21" t="s">
        <v>47</v>
      </c>
      <c r="B53" s="1" t="s">
        <v>35</v>
      </c>
      <c r="C53" s="3">
        <v>5</v>
      </c>
      <c r="D53" s="3">
        <v>6</v>
      </c>
      <c r="E53" s="4">
        <v>0</v>
      </c>
      <c r="F53" s="4">
        <v>0</v>
      </c>
      <c r="G53" s="3">
        <v>7</v>
      </c>
      <c r="H53" s="3">
        <v>8</v>
      </c>
      <c r="I53" s="4">
        <v>0</v>
      </c>
      <c r="J53" s="4">
        <v>0</v>
      </c>
      <c r="K53" s="3">
        <v>9</v>
      </c>
      <c r="L53">
        <v>10</v>
      </c>
      <c r="M53" s="4">
        <v>0</v>
      </c>
      <c r="N53" s="4">
        <v>0</v>
      </c>
      <c r="O53" s="3">
        <v>10</v>
      </c>
      <c r="P53" s="3">
        <v>11</v>
      </c>
      <c r="Q53" s="4">
        <v>0</v>
      </c>
      <c r="R53" s="4">
        <v>0</v>
      </c>
    </row>
    <row r="54" spans="1:18" x14ac:dyDescent="0.25">
      <c r="A54" s="21"/>
      <c r="B54" s="1" t="s">
        <v>36</v>
      </c>
      <c r="C54" s="4">
        <v>2</v>
      </c>
      <c r="D54" s="4">
        <v>2</v>
      </c>
      <c r="E54" s="4">
        <v>0</v>
      </c>
      <c r="F54" s="4">
        <v>0</v>
      </c>
      <c r="G54" s="4">
        <v>5</v>
      </c>
      <c r="H54" s="4">
        <v>5</v>
      </c>
      <c r="I54" s="4">
        <v>0</v>
      </c>
      <c r="J54" s="4">
        <v>0</v>
      </c>
      <c r="K54" s="4">
        <v>8</v>
      </c>
      <c r="L54" s="3">
        <v>9</v>
      </c>
      <c r="M54" s="4">
        <v>0</v>
      </c>
      <c r="N54" s="4">
        <v>0</v>
      </c>
      <c r="O54" s="4">
        <v>10</v>
      </c>
      <c r="P54" s="3">
        <v>11</v>
      </c>
      <c r="Q54" s="4">
        <v>0</v>
      </c>
      <c r="R54" s="4">
        <v>0</v>
      </c>
    </row>
    <row r="55" spans="1:18" x14ac:dyDescent="0.25">
      <c r="A55" s="21"/>
      <c r="B55" s="1" t="s">
        <v>48</v>
      </c>
      <c r="C55" s="4">
        <v>2</v>
      </c>
      <c r="D55" s="4">
        <v>2</v>
      </c>
      <c r="E55" s="4">
        <v>0</v>
      </c>
      <c r="F55" s="4">
        <v>0</v>
      </c>
      <c r="G55" s="4">
        <v>5</v>
      </c>
      <c r="H55" s="4">
        <v>6</v>
      </c>
      <c r="I55" s="4">
        <v>0</v>
      </c>
      <c r="J55" s="4">
        <v>0</v>
      </c>
      <c r="K55" s="4">
        <v>8</v>
      </c>
      <c r="L55" s="4">
        <v>9</v>
      </c>
      <c r="M55" s="4">
        <v>0</v>
      </c>
      <c r="N55" s="4">
        <v>0</v>
      </c>
      <c r="O55" s="4">
        <v>10</v>
      </c>
      <c r="P55" s="3">
        <v>11</v>
      </c>
      <c r="Q55" s="4">
        <v>0</v>
      </c>
      <c r="R55" s="4">
        <v>0</v>
      </c>
    </row>
    <row r="56" spans="1:18" x14ac:dyDescent="0.25">
      <c r="A56" s="21"/>
      <c r="B56" s="1" t="s">
        <v>18</v>
      </c>
      <c r="C56" s="4">
        <v>1</v>
      </c>
      <c r="D56" s="4">
        <v>1</v>
      </c>
      <c r="E56" s="4">
        <v>0</v>
      </c>
      <c r="F56" s="4">
        <v>0</v>
      </c>
      <c r="G56" s="4">
        <v>3</v>
      </c>
      <c r="H56" s="4">
        <v>4</v>
      </c>
      <c r="I56" s="4">
        <v>0</v>
      </c>
      <c r="J56" s="4">
        <v>0</v>
      </c>
      <c r="K56" s="4">
        <v>6</v>
      </c>
      <c r="L56" s="4">
        <v>8</v>
      </c>
      <c r="M56" s="4">
        <v>0</v>
      </c>
      <c r="N56" s="4">
        <v>0</v>
      </c>
      <c r="O56" s="4">
        <v>8</v>
      </c>
      <c r="P56" s="4">
        <v>10</v>
      </c>
      <c r="Q56" s="4">
        <v>0</v>
      </c>
      <c r="R56" s="4">
        <v>0</v>
      </c>
    </row>
    <row r="57" spans="1:18" x14ac:dyDescent="0.25">
      <c r="A57" s="21"/>
      <c r="B57" s="1" t="s">
        <v>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1.5</v>
      </c>
      <c r="M57">
        <v>0</v>
      </c>
      <c r="N57">
        <v>0</v>
      </c>
      <c r="O57">
        <v>1.7</v>
      </c>
      <c r="P57">
        <v>2.6</v>
      </c>
      <c r="Q57">
        <v>0</v>
      </c>
      <c r="R57">
        <v>0</v>
      </c>
    </row>
    <row r="58" spans="1:18" x14ac:dyDescent="0.25">
      <c r="A58" s="21"/>
      <c r="B58" s="1" t="s">
        <v>50</v>
      </c>
      <c r="C58">
        <v>0.6</v>
      </c>
      <c r="D58">
        <v>0.5</v>
      </c>
      <c r="E58">
        <v>0</v>
      </c>
      <c r="F58">
        <v>0</v>
      </c>
      <c r="G58">
        <v>0.8</v>
      </c>
      <c r="H58">
        <v>0.8</v>
      </c>
      <c r="I58">
        <v>0</v>
      </c>
      <c r="J58">
        <v>0</v>
      </c>
      <c r="K58">
        <v>1.5</v>
      </c>
      <c r="L58">
        <v>1.3</v>
      </c>
      <c r="M58">
        <v>0</v>
      </c>
      <c r="N58">
        <v>0</v>
      </c>
      <c r="O58">
        <v>2.6</v>
      </c>
      <c r="P58">
        <v>2</v>
      </c>
      <c r="Q58">
        <v>0</v>
      </c>
      <c r="R58">
        <v>0</v>
      </c>
    </row>
    <row r="59" spans="1:18" x14ac:dyDescent="0.25">
      <c r="A59" s="21"/>
      <c r="B59" s="1" t="s">
        <v>51</v>
      </c>
      <c r="C59">
        <v>1.5</v>
      </c>
      <c r="D59">
        <v>0.9</v>
      </c>
      <c r="E59">
        <v>0</v>
      </c>
      <c r="F59">
        <v>0</v>
      </c>
      <c r="G59">
        <v>3.3</v>
      </c>
      <c r="H59">
        <v>2.6</v>
      </c>
      <c r="I59">
        <v>0</v>
      </c>
      <c r="J59">
        <v>0</v>
      </c>
      <c r="K59">
        <v>5.8</v>
      </c>
      <c r="L59">
        <v>4.9000000000000004</v>
      </c>
      <c r="M59">
        <v>0</v>
      </c>
      <c r="N59">
        <v>0</v>
      </c>
      <c r="O59">
        <v>9</v>
      </c>
      <c r="P59">
        <v>7.5</v>
      </c>
      <c r="Q59">
        <v>0</v>
      </c>
      <c r="R59">
        <v>0</v>
      </c>
    </row>
    <row r="60" spans="1:18" x14ac:dyDescent="0.25">
      <c r="A60" s="21"/>
      <c r="B60" s="1" t="s">
        <v>52</v>
      </c>
      <c r="C60">
        <v>1.2</v>
      </c>
      <c r="D60">
        <v>0.2</v>
      </c>
      <c r="E60">
        <v>0</v>
      </c>
      <c r="F60">
        <v>0</v>
      </c>
      <c r="G60">
        <v>2.1</v>
      </c>
      <c r="H60">
        <v>1.2</v>
      </c>
      <c r="I60">
        <v>0</v>
      </c>
      <c r="J60">
        <v>0</v>
      </c>
      <c r="K60">
        <v>3.1</v>
      </c>
      <c r="L60">
        <v>2.1</v>
      </c>
      <c r="M60">
        <v>0</v>
      </c>
      <c r="N60">
        <v>0</v>
      </c>
      <c r="O60">
        <v>5.3</v>
      </c>
      <c r="P60">
        <v>3.3</v>
      </c>
      <c r="Q60">
        <v>0</v>
      </c>
      <c r="R60">
        <v>0</v>
      </c>
    </row>
    <row r="61" spans="1:18" x14ac:dyDescent="0.25">
      <c r="A61" s="21"/>
      <c r="B61" s="1" t="s">
        <v>41</v>
      </c>
      <c r="C61">
        <v>1.6</v>
      </c>
      <c r="D61">
        <v>0.9</v>
      </c>
      <c r="E61">
        <v>0</v>
      </c>
      <c r="F61">
        <v>0</v>
      </c>
      <c r="G61">
        <v>3.3</v>
      </c>
      <c r="H61">
        <v>1.9</v>
      </c>
      <c r="I61">
        <v>0</v>
      </c>
      <c r="J61">
        <v>0</v>
      </c>
      <c r="K61">
        <v>4.9000000000000004</v>
      </c>
      <c r="L61">
        <v>3.9</v>
      </c>
      <c r="M61">
        <v>0</v>
      </c>
      <c r="N61">
        <v>0</v>
      </c>
      <c r="O61">
        <v>8.5</v>
      </c>
      <c r="P61">
        <v>6.7</v>
      </c>
      <c r="Q61">
        <v>0</v>
      </c>
      <c r="R61">
        <v>0</v>
      </c>
    </row>
    <row r="62" spans="1:18" x14ac:dyDescent="0.25">
      <c r="A62" s="21"/>
      <c r="B62" s="1" t="s">
        <v>45</v>
      </c>
      <c r="C62">
        <v>1.4</v>
      </c>
      <c r="D62">
        <v>1</v>
      </c>
      <c r="E62">
        <v>0</v>
      </c>
      <c r="F62">
        <v>0</v>
      </c>
      <c r="G62">
        <v>2.4</v>
      </c>
      <c r="H62">
        <v>2.4</v>
      </c>
      <c r="I62">
        <v>0</v>
      </c>
      <c r="J62">
        <v>0</v>
      </c>
      <c r="K62">
        <v>3.7</v>
      </c>
      <c r="L62">
        <v>3.8</v>
      </c>
      <c r="M62">
        <v>0</v>
      </c>
      <c r="N62">
        <v>0</v>
      </c>
      <c r="O62">
        <v>7</v>
      </c>
      <c r="P62">
        <v>6.1</v>
      </c>
      <c r="Q62">
        <v>0</v>
      </c>
      <c r="R62">
        <v>0</v>
      </c>
    </row>
    <row r="63" spans="1:18" x14ac:dyDescent="0.25">
      <c r="A63" s="21"/>
      <c r="B63" s="1" t="s">
        <v>46</v>
      </c>
      <c r="C63">
        <v>3.6</v>
      </c>
      <c r="D63">
        <v>2.2999999999999998</v>
      </c>
      <c r="E63">
        <v>0</v>
      </c>
      <c r="F63">
        <v>0</v>
      </c>
      <c r="G63">
        <v>6.8</v>
      </c>
      <c r="H63">
        <v>4.9000000000000004</v>
      </c>
      <c r="I63">
        <v>0</v>
      </c>
      <c r="J63">
        <v>0</v>
      </c>
      <c r="K63">
        <v>9.6</v>
      </c>
      <c r="L63">
        <v>7.1</v>
      </c>
      <c r="M63">
        <v>0</v>
      </c>
      <c r="N63">
        <v>0</v>
      </c>
      <c r="O63">
        <v>14.2</v>
      </c>
      <c r="P63">
        <v>11.8</v>
      </c>
      <c r="Q63">
        <v>0</v>
      </c>
      <c r="R63">
        <v>0</v>
      </c>
    </row>
    <row r="64" spans="1:18" x14ac:dyDescent="0.25">
      <c r="B64" s="1"/>
    </row>
  </sheetData>
  <mergeCells count="15">
    <mergeCell ref="A41:A51"/>
    <mergeCell ref="A53:A63"/>
    <mergeCell ref="X3:AA3"/>
    <mergeCell ref="AB3:AE3"/>
    <mergeCell ref="A1:D1"/>
    <mergeCell ref="C3:F3"/>
    <mergeCell ref="G3:J3"/>
    <mergeCell ref="K3:N3"/>
    <mergeCell ref="O3:R3"/>
    <mergeCell ref="A5:A15"/>
    <mergeCell ref="AF3:AI3"/>
    <mergeCell ref="AJ3:AM3"/>
    <mergeCell ref="V5:V15"/>
    <mergeCell ref="A17:A27"/>
    <mergeCell ref="A29:A3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workbookViewId="0">
      <selection activeCell="I13" sqref="I13"/>
    </sheetView>
  </sheetViews>
  <sheetFormatPr defaultRowHeight="15.75" x14ac:dyDescent="0.25"/>
  <cols>
    <col min="2" max="2" width="13.7109375" customWidth="1"/>
    <col min="22" max="22" width="11.28515625" customWidth="1"/>
    <col min="23" max="23" width="14.5703125" customWidth="1"/>
  </cols>
  <sheetData>
    <row r="1" spans="1:39" x14ac:dyDescent="0.25">
      <c r="A1" s="16" t="s">
        <v>76</v>
      </c>
      <c r="B1" s="16"/>
      <c r="C1" s="16"/>
      <c r="D1" s="16"/>
    </row>
    <row r="5" spans="1:39" x14ac:dyDescent="0.25">
      <c r="A5" t="s">
        <v>77</v>
      </c>
      <c r="C5" s="11" t="s">
        <v>55</v>
      </c>
      <c r="D5" s="11"/>
      <c r="E5" s="11"/>
      <c r="F5" s="11"/>
      <c r="G5" s="12" t="s">
        <v>56</v>
      </c>
      <c r="H5" s="12"/>
      <c r="I5" s="12"/>
      <c r="J5" s="12"/>
      <c r="K5" s="13" t="s">
        <v>57</v>
      </c>
      <c r="L5" s="13"/>
      <c r="M5" s="13"/>
      <c r="N5" s="13"/>
      <c r="O5" s="14" t="s">
        <v>58</v>
      </c>
      <c r="P5" s="14"/>
      <c r="Q5" s="14"/>
      <c r="R5" s="14"/>
      <c r="V5" t="s">
        <v>79</v>
      </c>
      <c r="X5" s="11" t="s">
        <v>55</v>
      </c>
      <c r="Y5" s="11"/>
      <c r="Z5" s="11"/>
      <c r="AA5" s="11"/>
      <c r="AB5" s="12" t="s">
        <v>56</v>
      </c>
      <c r="AC5" s="12"/>
      <c r="AD5" s="12"/>
      <c r="AE5" s="12"/>
      <c r="AF5" s="13" t="s">
        <v>57</v>
      </c>
      <c r="AG5" s="13"/>
      <c r="AH5" s="13"/>
      <c r="AI5" s="13"/>
      <c r="AJ5" s="14" t="s">
        <v>58</v>
      </c>
      <c r="AK5" s="14"/>
      <c r="AL5" s="14"/>
      <c r="AM5" s="14"/>
    </row>
    <row r="6" spans="1:39" x14ac:dyDescent="0.25">
      <c r="C6" t="s">
        <v>59</v>
      </c>
      <c r="D6" t="s">
        <v>13</v>
      </c>
      <c r="E6" t="s">
        <v>60</v>
      </c>
      <c r="F6" t="s">
        <v>61</v>
      </c>
      <c r="G6" t="s">
        <v>59</v>
      </c>
      <c r="H6" t="s">
        <v>62</v>
      </c>
      <c r="I6" t="s">
        <v>63</v>
      </c>
      <c r="J6" t="s">
        <v>61</v>
      </c>
      <c r="K6" t="s">
        <v>59</v>
      </c>
      <c r="L6" t="s">
        <v>62</v>
      </c>
      <c r="M6" t="s">
        <v>63</v>
      </c>
      <c r="N6" t="s">
        <v>61</v>
      </c>
      <c r="O6" t="s">
        <v>59</v>
      </c>
      <c r="P6" t="s">
        <v>62</v>
      </c>
      <c r="Q6" t="s">
        <v>63</v>
      </c>
      <c r="R6" t="s">
        <v>61</v>
      </c>
      <c r="X6" t="s">
        <v>59</v>
      </c>
      <c r="Y6" t="s">
        <v>13</v>
      </c>
      <c r="Z6" t="s">
        <v>60</v>
      </c>
      <c r="AA6" t="s">
        <v>61</v>
      </c>
      <c r="AB6" t="s">
        <v>59</v>
      </c>
      <c r="AC6" t="s">
        <v>62</v>
      </c>
      <c r="AD6" t="s">
        <v>63</v>
      </c>
      <c r="AE6" t="s">
        <v>61</v>
      </c>
      <c r="AF6" t="s">
        <v>59</v>
      </c>
      <c r="AG6" t="s">
        <v>62</v>
      </c>
      <c r="AH6" t="s">
        <v>63</v>
      </c>
      <c r="AI6" t="s">
        <v>61</v>
      </c>
      <c r="AJ6" t="s">
        <v>59</v>
      </c>
      <c r="AK6" t="s">
        <v>62</v>
      </c>
      <c r="AL6" t="s">
        <v>63</v>
      </c>
      <c r="AM6" t="s">
        <v>61</v>
      </c>
    </row>
    <row r="7" spans="1:39" x14ac:dyDescent="0.25">
      <c r="A7" s="15" t="s">
        <v>64</v>
      </c>
      <c r="B7" s="1" t="s">
        <v>65</v>
      </c>
      <c r="C7">
        <v>5</v>
      </c>
      <c r="D7">
        <v>2</v>
      </c>
      <c r="E7">
        <v>2</v>
      </c>
      <c r="F7">
        <v>0</v>
      </c>
      <c r="G7">
        <v>9</v>
      </c>
      <c r="H7">
        <v>2</v>
      </c>
      <c r="I7">
        <v>5</v>
      </c>
      <c r="J7">
        <v>1</v>
      </c>
      <c r="K7">
        <v>13</v>
      </c>
      <c r="L7">
        <v>5</v>
      </c>
      <c r="M7">
        <v>5</v>
      </c>
      <c r="N7">
        <v>2</v>
      </c>
      <c r="O7">
        <v>16</v>
      </c>
      <c r="P7">
        <v>7</v>
      </c>
      <c r="Q7">
        <v>5</v>
      </c>
      <c r="R7">
        <v>2</v>
      </c>
      <c r="V7" s="15" t="s">
        <v>64</v>
      </c>
      <c r="W7" s="1" t="s">
        <v>65</v>
      </c>
      <c r="X7">
        <f>C7/C23</f>
        <v>0.33333333333333331</v>
      </c>
      <c r="Y7">
        <f t="shared" ref="Y7:AM17" si="0">D7/D23</f>
        <v>0.18181818181818182</v>
      </c>
      <c r="Z7">
        <f t="shared" si="0"/>
        <v>0.2857142857142857</v>
      </c>
      <c r="AA7">
        <f t="shared" si="0"/>
        <v>0</v>
      </c>
      <c r="AB7">
        <f t="shared" si="0"/>
        <v>0.39130434782608697</v>
      </c>
      <c r="AC7">
        <f t="shared" si="0"/>
        <v>0.125</v>
      </c>
      <c r="AD7">
        <f t="shared" si="0"/>
        <v>0.45454545454545453</v>
      </c>
      <c r="AE7">
        <f t="shared" si="0"/>
        <v>9.0909090909090912E-2</v>
      </c>
      <c r="AF7">
        <f t="shared" si="0"/>
        <v>0.40625</v>
      </c>
      <c r="AG7">
        <f t="shared" si="0"/>
        <v>0.21739130434782608</v>
      </c>
      <c r="AH7">
        <f t="shared" si="0"/>
        <v>0.45454545454545453</v>
      </c>
      <c r="AI7">
        <f t="shared" si="0"/>
        <v>0.14285714285714285</v>
      </c>
      <c r="AJ7">
        <f t="shared" si="0"/>
        <v>0.41025641025641024</v>
      </c>
      <c r="AK7">
        <f t="shared" si="0"/>
        <v>0.25</v>
      </c>
      <c r="AL7">
        <f t="shared" si="0"/>
        <v>0.41666666666666669</v>
      </c>
      <c r="AM7">
        <f t="shared" si="0"/>
        <v>0.10526315789473684</v>
      </c>
    </row>
    <row r="8" spans="1:39" x14ac:dyDescent="0.25">
      <c r="A8" s="15"/>
      <c r="B8" s="1" t="s">
        <v>66</v>
      </c>
      <c r="C8">
        <v>8</v>
      </c>
      <c r="D8">
        <v>6</v>
      </c>
      <c r="E8">
        <v>2</v>
      </c>
      <c r="F8">
        <v>0</v>
      </c>
      <c r="G8">
        <v>13</v>
      </c>
      <c r="H8">
        <v>7</v>
      </c>
      <c r="I8">
        <v>7</v>
      </c>
      <c r="J8">
        <v>1</v>
      </c>
      <c r="K8">
        <v>16</v>
      </c>
      <c r="L8">
        <v>10</v>
      </c>
      <c r="M8">
        <v>7</v>
      </c>
      <c r="N8">
        <v>2</v>
      </c>
      <c r="O8">
        <v>21</v>
      </c>
      <c r="P8">
        <v>13</v>
      </c>
      <c r="Q8">
        <v>8</v>
      </c>
      <c r="R8">
        <v>3</v>
      </c>
      <c r="V8" s="15"/>
      <c r="W8" s="1" t="s">
        <v>66</v>
      </c>
      <c r="X8">
        <f t="shared" ref="X8:X17" si="1">C8/C24</f>
        <v>0.5</v>
      </c>
      <c r="Y8">
        <f t="shared" si="0"/>
        <v>0.46153846153846156</v>
      </c>
      <c r="Z8">
        <f t="shared" si="0"/>
        <v>0.4</v>
      </c>
      <c r="AA8">
        <f t="shared" si="0"/>
        <v>0</v>
      </c>
      <c r="AB8">
        <f t="shared" si="0"/>
        <v>0.52</v>
      </c>
      <c r="AC8">
        <f t="shared" si="0"/>
        <v>0.31818181818181818</v>
      </c>
      <c r="AD8">
        <f t="shared" si="0"/>
        <v>0.53846153846153844</v>
      </c>
      <c r="AE8">
        <f t="shared" si="0"/>
        <v>0.1111111111111111</v>
      </c>
      <c r="AF8">
        <f t="shared" si="0"/>
        <v>0.47058823529411764</v>
      </c>
      <c r="AG8">
        <f t="shared" si="0"/>
        <v>0.33333333333333331</v>
      </c>
      <c r="AH8">
        <f t="shared" si="0"/>
        <v>0.46666666666666667</v>
      </c>
      <c r="AI8">
        <f t="shared" si="0"/>
        <v>0.2</v>
      </c>
      <c r="AJ8">
        <f t="shared" si="0"/>
        <v>0.45652173913043476</v>
      </c>
      <c r="AK8">
        <f t="shared" si="0"/>
        <v>0.31707317073170732</v>
      </c>
      <c r="AL8">
        <f t="shared" si="0"/>
        <v>0.47058823529411764</v>
      </c>
      <c r="AM8">
        <f t="shared" si="0"/>
        <v>0.17647058823529413</v>
      </c>
    </row>
    <row r="9" spans="1:39" x14ac:dyDescent="0.25">
      <c r="A9" s="15"/>
      <c r="B9" s="1" t="s">
        <v>67</v>
      </c>
      <c r="C9">
        <v>7</v>
      </c>
      <c r="D9">
        <v>4</v>
      </c>
      <c r="E9">
        <v>2</v>
      </c>
      <c r="F9">
        <v>0</v>
      </c>
      <c r="G9">
        <v>12</v>
      </c>
      <c r="H9">
        <v>6</v>
      </c>
      <c r="I9">
        <v>7</v>
      </c>
      <c r="J9">
        <v>1</v>
      </c>
      <c r="K9">
        <v>16</v>
      </c>
      <c r="L9">
        <v>9</v>
      </c>
      <c r="M9">
        <v>7</v>
      </c>
      <c r="N9">
        <v>2</v>
      </c>
      <c r="O9">
        <v>21</v>
      </c>
      <c r="P9">
        <v>13</v>
      </c>
      <c r="Q9">
        <v>8</v>
      </c>
      <c r="R9">
        <v>2</v>
      </c>
      <c r="V9" s="15"/>
      <c r="W9" s="1" t="s">
        <v>67</v>
      </c>
      <c r="X9">
        <f t="shared" si="1"/>
        <v>0.5</v>
      </c>
      <c r="Y9">
        <f t="shared" si="0"/>
        <v>0.36363636363636365</v>
      </c>
      <c r="Z9">
        <f t="shared" si="0"/>
        <v>0.4</v>
      </c>
      <c r="AA9">
        <f t="shared" si="0"/>
        <v>0</v>
      </c>
      <c r="AB9">
        <f t="shared" si="0"/>
        <v>0.5</v>
      </c>
      <c r="AC9">
        <f t="shared" si="0"/>
        <v>0.2857142857142857</v>
      </c>
      <c r="AD9">
        <f t="shared" si="0"/>
        <v>0.58333333333333337</v>
      </c>
      <c r="AE9">
        <f t="shared" si="0"/>
        <v>0.125</v>
      </c>
      <c r="AF9">
        <f t="shared" si="0"/>
        <v>0.45714285714285713</v>
      </c>
      <c r="AG9">
        <f t="shared" si="0"/>
        <v>0.32142857142857145</v>
      </c>
      <c r="AH9">
        <f t="shared" si="0"/>
        <v>0.5</v>
      </c>
      <c r="AI9">
        <f t="shared" si="0"/>
        <v>0.22222222222222221</v>
      </c>
      <c r="AJ9">
        <f t="shared" si="0"/>
        <v>0.45652173913043476</v>
      </c>
      <c r="AK9">
        <f t="shared" si="0"/>
        <v>0.33333333333333331</v>
      </c>
      <c r="AL9">
        <f t="shared" si="0"/>
        <v>0.5</v>
      </c>
      <c r="AM9">
        <f t="shared" si="0"/>
        <v>0.125</v>
      </c>
    </row>
    <row r="10" spans="1:39" x14ac:dyDescent="0.25">
      <c r="A10" s="15"/>
      <c r="B10" s="1" t="s">
        <v>68</v>
      </c>
      <c r="C10">
        <v>6</v>
      </c>
      <c r="D10">
        <v>5</v>
      </c>
      <c r="E10">
        <v>2</v>
      </c>
      <c r="F10">
        <v>0</v>
      </c>
      <c r="G10">
        <v>10</v>
      </c>
      <c r="H10">
        <v>6</v>
      </c>
      <c r="I10">
        <v>7</v>
      </c>
      <c r="J10">
        <v>1</v>
      </c>
      <c r="K10">
        <v>14</v>
      </c>
      <c r="L10">
        <v>9</v>
      </c>
      <c r="M10">
        <v>7</v>
      </c>
      <c r="N10">
        <v>2</v>
      </c>
      <c r="O10">
        <v>20</v>
      </c>
      <c r="P10">
        <v>12</v>
      </c>
      <c r="Q10">
        <v>8</v>
      </c>
      <c r="R10">
        <v>2</v>
      </c>
      <c r="V10" s="15"/>
      <c r="W10" s="1" t="s">
        <v>68</v>
      </c>
      <c r="X10">
        <f t="shared" si="1"/>
        <v>0.46153846153846156</v>
      </c>
      <c r="Y10">
        <f t="shared" si="0"/>
        <v>0.45454545454545453</v>
      </c>
      <c r="Z10">
        <f t="shared" si="0"/>
        <v>0.4</v>
      </c>
      <c r="AA10">
        <f t="shared" si="0"/>
        <v>0</v>
      </c>
      <c r="AB10">
        <f t="shared" si="0"/>
        <v>0.5</v>
      </c>
      <c r="AC10">
        <f t="shared" si="0"/>
        <v>0.3</v>
      </c>
      <c r="AD10">
        <f t="shared" si="0"/>
        <v>0.53846153846153844</v>
      </c>
      <c r="AE10">
        <f t="shared" si="0"/>
        <v>0.1111111111111111</v>
      </c>
      <c r="AF10">
        <f t="shared" si="0"/>
        <v>0.4375</v>
      </c>
      <c r="AG10">
        <f t="shared" si="0"/>
        <v>0.31034482758620691</v>
      </c>
      <c r="AH10">
        <f t="shared" si="0"/>
        <v>0.46666666666666667</v>
      </c>
      <c r="AI10">
        <f t="shared" si="0"/>
        <v>0.2</v>
      </c>
      <c r="AJ10">
        <f t="shared" si="0"/>
        <v>0.44444444444444442</v>
      </c>
      <c r="AK10">
        <f t="shared" si="0"/>
        <v>0.30769230769230771</v>
      </c>
      <c r="AL10">
        <f t="shared" si="0"/>
        <v>0.47058823529411764</v>
      </c>
      <c r="AM10">
        <f t="shared" si="0"/>
        <v>0.125</v>
      </c>
    </row>
    <row r="11" spans="1:39" x14ac:dyDescent="0.25">
      <c r="A11" s="15"/>
      <c r="B11" s="1" t="s">
        <v>69</v>
      </c>
      <c r="C11">
        <v>2.9</v>
      </c>
      <c r="D11">
        <v>1.8</v>
      </c>
      <c r="E11">
        <v>2</v>
      </c>
      <c r="F11">
        <v>0</v>
      </c>
      <c r="G11">
        <v>6.4</v>
      </c>
      <c r="H11">
        <v>2.8</v>
      </c>
      <c r="I11">
        <v>3.8000000000000003</v>
      </c>
      <c r="J11">
        <v>1.6</v>
      </c>
      <c r="K11">
        <v>8.4</v>
      </c>
      <c r="L11">
        <v>4.3</v>
      </c>
      <c r="M11">
        <v>3.9</v>
      </c>
      <c r="N11">
        <v>1.6</v>
      </c>
      <c r="O11">
        <v>11.8</v>
      </c>
      <c r="P11">
        <v>6.7</v>
      </c>
      <c r="Q11">
        <v>4</v>
      </c>
      <c r="R11">
        <v>1.9</v>
      </c>
      <c r="V11" s="15"/>
      <c r="W11" s="1" t="s">
        <v>69</v>
      </c>
      <c r="X11">
        <f t="shared" si="1"/>
        <v>0.54716981132075471</v>
      </c>
      <c r="Y11">
        <f t="shared" si="0"/>
        <v>0.47368421052631582</v>
      </c>
      <c r="Z11">
        <f t="shared" si="0"/>
        <v>0.66666666666666663</v>
      </c>
      <c r="AA11">
        <f t="shared" si="0"/>
        <v>0</v>
      </c>
      <c r="AB11">
        <f t="shared" si="0"/>
        <v>0.47761194029850745</v>
      </c>
      <c r="AC11">
        <f t="shared" si="0"/>
        <v>0.31111111111111112</v>
      </c>
      <c r="AD11">
        <f t="shared" si="0"/>
        <v>0.66666666666666685</v>
      </c>
      <c r="AE11">
        <f t="shared" si="0"/>
        <v>0.30188679245283023</v>
      </c>
      <c r="AF11">
        <f t="shared" si="0"/>
        <v>0.5</v>
      </c>
      <c r="AG11">
        <f t="shared" si="0"/>
        <v>0.33076923076923076</v>
      </c>
      <c r="AH11">
        <f t="shared" si="0"/>
        <v>0.67241379310344829</v>
      </c>
      <c r="AI11">
        <f t="shared" si="0"/>
        <v>0.21333333333333335</v>
      </c>
      <c r="AJ11">
        <f t="shared" si="0"/>
        <v>0.466403162055336</v>
      </c>
      <c r="AK11">
        <f t="shared" si="0"/>
        <v>0.30733944954128439</v>
      </c>
      <c r="AL11">
        <f t="shared" si="0"/>
        <v>0.46511627906976744</v>
      </c>
      <c r="AM11">
        <f t="shared" si="0"/>
        <v>0.21839080459770116</v>
      </c>
    </row>
    <row r="12" spans="1:39" x14ac:dyDescent="0.25">
      <c r="A12" s="15"/>
      <c r="B12" s="1" t="s">
        <v>70</v>
      </c>
      <c r="C12">
        <v>1.6</v>
      </c>
      <c r="D12">
        <v>1.4</v>
      </c>
      <c r="E12">
        <v>0.7</v>
      </c>
      <c r="F12">
        <v>0.6</v>
      </c>
      <c r="G12">
        <v>5.5</v>
      </c>
      <c r="H12">
        <v>2.5</v>
      </c>
      <c r="I12">
        <v>1.4</v>
      </c>
      <c r="J12">
        <v>0.89999999999999991</v>
      </c>
      <c r="K12">
        <v>8.6</v>
      </c>
      <c r="L12">
        <v>3.9</v>
      </c>
      <c r="M12">
        <v>1.6</v>
      </c>
      <c r="N12">
        <v>1</v>
      </c>
      <c r="O12">
        <v>11.100000000000001</v>
      </c>
      <c r="P12">
        <v>5.7</v>
      </c>
      <c r="Q12">
        <v>2.2000000000000002</v>
      </c>
      <c r="R12">
        <v>1.6</v>
      </c>
      <c r="V12" s="15"/>
      <c r="W12" s="1" t="s">
        <v>70</v>
      </c>
      <c r="X12">
        <f t="shared" si="1"/>
        <v>0.4210526315789474</v>
      </c>
      <c r="Y12">
        <f t="shared" si="0"/>
        <v>0.34146341463414637</v>
      </c>
      <c r="Z12">
        <f t="shared" si="0"/>
        <v>0.49999999999999994</v>
      </c>
      <c r="AA12">
        <f t="shared" si="0"/>
        <v>0.27272727272727276</v>
      </c>
      <c r="AB12">
        <f t="shared" si="0"/>
        <v>0.50925925925925919</v>
      </c>
      <c r="AC12">
        <f t="shared" si="0"/>
        <v>0.29761904761904762</v>
      </c>
      <c r="AD12">
        <f t="shared" si="0"/>
        <v>0.48275862068965508</v>
      </c>
      <c r="AE12">
        <f t="shared" si="0"/>
        <v>0.2142857142857143</v>
      </c>
      <c r="AF12">
        <f t="shared" si="0"/>
        <v>0.55844155844155852</v>
      </c>
      <c r="AG12">
        <f t="shared" si="0"/>
        <v>0.35454545454545455</v>
      </c>
      <c r="AH12">
        <f t="shared" si="0"/>
        <v>0.4705882352941177</v>
      </c>
      <c r="AI12">
        <f t="shared" si="0"/>
        <v>0.17543859649122809</v>
      </c>
      <c r="AJ12">
        <f t="shared" si="0"/>
        <v>0.51388888888888895</v>
      </c>
      <c r="AK12">
        <f t="shared" si="0"/>
        <v>0.35185185185185186</v>
      </c>
      <c r="AL12">
        <f t="shared" si="0"/>
        <v>0.52380952380952384</v>
      </c>
      <c r="AM12">
        <f t="shared" si="0"/>
        <v>0.21052631578947367</v>
      </c>
    </row>
    <row r="13" spans="1:39" x14ac:dyDescent="0.25">
      <c r="A13" s="15"/>
      <c r="B13" s="1" t="s">
        <v>71</v>
      </c>
      <c r="C13">
        <v>6.2</v>
      </c>
      <c r="D13">
        <v>2.1999999999999997</v>
      </c>
      <c r="E13">
        <v>2.1</v>
      </c>
      <c r="F13">
        <v>0</v>
      </c>
      <c r="G13">
        <v>10.6</v>
      </c>
      <c r="H13">
        <v>6</v>
      </c>
      <c r="I13">
        <v>2.7</v>
      </c>
      <c r="J13">
        <v>0.30000000000000004</v>
      </c>
      <c r="K13">
        <v>16.399999999999999</v>
      </c>
      <c r="L13">
        <v>8</v>
      </c>
      <c r="M13">
        <v>3.1</v>
      </c>
      <c r="N13">
        <v>2.7</v>
      </c>
      <c r="O13">
        <v>22.699999999999996</v>
      </c>
      <c r="P13">
        <v>9.2000000000000011</v>
      </c>
      <c r="Q13">
        <v>5.6</v>
      </c>
      <c r="R13">
        <v>3.1999999999999997</v>
      </c>
      <c r="V13" s="15"/>
      <c r="W13" s="1" t="s">
        <v>71</v>
      </c>
      <c r="X13">
        <f t="shared" si="1"/>
        <v>0.65957446808510645</v>
      </c>
      <c r="Y13">
        <f t="shared" si="0"/>
        <v>0.59459459459459452</v>
      </c>
      <c r="Z13">
        <f t="shared" si="0"/>
        <v>0.65625</v>
      </c>
      <c r="AA13">
        <f t="shared" si="0"/>
        <v>0</v>
      </c>
      <c r="AB13">
        <f t="shared" si="0"/>
        <v>0.54639175257731964</v>
      </c>
      <c r="AC13">
        <f t="shared" si="0"/>
        <v>0.51724137931034486</v>
      </c>
      <c r="AD13">
        <f t="shared" si="0"/>
        <v>0.43548387096774194</v>
      </c>
      <c r="AE13">
        <f t="shared" si="0"/>
        <v>5.8823529411764719E-2</v>
      </c>
      <c r="AF13">
        <f t="shared" si="0"/>
        <v>0.56944444444444442</v>
      </c>
      <c r="AG13">
        <f t="shared" si="0"/>
        <v>0.37914691943127959</v>
      </c>
      <c r="AH13">
        <f t="shared" si="0"/>
        <v>0.37804878048780494</v>
      </c>
      <c r="AI13">
        <f t="shared" si="0"/>
        <v>0.28723404255319152</v>
      </c>
      <c r="AJ13">
        <f t="shared" si="0"/>
        <v>0.53919239904988114</v>
      </c>
      <c r="AK13">
        <f t="shared" si="0"/>
        <v>0.31292517006802723</v>
      </c>
      <c r="AL13">
        <f t="shared" si="0"/>
        <v>0.43410852713178288</v>
      </c>
      <c r="AM13">
        <f t="shared" si="0"/>
        <v>0.27826086956521739</v>
      </c>
    </row>
    <row r="14" spans="1:39" x14ac:dyDescent="0.25">
      <c r="A14" s="15"/>
      <c r="B14" s="1" t="s">
        <v>72</v>
      </c>
      <c r="C14">
        <v>3.2</v>
      </c>
      <c r="D14">
        <v>1.6</v>
      </c>
      <c r="E14">
        <v>1.3</v>
      </c>
      <c r="F14">
        <v>0</v>
      </c>
      <c r="G14">
        <v>8.4</v>
      </c>
      <c r="H14">
        <v>3.3000000000000003</v>
      </c>
      <c r="I14">
        <v>1.6</v>
      </c>
      <c r="J14">
        <v>0.2</v>
      </c>
      <c r="K14">
        <v>10.8</v>
      </c>
      <c r="L14">
        <v>5.6</v>
      </c>
      <c r="M14">
        <v>1.6</v>
      </c>
      <c r="N14">
        <v>0.6</v>
      </c>
      <c r="O14">
        <v>14.5</v>
      </c>
      <c r="P14">
        <v>9.1</v>
      </c>
      <c r="Q14">
        <v>3.3</v>
      </c>
      <c r="R14">
        <v>0.8</v>
      </c>
      <c r="V14" s="15"/>
      <c r="W14" s="1" t="s">
        <v>72</v>
      </c>
      <c r="X14">
        <f t="shared" si="1"/>
        <v>0.65306122448979598</v>
      </c>
      <c r="Y14">
        <f t="shared" si="0"/>
        <v>0.47058823529411764</v>
      </c>
      <c r="Z14">
        <f t="shared" si="0"/>
        <v>0.56521739130434789</v>
      </c>
      <c r="AA14">
        <f t="shared" si="0"/>
        <v>0</v>
      </c>
      <c r="AB14">
        <f t="shared" si="0"/>
        <v>0.62222222222222223</v>
      </c>
      <c r="AC14">
        <f t="shared" si="0"/>
        <v>0.39285714285714296</v>
      </c>
      <c r="AD14">
        <f t="shared" si="0"/>
        <v>0.5714285714285714</v>
      </c>
      <c r="AE14">
        <f t="shared" si="0"/>
        <v>6.0606060606060615E-2</v>
      </c>
      <c r="AF14">
        <f t="shared" si="0"/>
        <v>0.60335195530726249</v>
      </c>
      <c r="AG14">
        <f t="shared" si="0"/>
        <v>0.4210526315789474</v>
      </c>
      <c r="AH14">
        <f t="shared" si="0"/>
        <v>0.5161290322580645</v>
      </c>
      <c r="AI14">
        <f t="shared" si="0"/>
        <v>0.13043478260869565</v>
      </c>
      <c r="AJ14">
        <f t="shared" si="0"/>
        <v>0.53113553113553114</v>
      </c>
      <c r="AK14">
        <f t="shared" si="0"/>
        <v>0.42924528301886794</v>
      </c>
      <c r="AL14">
        <f t="shared" si="0"/>
        <v>0.48529411764705882</v>
      </c>
      <c r="AM14">
        <f t="shared" si="0"/>
        <v>0.10389610389610392</v>
      </c>
    </row>
    <row r="15" spans="1:39" x14ac:dyDescent="0.25">
      <c r="A15" s="15"/>
      <c r="B15" s="1" t="s">
        <v>73</v>
      </c>
      <c r="C15">
        <v>2</v>
      </c>
      <c r="D15">
        <v>1</v>
      </c>
      <c r="E15">
        <v>0.1</v>
      </c>
      <c r="F15">
        <v>0</v>
      </c>
      <c r="G15">
        <v>8.1</v>
      </c>
      <c r="H15">
        <v>4.9000000000000004</v>
      </c>
      <c r="I15">
        <v>1.9000000000000001</v>
      </c>
      <c r="J15">
        <v>1</v>
      </c>
      <c r="K15">
        <v>12</v>
      </c>
      <c r="L15">
        <v>7.6</v>
      </c>
      <c r="M15">
        <v>3.4000000000000004</v>
      </c>
      <c r="N15">
        <v>1.9000000000000001</v>
      </c>
      <c r="O15">
        <v>17.799999999999997</v>
      </c>
      <c r="P15">
        <v>11</v>
      </c>
      <c r="Q15">
        <v>4.8000000000000007</v>
      </c>
      <c r="R15">
        <v>2.4000000000000004</v>
      </c>
      <c r="V15" s="15"/>
      <c r="W15" s="1" t="s">
        <v>73</v>
      </c>
      <c r="X15">
        <f t="shared" si="1"/>
        <v>0.35714285714285715</v>
      </c>
      <c r="Y15">
        <f t="shared" si="0"/>
        <v>0.18867924528301888</v>
      </c>
      <c r="Z15">
        <f t="shared" si="0"/>
        <v>5.5555555555555559E-2</v>
      </c>
      <c r="AA15">
        <f t="shared" si="0"/>
        <v>0</v>
      </c>
      <c r="AB15">
        <f t="shared" si="0"/>
        <v>0.55102040816326536</v>
      </c>
      <c r="AC15">
        <f t="shared" si="0"/>
        <v>0.37121212121212127</v>
      </c>
      <c r="AD15">
        <f t="shared" si="0"/>
        <v>0.38775510204081637</v>
      </c>
      <c r="AE15">
        <f t="shared" si="0"/>
        <v>0.2</v>
      </c>
      <c r="AF15">
        <f t="shared" si="0"/>
        <v>0.51948051948051943</v>
      </c>
      <c r="AG15">
        <f t="shared" si="0"/>
        <v>0.37254901960784315</v>
      </c>
      <c r="AH15">
        <f t="shared" si="0"/>
        <v>0.46575342465753433</v>
      </c>
      <c r="AI15">
        <f t="shared" si="0"/>
        <v>0.23750000000000002</v>
      </c>
      <c r="AJ15">
        <f t="shared" si="0"/>
        <v>0.47593582887700531</v>
      </c>
      <c r="AK15">
        <f t="shared" si="0"/>
        <v>0.34810126582278483</v>
      </c>
      <c r="AL15">
        <f t="shared" si="0"/>
        <v>0.44444444444444453</v>
      </c>
      <c r="AM15">
        <f t="shared" si="0"/>
        <v>0.19672131147540989</v>
      </c>
    </row>
    <row r="16" spans="1:39" x14ac:dyDescent="0.25">
      <c r="A16" s="15"/>
      <c r="B16" s="1" t="s">
        <v>74</v>
      </c>
      <c r="C16">
        <v>4.8</v>
      </c>
      <c r="D16">
        <v>3.8000000000000003</v>
      </c>
      <c r="E16">
        <v>2.9</v>
      </c>
      <c r="F16">
        <v>0.7</v>
      </c>
      <c r="G16">
        <v>12.1</v>
      </c>
      <c r="H16">
        <v>6</v>
      </c>
      <c r="I16">
        <v>3.6999999999999997</v>
      </c>
      <c r="J16">
        <v>1.5</v>
      </c>
      <c r="K16">
        <v>16.899999999999999</v>
      </c>
      <c r="L16">
        <v>8.8000000000000007</v>
      </c>
      <c r="M16">
        <v>5</v>
      </c>
      <c r="N16">
        <v>2.2000000000000002</v>
      </c>
      <c r="O16">
        <v>22.5</v>
      </c>
      <c r="P16">
        <v>11.899999999999999</v>
      </c>
      <c r="Q16">
        <v>6.3000000000000007</v>
      </c>
      <c r="R16">
        <v>2.7</v>
      </c>
      <c r="V16" s="15"/>
      <c r="W16" s="1" t="s">
        <v>74</v>
      </c>
      <c r="X16">
        <f t="shared" si="1"/>
        <v>0.43243243243243246</v>
      </c>
      <c r="Y16">
        <f t="shared" si="0"/>
        <v>0.48717948717948723</v>
      </c>
      <c r="Z16">
        <f t="shared" si="0"/>
        <v>0.50877192982456132</v>
      </c>
      <c r="AA16">
        <f t="shared" si="0"/>
        <v>0.16279069767441859</v>
      </c>
      <c r="AB16">
        <f t="shared" si="0"/>
        <v>0.61111111111111116</v>
      </c>
      <c r="AC16">
        <f t="shared" si="0"/>
        <v>0.41095890410958902</v>
      </c>
      <c r="AD16">
        <f t="shared" si="0"/>
        <v>0.43023255813953487</v>
      </c>
      <c r="AE16">
        <f t="shared" si="0"/>
        <v>0.21126760563380284</v>
      </c>
      <c r="AF16">
        <f t="shared" si="0"/>
        <v>0.55775577557755773</v>
      </c>
      <c r="AG16">
        <f t="shared" si="0"/>
        <v>0.3636363636363637</v>
      </c>
      <c r="AH16">
        <f t="shared" si="0"/>
        <v>0.46296296296296302</v>
      </c>
      <c r="AI16">
        <f t="shared" si="0"/>
        <v>0.20560747663551401</v>
      </c>
      <c r="AJ16">
        <f t="shared" si="0"/>
        <v>0.51369863013698636</v>
      </c>
      <c r="AK16">
        <f t="shared" si="0"/>
        <v>0.35522388059701487</v>
      </c>
      <c r="AL16">
        <f t="shared" si="0"/>
        <v>0.48461538461538467</v>
      </c>
      <c r="AM16">
        <f t="shared" si="0"/>
        <v>0.17880794701986757</v>
      </c>
    </row>
    <row r="17" spans="1:39" x14ac:dyDescent="0.25">
      <c r="A17" s="15"/>
      <c r="B17" s="1" t="s">
        <v>75</v>
      </c>
      <c r="C17">
        <v>12.7</v>
      </c>
      <c r="D17">
        <v>5.4</v>
      </c>
      <c r="E17">
        <v>2.4</v>
      </c>
      <c r="F17">
        <v>0.60000000000000009</v>
      </c>
      <c r="G17">
        <v>19.8</v>
      </c>
      <c r="H17">
        <v>8.5</v>
      </c>
      <c r="I17">
        <v>4.5999999999999996</v>
      </c>
      <c r="J17">
        <v>1.7000000000000002</v>
      </c>
      <c r="K17">
        <v>24.3</v>
      </c>
      <c r="L17">
        <v>9.9</v>
      </c>
      <c r="M17">
        <v>6.3</v>
      </c>
      <c r="N17">
        <v>2.7</v>
      </c>
      <c r="O17">
        <v>29.900000000000002</v>
      </c>
      <c r="P17">
        <v>14.399999999999999</v>
      </c>
      <c r="Q17">
        <v>8</v>
      </c>
      <c r="R17">
        <v>3</v>
      </c>
      <c r="V17" s="15"/>
      <c r="W17" s="1" t="s">
        <v>75</v>
      </c>
      <c r="X17">
        <f t="shared" si="1"/>
        <v>0.76047904191616766</v>
      </c>
      <c r="Y17">
        <f t="shared" si="0"/>
        <v>0.48214285714285721</v>
      </c>
      <c r="Z17">
        <f t="shared" si="0"/>
        <v>0.44444444444444442</v>
      </c>
      <c r="AA17">
        <f t="shared" si="0"/>
        <v>0.10909090909090911</v>
      </c>
      <c r="AB17">
        <f t="shared" si="0"/>
        <v>0.63258785942492013</v>
      </c>
      <c r="AC17">
        <f t="shared" si="0"/>
        <v>0.41666666666666669</v>
      </c>
      <c r="AD17">
        <f t="shared" si="0"/>
        <v>0.46938775510204073</v>
      </c>
      <c r="AE17">
        <f t="shared" si="0"/>
        <v>0.17</v>
      </c>
      <c r="AF17">
        <f t="shared" si="0"/>
        <v>0.58133971291866038</v>
      </c>
      <c r="AG17">
        <f t="shared" si="0"/>
        <v>0.35357142857142859</v>
      </c>
      <c r="AH17">
        <f t="shared" si="0"/>
        <v>0.51219512195121952</v>
      </c>
      <c r="AI17">
        <f t="shared" si="0"/>
        <v>0.19565217391304349</v>
      </c>
      <c r="AJ17">
        <f t="shared" si="0"/>
        <v>0.52640845070422537</v>
      </c>
      <c r="AK17">
        <f t="shared" si="0"/>
        <v>0.35121951219512193</v>
      </c>
      <c r="AL17">
        <f t="shared" si="0"/>
        <v>0.52980132450331119</v>
      </c>
      <c r="AM17">
        <f t="shared" si="0"/>
        <v>0.17543859649122806</v>
      </c>
    </row>
    <row r="21" spans="1:39" x14ac:dyDescent="0.25">
      <c r="A21" t="s">
        <v>78</v>
      </c>
      <c r="C21" s="11" t="s">
        <v>55</v>
      </c>
      <c r="D21" s="11"/>
      <c r="E21" s="11"/>
      <c r="F21" s="11"/>
      <c r="G21" s="12" t="s">
        <v>56</v>
      </c>
      <c r="H21" s="12"/>
      <c r="I21" s="12"/>
      <c r="J21" s="12"/>
      <c r="K21" s="13" t="s">
        <v>57</v>
      </c>
      <c r="L21" s="13"/>
      <c r="M21" s="13"/>
      <c r="N21" s="13"/>
      <c r="O21" s="14" t="s">
        <v>58</v>
      </c>
      <c r="P21" s="14"/>
      <c r="Q21" s="14"/>
      <c r="R21" s="14"/>
    </row>
    <row r="22" spans="1:39" x14ac:dyDescent="0.25">
      <c r="C22" t="s">
        <v>59</v>
      </c>
      <c r="D22" t="s">
        <v>13</v>
      </c>
      <c r="E22" t="s">
        <v>60</v>
      </c>
      <c r="F22" t="s">
        <v>61</v>
      </c>
      <c r="G22" t="s">
        <v>59</v>
      </c>
      <c r="H22" t="s">
        <v>62</v>
      </c>
      <c r="I22" t="s">
        <v>63</v>
      </c>
      <c r="J22" t="s">
        <v>61</v>
      </c>
      <c r="K22" t="s">
        <v>59</v>
      </c>
      <c r="L22" t="s">
        <v>62</v>
      </c>
      <c r="M22" t="s">
        <v>63</v>
      </c>
      <c r="N22" t="s">
        <v>61</v>
      </c>
      <c r="O22" t="s">
        <v>59</v>
      </c>
      <c r="P22" t="s">
        <v>62</v>
      </c>
      <c r="Q22" t="s">
        <v>63</v>
      </c>
      <c r="R22" t="s">
        <v>61</v>
      </c>
    </row>
    <row r="23" spans="1:39" x14ac:dyDescent="0.25">
      <c r="A23" s="15" t="s">
        <v>64</v>
      </c>
      <c r="B23" s="1" t="s">
        <v>65</v>
      </c>
      <c r="C23">
        <v>15</v>
      </c>
      <c r="D23">
        <v>11</v>
      </c>
      <c r="E23">
        <v>7</v>
      </c>
      <c r="F23">
        <v>2</v>
      </c>
      <c r="G23">
        <v>23</v>
      </c>
      <c r="H23">
        <v>16</v>
      </c>
      <c r="I23">
        <v>11</v>
      </c>
      <c r="J23">
        <v>11</v>
      </c>
      <c r="K23">
        <v>32</v>
      </c>
      <c r="L23">
        <v>23</v>
      </c>
      <c r="M23">
        <v>11</v>
      </c>
      <c r="N23">
        <v>14</v>
      </c>
      <c r="O23">
        <v>39</v>
      </c>
      <c r="P23">
        <v>28</v>
      </c>
      <c r="Q23">
        <v>12</v>
      </c>
      <c r="R23">
        <v>19</v>
      </c>
    </row>
    <row r="24" spans="1:39" x14ac:dyDescent="0.25">
      <c r="A24" s="15"/>
      <c r="B24" s="1" t="s">
        <v>66</v>
      </c>
      <c r="C24">
        <v>16</v>
      </c>
      <c r="D24">
        <v>13</v>
      </c>
      <c r="E24">
        <v>5</v>
      </c>
      <c r="F24">
        <v>2</v>
      </c>
      <c r="G24">
        <v>25</v>
      </c>
      <c r="H24">
        <v>22</v>
      </c>
      <c r="I24">
        <v>13</v>
      </c>
      <c r="J24">
        <v>9</v>
      </c>
      <c r="K24">
        <v>34</v>
      </c>
      <c r="L24">
        <v>30</v>
      </c>
      <c r="M24">
        <v>15</v>
      </c>
      <c r="N24">
        <v>10</v>
      </c>
      <c r="O24">
        <v>46</v>
      </c>
      <c r="P24">
        <v>41</v>
      </c>
      <c r="Q24">
        <v>17</v>
      </c>
      <c r="R24">
        <v>17</v>
      </c>
      <c r="V24" t="s">
        <v>79</v>
      </c>
      <c r="X24" s="11" t="s">
        <v>0</v>
      </c>
      <c r="Y24" s="11"/>
      <c r="Z24" s="11"/>
      <c r="AA24" s="11"/>
      <c r="AB24" s="12" t="s">
        <v>1</v>
      </c>
      <c r="AC24" s="12"/>
      <c r="AD24" s="12"/>
      <c r="AE24" s="12"/>
      <c r="AF24" s="13" t="s">
        <v>2</v>
      </c>
      <c r="AG24" s="13"/>
      <c r="AH24" s="13"/>
      <c r="AI24" s="13"/>
      <c r="AJ24" s="14" t="s">
        <v>3</v>
      </c>
      <c r="AK24" s="14"/>
      <c r="AL24" s="14"/>
      <c r="AM24" s="14"/>
    </row>
    <row r="25" spans="1:39" x14ac:dyDescent="0.25">
      <c r="A25" s="15"/>
      <c r="B25" s="1" t="s">
        <v>67</v>
      </c>
      <c r="C25">
        <v>14</v>
      </c>
      <c r="D25">
        <v>11</v>
      </c>
      <c r="E25">
        <v>5</v>
      </c>
      <c r="F25">
        <v>2</v>
      </c>
      <c r="G25">
        <v>24</v>
      </c>
      <c r="H25">
        <v>21</v>
      </c>
      <c r="I25">
        <v>12</v>
      </c>
      <c r="J25">
        <v>8</v>
      </c>
      <c r="K25">
        <v>35</v>
      </c>
      <c r="L25">
        <v>28</v>
      </c>
      <c r="M25">
        <v>14</v>
      </c>
      <c r="N25">
        <v>9</v>
      </c>
      <c r="O25">
        <v>46</v>
      </c>
      <c r="P25">
        <v>39</v>
      </c>
      <c r="Q25">
        <v>16</v>
      </c>
      <c r="R25">
        <v>16</v>
      </c>
      <c r="X25" t="s">
        <v>4</v>
      </c>
      <c r="Y25" t="s">
        <v>5</v>
      </c>
      <c r="Z25" t="s">
        <v>6</v>
      </c>
      <c r="AA25" t="s">
        <v>7</v>
      </c>
      <c r="AB25" t="s">
        <v>4</v>
      </c>
      <c r="AC25" t="s">
        <v>5</v>
      </c>
      <c r="AD25" t="s">
        <v>6</v>
      </c>
      <c r="AE25" t="s">
        <v>7</v>
      </c>
      <c r="AF25" t="s">
        <v>4</v>
      </c>
      <c r="AG25" t="s">
        <v>5</v>
      </c>
      <c r="AH25" t="s">
        <v>6</v>
      </c>
      <c r="AI25" t="s">
        <v>7</v>
      </c>
      <c r="AJ25" t="s">
        <v>4</v>
      </c>
      <c r="AK25" t="s">
        <v>5</v>
      </c>
      <c r="AL25" t="s">
        <v>6</v>
      </c>
      <c r="AM25" t="s">
        <v>7</v>
      </c>
    </row>
    <row r="26" spans="1:39" x14ac:dyDescent="0.25">
      <c r="A26" s="15"/>
      <c r="B26" s="1" t="s">
        <v>68</v>
      </c>
      <c r="C26">
        <v>13</v>
      </c>
      <c r="D26">
        <v>11</v>
      </c>
      <c r="E26">
        <v>5</v>
      </c>
      <c r="F26">
        <v>2</v>
      </c>
      <c r="G26">
        <v>20</v>
      </c>
      <c r="H26">
        <v>20</v>
      </c>
      <c r="I26">
        <v>13</v>
      </c>
      <c r="J26">
        <v>9</v>
      </c>
      <c r="K26">
        <v>32</v>
      </c>
      <c r="L26">
        <v>29</v>
      </c>
      <c r="M26">
        <v>15</v>
      </c>
      <c r="N26">
        <v>10</v>
      </c>
      <c r="O26">
        <v>45</v>
      </c>
      <c r="P26">
        <v>39</v>
      </c>
      <c r="Q26">
        <v>17</v>
      </c>
      <c r="R26">
        <v>16</v>
      </c>
      <c r="V26" s="15" t="s">
        <v>64</v>
      </c>
      <c r="W26" s="9" t="s">
        <v>102</v>
      </c>
      <c r="X26" s="9">
        <v>0.33333333333333331</v>
      </c>
      <c r="Y26" s="9">
        <v>0.18181818181818182</v>
      </c>
      <c r="Z26" s="9">
        <v>0.2857142857142857</v>
      </c>
      <c r="AA26" s="9">
        <v>0</v>
      </c>
      <c r="AB26" s="9">
        <v>0.39130434782608697</v>
      </c>
      <c r="AC26" s="9">
        <v>0.125</v>
      </c>
      <c r="AD26" s="9">
        <v>0.45454545454545453</v>
      </c>
      <c r="AE26" s="9">
        <v>9.0909090909090912E-2</v>
      </c>
      <c r="AF26" s="9">
        <v>0.40625</v>
      </c>
      <c r="AG26" s="9">
        <v>0.21739130434782608</v>
      </c>
      <c r="AH26" s="9">
        <v>0.45454545454545453</v>
      </c>
      <c r="AI26" s="9">
        <v>0.14285714285714285</v>
      </c>
      <c r="AJ26" s="9">
        <v>0.41025641025641024</v>
      </c>
      <c r="AK26" s="9">
        <v>0.25</v>
      </c>
      <c r="AL26" s="9">
        <v>0.41666666666666669</v>
      </c>
      <c r="AM26" s="9">
        <v>0.10526315789473684</v>
      </c>
    </row>
    <row r="27" spans="1:39" x14ac:dyDescent="0.25">
      <c r="A27" s="15"/>
      <c r="B27" s="1" t="s">
        <v>69</v>
      </c>
      <c r="C27">
        <v>5.3</v>
      </c>
      <c r="D27">
        <v>3.8</v>
      </c>
      <c r="E27">
        <v>3</v>
      </c>
      <c r="F27">
        <v>2.8</v>
      </c>
      <c r="G27">
        <v>13.4</v>
      </c>
      <c r="H27">
        <v>9</v>
      </c>
      <c r="I27">
        <v>5.6999999999999993</v>
      </c>
      <c r="J27">
        <v>5.3</v>
      </c>
      <c r="K27">
        <v>16.8</v>
      </c>
      <c r="L27">
        <v>13</v>
      </c>
      <c r="M27">
        <v>5.8</v>
      </c>
      <c r="N27">
        <v>7.5</v>
      </c>
      <c r="O27">
        <v>25.3</v>
      </c>
      <c r="P27">
        <v>21.8</v>
      </c>
      <c r="Q27">
        <v>8.6</v>
      </c>
      <c r="R27">
        <v>8.6999999999999993</v>
      </c>
      <c r="V27" s="15"/>
      <c r="W27" s="9" t="s">
        <v>103</v>
      </c>
      <c r="X27" s="9">
        <v>0.5</v>
      </c>
      <c r="Y27" s="9">
        <v>0.46153846153846156</v>
      </c>
      <c r="Z27" s="9">
        <v>0.4</v>
      </c>
      <c r="AA27" s="9">
        <v>0</v>
      </c>
      <c r="AB27" s="9">
        <v>0.52</v>
      </c>
      <c r="AC27" s="9">
        <v>0.31818181818181818</v>
      </c>
      <c r="AD27" s="9">
        <v>0.53846153846153844</v>
      </c>
      <c r="AE27" s="9">
        <v>0.1111111111111111</v>
      </c>
      <c r="AF27" s="9">
        <v>0.47058823529411764</v>
      </c>
      <c r="AG27" s="9">
        <v>0.33333333333333331</v>
      </c>
      <c r="AH27" s="9">
        <v>0.46666666666666667</v>
      </c>
      <c r="AI27" s="9">
        <v>0.2</v>
      </c>
      <c r="AJ27" s="9">
        <v>0.45652173913043476</v>
      </c>
      <c r="AK27" s="9">
        <v>0.31707317073170732</v>
      </c>
      <c r="AL27" s="9">
        <v>0.47058823529411764</v>
      </c>
      <c r="AM27" s="9">
        <v>0.17647058823529413</v>
      </c>
    </row>
    <row r="28" spans="1:39" x14ac:dyDescent="0.25">
      <c r="A28" s="15"/>
      <c r="B28" s="1" t="s">
        <v>70</v>
      </c>
      <c r="C28">
        <v>3.8</v>
      </c>
      <c r="D28">
        <v>4.0999999999999996</v>
      </c>
      <c r="E28">
        <v>1.4000000000000001</v>
      </c>
      <c r="F28">
        <v>2.1999999999999997</v>
      </c>
      <c r="G28">
        <v>10.8</v>
      </c>
      <c r="H28">
        <v>8.4</v>
      </c>
      <c r="I28">
        <v>2.9000000000000004</v>
      </c>
      <c r="J28">
        <v>4.1999999999999993</v>
      </c>
      <c r="K28">
        <v>15.399999999999999</v>
      </c>
      <c r="L28">
        <v>11</v>
      </c>
      <c r="M28">
        <v>3.4</v>
      </c>
      <c r="N28">
        <v>5.6999999999999993</v>
      </c>
      <c r="O28">
        <v>21.6</v>
      </c>
      <c r="P28">
        <v>16.2</v>
      </c>
      <c r="Q28">
        <v>4.2</v>
      </c>
      <c r="R28">
        <v>7.6000000000000005</v>
      </c>
      <c r="V28" s="15"/>
      <c r="W28" s="9" t="s">
        <v>104</v>
      </c>
      <c r="X28" s="9">
        <v>0.5</v>
      </c>
      <c r="Y28" s="9">
        <v>0.36363636363636365</v>
      </c>
      <c r="Z28" s="9">
        <v>0.4</v>
      </c>
      <c r="AA28" s="9">
        <v>0</v>
      </c>
      <c r="AB28" s="9">
        <v>0.5</v>
      </c>
      <c r="AC28" s="9">
        <v>0.2857142857142857</v>
      </c>
      <c r="AD28" s="9">
        <v>0.58333333333333337</v>
      </c>
      <c r="AE28" s="9">
        <v>0.125</v>
      </c>
      <c r="AF28" s="9">
        <v>0.45714285714285713</v>
      </c>
      <c r="AG28" s="9">
        <v>0.32142857142857145</v>
      </c>
      <c r="AH28" s="9">
        <v>0.5</v>
      </c>
      <c r="AI28" s="9">
        <v>0.22222222222222221</v>
      </c>
      <c r="AJ28" s="9">
        <v>0.45652173913043476</v>
      </c>
      <c r="AK28" s="9">
        <v>0.33333333333333331</v>
      </c>
      <c r="AL28" s="9">
        <v>0.5</v>
      </c>
      <c r="AM28" s="9">
        <v>0.125</v>
      </c>
    </row>
    <row r="29" spans="1:39" x14ac:dyDescent="0.25">
      <c r="A29" s="15"/>
      <c r="B29" s="1" t="s">
        <v>71</v>
      </c>
      <c r="C29">
        <v>9.3999999999999986</v>
      </c>
      <c r="D29">
        <v>3.6999999999999997</v>
      </c>
      <c r="E29">
        <v>3.2</v>
      </c>
      <c r="F29">
        <v>2.5</v>
      </c>
      <c r="G29">
        <v>19.399999999999999</v>
      </c>
      <c r="H29">
        <v>11.6</v>
      </c>
      <c r="I29">
        <v>6.2</v>
      </c>
      <c r="J29">
        <v>5.0999999999999996</v>
      </c>
      <c r="K29">
        <v>28.8</v>
      </c>
      <c r="L29">
        <v>21.1</v>
      </c>
      <c r="M29">
        <v>8.1999999999999993</v>
      </c>
      <c r="N29">
        <v>9.4</v>
      </c>
      <c r="O29">
        <v>42.1</v>
      </c>
      <c r="P29">
        <v>29.400000000000002</v>
      </c>
      <c r="Q29">
        <v>12.9</v>
      </c>
      <c r="R29">
        <v>11.5</v>
      </c>
      <c r="V29" s="15"/>
      <c r="W29" s="9" t="s">
        <v>105</v>
      </c>
      <c r="X29" s="9">
        <v>0.46153846153846156</v>
      </c>
      <c r="Y29" s="9">
        <v>0.45454545454545453</v>
      </c>
      <c r="Z29" s="9">
        <v>0.4</v>
      </c>
      <c r="AA29" s="9">
        <v>0</v>
      </c>
      <c r="AB29" s="9">
        <v>0.5</v>
      </c>
      <c r="AC29" s="9">
        <v>0.3</v>
      </c>
      <c r="AD29" s="9">
        <v>0.53846153846153844</v>
      </c>
      <c r="AE29" s="9">
        <v>0.1111111111111111</v>
      </c>
      <c r="AF29" s="9">
        <v>0.4375</v>
      </c>
      <c r="AG29" s="9">
        <v>0.31034482758620691</v>
      </c>
      <c r="AH29" s="9">
        <v>0.46666666666666667</v>
      </c>
      <c r="AI29" s="9">
        <v>0.2</v>
      </c>
      <c r="AJ29" s="9">
        <v>0.44444444444444442</v>
      </c>
      <c r="AK29" s="9">
        <v>0.30769230769230771</v>
      </c>
      <c r="AL29" s="9">
        <v>0.47058823529411764</v>
      </c>
      <c r="AM29" s="9">
        <v>0.125</v>
      </c>
    </row>
    <row r="30" spans="1:39" x14ac:dyDescent="0.25">
      <c r="A30" s="15"/>
      <c r="B30" s="1" t="s">
        <v>72</v>
      </c>
      <c r="C30">
        <v>4.8999999999999995</v>
      </c>
      <c r="D30">
        <v>3.4000000000000004</v>
      </c>
      <c r="E30">
        <v>2.2999999999999998</v>
      </c>
      <c r="F30">
        <v>1.7</v>
      </c>
      <c r="G30">
        <v>13.5</v>
      </c>
      <c r="H30">
        <v>8.3999999999999986</v>
      </c>
      <c r="I30">
        <v>2.8000000000000003</v>
      </c>
      <c r="J30">
        <v>3.3</v>
      </c>
      <c r="K30">
        <v>17.900000000000002</v>
      </c>
      <c r="L30">
        <v>13.299999999999999</v>
      </c>
      <c r="M30">
        <v>3.1</v>
      </c>
      <c r="N30">
        <v>4.5999999999999996</v>
      </c>
      <c r="O30">
        <v>27.3</v>
      </c>
      <c r="P30">
        <v>21.2</v>
      </c>
      <c r="Q30">
        <v>6.8</v>
      </c>
      <c r="R30">
        <v>7.6999999999999993</v>
      </c>
      <c r="V30" s="15"/>
      <c r="W30" s="9" t="s">
        <v>106</v>
      </c>
      <c r="X30" s="9">
        <v>0.54716981132075471</v>
      </c>
      <c r="Y30" s="9">
        <v>0.47368421052631582</v>
      </c>
      <c r="Z30" s="9">
        <v>0.66666666666666663</v>
      </c>
      <c r="AA30" s="9">
        <v>0</v>
      </c>
      <c r="AB30" s="9">
        <v>0.47761194029850745</v>
      </c>
      <c r="AC30" s="9">
        <v>0.31111111111111112</v>
      </c>
      <c r="AD30" s="9">
        <v>0.66666666666666685</v>
      </c>
      <c r="AE30" s="9">
        <v>0.30188679245283023</v>
      </c>
      <c r="AF30" s="9">
        <v>0.5</v>
      </c>
      <c r="AG30" s="9">
        <v>0.33076923076923076</v>
      </c>
      <c r="AH30" s="9">
        <v>0.67241379310344829</v>
      </c>
      <c r="AI30" s="9">
        <v>0.21333333333333335</v>
      </c>
      <c r="AJ30" s="9">
        <v>0.466403162055336</v>
      </c>
      <c r="AK30" s="9">
        <v>0.30733944954128439</v>
      </c>
      <c r="AL30" s="9">
        <v>0.46511627906976744</v>
      </c>
      <c r="AM30" s="9">
        <v>0.21839080459770116</v>
      </c>
    </row>
    <row r="31" spans="1:39" x14ac:dyDescent="0.25">
      <c r="A31" s="15"/>
      <c r="B31" s="1" t="s">
        <v>73</v>
      </c>
      <c r="C31">
        <v>5.6</v>
      </c>
      <c r="D31">
        <v>5.3</v>
      </c>
      <c r="E31">
        <v>1.8</v>
      </c>
      <c r="F31">
        <v>2.8</v>
      </c>
      <c r="G31">
        <v>14.7</v>
      </c>
      <c r="H31">
        <v>13.2</v>
      </c>
      <c r="I31">
        <v>4.8999999999999995</v>
      </c>
      <c r="J31">
        <v>5</v>
      </c>
      <c r="K31">
        <v>23.1</v>
      </c>
      <c r="L31">
        <v>20.399999999999999</v>
      </c>
      <c r="M31">
        <v>7.3</v>
      </c>
      <c r="N31">
        <v>8</v>
      </c>
      <c r="O31">
        <v>37.4</v>
      </c>
      <c r="P31">
        <v>31.599999999999998</v>
      </c>
      <c r="Q31">
        <v>10.799999999999999</v>
      </c>
      <c r="R31">
        <v>12.2</v>
      </c>
      <c r="V31" s="15"/>
      <c r="W31" s="9" t="s">
        <v>107</v>
      </c>
      <c r="X31" s="9">
        <v>0.4210526315789474</v>
      </c>
      <c r="Y31" s="9">
        <v>0.34146341463414637</v>
      </c>
      <c r="Z31" s="9">
        <v>0.49999999999999994</v>
      </c>
      <c r="AA31" s="9">
        <v>0.27272727272727276</v>
      </c>
      <c r="AB31" s="9">
        <v>0.50925925925925919</v>
      </c>
      <c r="AC31" s="9">
        <v>0.29761904761904762</v>
      </c>
      <c r="AD31" s="9">
        <v>0.48275862068965508</v>
      </c>
      <c r="AE31" s="9">
        <v>0.2142857142857143</v>
      </c>
      <c r="AF31" s="9">
        <v>0.55844155844155852</v>
      </c>
      <c r="AG31" s="9">
        <v>0.35454545454545455</v>
      </c>
      <c r="AH31" s="9">
        <v>0.4705882352941177</v>
      </c>
      <c r="AI31" s="9">
        <v>0.17543859649122809</v>
      </c>
      <c r="AJ31" s="9">
        <v>0.51388888888888895</v>
      </c>
      <c r="AK31" s="9">
        <v>0.35185185185185186</v>
      </c>
      <c r="AL31" s="9">
        <v>0.52380952380952384</v>
      </c>
      <c r="AM31" s="9">
        <v>0.21052631578947367</v>
      </c>
    </row>
    <row r="32" spans="1:39" x14ac:dyDescent="0.25">
      <c r="A32" s="15"/>
      <c r="B32" s="1" t="s">
        <v>74</v>
      </c>
      <c r="C32">
        <v>11.1</v>
      </c>
      <c r="D32">
        <v>7.8</v>
      </c>
      <c r="E32">
        <v>5.7</v>
      </c>
      <c r="F32">
        <v>4.3</v>
      </c>
      <c r="G32">
        <v>19.799999999999997</v>
      </c>
      <c r="H32">
        <v>14.600000000000001</v>
      </c>
      <c r="I32">
        <v>8.6</v>
      </c>
      <c r="J32">
        <v>7.1</v>
      </c>
      <c r="K32">
        <v>30.3</v>
      </c>
      <c r="L32">
        <v>24.2</v>
      </c>
      <c r="M32">
        <v>10.799999999999999</v>
      </c>
      <c r="N32">
        <v>10.700000000000001</v>
      </c>
      <c r="O32">
        <v>43.8</v>
      </c>
      <c r="P32">
        <v>33.5</v>
      </c>
      <c r="Q32">
        <v>13</v>
      </c>
      <c r="R32">
        <v>15.1</v>
      </c>
      <c r="V32" s="15"/>
      <c r="W32" s="9" t="s">
        <v>108</v>
      </c>
      <c r="X32" s="9">
        <v>0.65957446808510645</v>
      </c>
      <c r="Y32" s="9">
        <v>0.59459459459459452</v>
      </c>
      <c r="Z32" s="9">
        <v>0.65625</v>
      </c>
      <c r="AA32" s="9">
        <v>0</v>
      </c>
      <c r="AB32" s="9">
        <v>0.54639175257731964</v>
      </c>
      <c r="AC32" s="9">
        <v>0.51724137931034486</v>
      </c>
      <c r="AD32" s="10">
        <f>I13/I29</f>
        <v>0.43548387096774194</v>
      </c>
      <c r="AE32" s="9">
        <v>5.8823529411764719E-2</v>
      </c>
      <c r="AF32" s="9">
        <v>0.56944444444444442</v>
      </c>
      <c r="AG32" s="9">
        <v>0.37914691943127959</v>
      </c>
      <c r="AH32" s="9">
        <v>0.37804878048780494</v>
      </c>
      <c r="AI32" s="9">
        <v>0.28723404255319152</v>
      </c>
      <c r="AJ32" s="9">
        <v>0.53919239904988114</v>
      </c>
      <c r="AK32" s="9">
        <v>0.31292517006802723</v>
      </c>
      <c r="AL32" s="9">
        <v>0.43410852713178288</v>
      </c>
      <c r="AM32" s="9">
        <v>0.27826086956521739</v>
      </c>
    </row>
    <row r="33" spans="1:39" x14ac:dyDescent="0.25">
      <c r="A33" s="15"/>
      <c r="B33" s="1" t="s">
        <v>75</v>
      </c>
      <c r="C33">
        <v>16.7</v>
      </c>
      <c r="D33">
        <v>11.2</v>
      </c>
      <c r="E33">
        <v>5.4</v>
      </c>
      <c r="F33">
        <v>5.5</v>
      </c>
      <c r="G33">
        <v>31.3</v>
      </c>
      <c r="H33">
        <v>20.399999999999999</v>
      </c>
      <c r="I33">
        <v>9.8000000000000007</v>
      </c>
      <c r="J33">
        <v>10</v>
      </c>
      <c r="K33">
        <v>41.8</v>
      </c>
      <c r="L33">
        <v>28</v>
      </c>
      <c r="M33">
        <v>12.3</v>
      </c>
      <c r="N33">
        <v>13.8</v>
      </c>
      <c r="O33">
        <v>56.8</v>
      </c>
      <c r="P33">
        <v>41</v>
      </c>
      <c r="Q33">
        <v>15.100000000000001</v>
      </c>
      <c r="R33">
        <v>17.100000000000001</v>
      </c>
      <c r="V33" s="15"/>
      <c r="W33" s="9" t="s">
        <v>109</v>
      </c>
      <c r="X33" s="9">
        <v>0.65306122448979598</v>
      </c>
      <c r="Y33" s="9">
        <v>0.47058823529411764</v>
      </c>
      <c r="Z33" s="9">
        <v>0.56521739130434789</v>
      </c>
      <c r="AA33" s="9">
        <v>0</v>
      </c>
      <c r="AB33" s="9">
        <v>0.62222222222222223</v>
      </c>
      <c r="AC33" s="9">
        <v>0.39285714285714296</v>
      </c>
      <c r="AD33" s="9">
        <v>0.5714285714285714</v>
      </c>
      <c r="AE33" s="9">
        <v>6.0606060606060615E-2</v>
      </c>
      <c r="AF33" s="9">
        <v>0.60335195530726249</v>
      </c>
      <c r="AG33" s="9">
        <v>0.4210526315789474</v>
      </c>
      <c r="AH33" s="9">
        <v>0.5161290322580645</v>
      </c>
      <c r="AI33" s="9">
        <v>0.13043478260869565</v>
      </c>
      <c r="AJ33" s="9">
        <v>0.53113553113553114</v>
      </c>
      <c r="AK33" s="9">
        <v>0.42924528301886794</v>
      </c>
      <c r="AL33" s="9">
        <v>0.48529411764705882</v>
      </c>
      <c r="AM33" s="9">
        <v>0.10389610389610392</v>
      </c>
    </row>
    <row r="34" spans="1:39" x14ac:dyDescent="0.25">
      <c r="V34" s="15"/>
      <c r="W34" s="9" t="s">
        <v>110</v>
      </c>
      <c r="X34" s="9">
        <v>0.35714285714285715</v>
      </c>
      <c r="Y34" s="9">
        <v>0.18867924528301888</v>
      </c>
      <c r="Z34" s="9">
        <v>5.5555555555555559E-2</v>
      </c>
      <c r="AA34" s="9">
        <v>0</v>
      </c>
      <c r="AB34" s="9">
        <v>0.55102040816326536</v>
      </c>
      <c r="AC34" s="9">
        <v>0.37121212121212127</v>
      </c>
      <c r="AD34" s="9">
        <v>0.38775510204081637</v>
      </c>
      <c r="AE34" s="9">
        <v>0.2</v>
      </c>
      <c r="AF34" s="9">
        <v>0.51948051948051943</v>
      </c>
      <c r="AG34" s="9">
        <v>0.37254901960784315</v>
      </c>
      <c r="AH34" s="9">
        <v>0.46575342465753433</v>
      </c>
      <c r="AI34" s="9">
        <v>0.23750000000000002</v>
      </c>
      <c r="AJ34" s="9">
        <v>0.47593582887700531</v>
      </c>
      <c r="AK34" s="9">
        <v>0.34810126582278483</v>
      </c>
      <c r="AL34" s="9">
        <v>0.44444444444444453</v>
      </c>
      <c r="AM34" s="9">
        <v>0.19672131147540989</v>
      </c>
    </row>
    <row r="35" spans="1:39" x14ac:dyDescent="0.25">
      <c r="V35" s="15"/>
      <c r="W35" s="9" t="s">
        <v>111</v>
      </c>
      <c r="X35" s="9">
        <v>0.43243243243243246</v>
      </c>
      <c r="Y35" s="9">
        <v>0.48717948717948723</v>
      </c>
      <c r="Z35" s="9">
        <v>0.50877192982456132</v>
      </c>
      <c r="AA35" s="9">
        <v>0.16279069767441859</v>
      </c>
      <c r="AB35" s="9">
        <v>0.61111111111111116</v>
      </c>
      <c r="AC35" s="9">
        <v>0.41095890410958902</v>
      </c>
      <c r="AD35" s="9">
        <v>0.43023255813953487</v>
      </c>
      <c r="AE35" s="9">
        <v>0.21126760563380284</v>
      </c>
      <c r="AF35" s="9">
        <v>0.55775577557755773</v>
      </c>
      <c r="AG35" s="9">
        <v>0.3636363636363637</v>
      </c>
      <c r="AH35" s="9">
        <v>0.46296296296296302</v>
      </c>
      <c r="AI35" s="9">
        <v>0.20560747663551401</v>
      </c>
      <c r="AJ35" s="9">
        <v>0.51369863013698636</v>
      </c>
      <c r="AK35" s="9">
        <v>0.35522388059701487</v>
      </c>
      <c r="AL35" s="9">
        <v>0.48461538461538467</v>
      </c>
      <c r="AM35" s="9">
        <v>0.17880794701986757</v>
      </c>
    </row>
    <row r="36" spans="1:39" x14ac:dyDescent="0.25">
      <c r="V36" s="15"/>
      <c r="W36" s="9" t="s">
        <v>112</v>
      </c>
      <c r="X36" s="9">
        <v>0.76047904191616766</v>
      </c>
      <c r="Y36" s="9">
        <v>0.48214285714285721</v>
      </c>
      <c r="Z36" s="9">
        <v>0.44444444444444442</v>
      </c>
      <c r="AA36" s="9">
        <v>0.10909090909090911</v>
      </c>
      <c r="AB36" s="9">
        <v>0.63258785942492013</v>
      </c>
      <c r="AC36" s="9">
        <v>0.41666666666666669</v>
      </c>
      <c r="AD36" s="9">
        <v>0.46938775510204073</v>
      </c>
      <c r="AE36" s="9">
        <v>0.17</v>
      </c>
      <c r="AF36" s="9">
        <v>0.58133971291866038</v>
      </c>
      <c r="AG36" s="9">
        <v>0.35357142857142859</v>
      </c>
      <c r="AH36" s="9">
        <v>0.51219512195121952</v>
      </c>
      <c r="AI36" s="9">
        <v>0.19565217391304349</v>
      </c>
      <c r="AJ36" s="9">
        <v>0.52640845070422537</v>
      </c>
      <c r="AK36" s="9">
        <v>0.35121951219512193</v>
      </c>
      <c r="AL36" s="9">
        <v>0.52980132450331119</v>
      </c>
      <c r="AM36" s="9">
        <v>0.17543859649122806</v>
      </c>
    </row>
    <row r="39" spans="1:39" x14ac:dyDescent="0.25">
      <c r="X39" s="22" t="s">
        <v>113</v>
      </c>
      <c r="Y39" s="22"/>
      <c r="Z39" s="22"/>
      <c r="AA39" s="22"/>
      <c r="AB39" s="23" t="s">
        <v>114</v>
      </c>
      <c r="AC39" s="23"/>
      <c r="AD39" s="23"/>
      <c r="AE39" s="23"/>
      <c r="AF39" s="23" t="s">
        <v>115</v>
      </c>
      <c r="AG39" s="23"/>
      <c r="AH39" s="23"/>
      <c r="AI39" s="23"/>
    </row>
    <row r="40" spans="1:39" x14ac:dyDescent="0.25">
      <c r="X40" t="s">
        <v>4</v>
      </c>
      <c r="Y40" t="s">
        <v>5</v>
      </c>
      <c r="Z40" t="s">
        <v>6</v>
      </c>
      <c r="AA40" t="s">
        <v>7</v>
      </c>
      <c r="AB40" t="s">
        <v>4</v>
      </c>
      <c r="AC40" t="s">
        <v>5</v>
      </c>
      <c r="AD40" t="s">
        <v>6</v>
      </c>
      <c r="AE40" t="s">
        <v>7</v>
      </c>
      <c r="AF40" t="s">
        <v>4</v>
      </c>
      <c r="AG40" t="s">
        <v>5</v>
      </c>
      <c r="AH40" t="s">
        <v>6</v>
      </c>
      <c r="AI40" t="s">
        <v>7</v>
      </c>
    </row>
    <row r="41" spans="1:39" x14ac:dyDescent="0.25">
      <c r="W41" s="9" t="s">
        <v>102</v>
      </c>
      <c r="X41" s="9">
        <f>X26-AB26</f>
        <v>-5.7971014492753659E-2</v>
      </c>
      <c r="Y41" s="9">
        <f>Y26-AC26</f>
        <v>5.6818181818181823E-2</v>
      </c>
      <c r="Z41" s="9">
        <f t="shared" ref="Z41:AA51" si="2">Z26-AD26</f>
        <v>-0.16883116883116883</v>
      </c>
      <c r="AA41" s="9">
        <f t="shared" si="2"/>
        <v>-9.0909090909090912E-2</v>
      </c>
      <c r="AB41" s="9">
        <f>AB26-AF26</f>
        <v>-1.4945652173913027E-2</v>
      </c>
      <c r="AC41" s="9">
        <f t="shared" ref="AC41:AE51" si="3">AC26-AG26</f>
        <v>-9.2391304347826081E-2</v>
      </c>
      <c r="AD41" s="9">
        <f t="shared" si="3"/>
        <v>0</v>
      </c>
      <c r="AE41" s="9">
        <f t="shared" si="3"/>
        <v>-5.1948051948051938E-2</v>
      </c>
      <c r="AF41" s="9">
        <f>AF26-AJ26</f>
        <v>-4.0064102564102422E-3</v>
      </c>
      <c r="AG41" s="9">
        <f t="shared" ref="AG41:AI51" si="4">AG26-AK26</f>
        <v>-3.2608695652173919E-2</v>
      </c>
      <c r="AH41" s="9">
        <f t="shared" si="4"/>
        <v>3.7878787878787845E-2</v>
      </c>
      <c r="AI41" s="9">
        <f t="shared" si="4"/>
        <v>3.7593984962406013E-2</v>
      </c>
    </row>
    <row r="42" spans="1:39" x14ac:dyDescent="0.25">
      <c r="W42" s="9" t="s">
        <v>103</v>
      </c>
      <c r="X42" s="9">
        <f t="shared" ref="X42:X51" si="5">X27-AB27</f>
        <v>-2.0000000000000018E-2</v>
      </c>
      <c r="Y42" s="9">
        <f t="shared" ref="Y42:Y51" si="6">Y27-AC27</f>
        <v>0.14335664335664339</v>
      </c>
      <c r="Z42" s="9">
        <f t="shared" si="2"/>
        <v>-0.13846153846153841</v>
      </c>
      <c r="AA42" s="9">
        <f t="shared" si="2"/>
        <v>-0.1111111111111111</v>
      </c>
      <c r="AB42" s="9">
        <f t="shared" ref="AB42:AB51" si="7">AB27-AF27</f>
        <v>4.9411764705882377E-2</v>
      </c>
      <c r="AC42" s="9">
        <f t="shared" si="3"/>
        <v>-1.5151515151515138E-2</v>
      </c>
      <c r="AD42" s="9">
        <f t="shared" si="3"/>
        <v>7.1794871794871762E-2</v>
      </c>
      <c r="AE42" s="9">
        <f t="shared" si="3"/>
        <v>-8.8888888888888906E-2</v>
      </c>
      <c r="AF42" s="9">
        <f t="shared" ref="AF42:AF51" si="8">AF27-AJ27</f>
        <v>1.4066496163682884E-2</v>
      </c>
      <c r="AG42" s="9">
        <f t="shared" si="4"/>
        <v>1.6260162601625994E-2</v>
      </c>
      <c r="AH42" s="9">
        <f t="shared" si="4"/>
        <v>-3.9215686274509665E-3</v>
      </c>
      <c r="AI42" s="9">
        <f t="shared" si="4"/>
        <v>2.3529411764705882E-2</v>
      </c>
    </row>
    <row r="43" spans="1:39" x14ac:dyDescent="0.25">
      <c r="W43" s="9" t="s">
        <v>104</v>
      </c>
      <c r="X43" s="9">
        <f t="shared" si="5"/>
        <v>0</v>
      </c>
      <c r="Y43" s="9">
        <f t="shared" si="6"/>
        <v>7.7922077922077948E-2</v>
      </c>
      <c r="Z43" s="9">
        <f t="shared" si="2"/>
        <v>-0.18333333333333335</v>
      </c>
      <c r="AA43" s="9">
        <f t="shared" si="2"/>
        <v>-0.125</v>
      </c>
      <c r="AB43" s="9">
        <f t="shared" si="7"/>
        <v>4.2857142857142871E-2</v>
      </c>
      <c r="AC43" s="9">
        <f t="shared" si="3"/>
        <v>-3.5714285714285754E-2</v>
      </c>
      <c r="AD43" s="9">
        <f t="shared" si="3"/>
        <v>8.333333333333337E-2</v>
      </c>
      <c r="AE43" s="9">
        <f t="shared" si="3"/>
        <v>-9.722222222222221E-2</v>
      </c>
      <c r="AF43" s="9">
        <f t="shared" si="8"/>
        <v>6.2111801242237252E-4</v>
      </c>
      <c r="AG43" s="9">
        <f t="shared" si="4"/>
        <v>-1.1904761904761862E-2</v>
      </c>
      <c r="AH43" s="9">
        <f t="shared" si="4"/>
        <v>0</v>
      </c>
      <c r="AI43" s="9">
        <f t="shared" si="4"/>
        <v>9.722222222222221E-2</v>
      </c>
    </row>
    <row r="44" spans="1:39" x14ac:dyDescent="0.25">
      <c r="W44" s="9" t="s">
        <v>105</v>
      </c>
      <c r="X44" s="9">
        <f t="shared" si="5"/>
        <v>-3.8461538461538436E-2</v>
      </c>
      <c r="Y44" s="9">
        <f t="shared" si="6"/>
        <v>0.15454545454545454</v>
      </c>
      <c r="Z44" s="9">
        <f t="shared" si="2"/>
        <v>-0.13846153846153841</v>
      </c>
      <c r="AA44" s="9">
        <f t="shared" si="2"/>
        <v>-0.1111111111111111</v>
      </c>
      <c r="AB44" s="9">
        <f t="shared" si="7"/>
        <v>6.25E-2</v>
      </c>
      <c r="AC44" s="9">
        <f t="shared" si="3"/>
        <v>-1.0344827586206917E-2</v>
      </c>
      <c r="AD44" s="9">
        <f t="shared" si="3"/>
        <v>7.1794871794871762E-2</v>
      </c>
      <c r="AE44" s="9">
        <f t="shared" si="3"/>
        <v>-8.8888888888888906E-2</v>
      </c>
      <c r="AF44" s="9">
        <f t="shared" si="8"/>
        <v>-6.9444444444444198E-3</v>
      </c>
      <c r="AG44" s="9">
        <f t="shared" si="4"/>
        <v>2.6525198938991967E-3</v>
      </c>
      <c r="AH44" s="9">
        <f t="shared" si="4"/>
        <v>-3.9215686274509665E-3</v>
      </c>
      <c r="AI44" s="9">
        <f t="shared" si="4"/>
        <v>7.5000000000000011E-2</v>
      </c>
    </row>
    <row r="45" spans="1:39" x14ac:dyDescent="0.25">
      <c r="W45" s="9" t="s">
        <v>106</v>
      </c>
      <c r="X45" s="9">
        <f t="shared" si="5"/>
        <v>6.9557871022247253E-2</v>
      </c>
      <c r="Y45" s="9">
        <f t="shared" si="6"/>
        <v>0.1625730994152047</v>
      </c>
      <c r="Z45" s="9">
        <f t="shared" si="2"/>
        <v>0</v>
      </c>
      <c r="AA45" s="9">
        <f t="shared" si="2"/>
        <v>-0.30188679245283023</v>
      </c>
      <c r="AB45" s="9">
        <f t="shared" si="7"/>
        <v>-2.2388059701492546E-2</v>
      </c>
      <c r="AC45" s="9">
        <f t="shared" si="3"/>
        <v>-1.9658119658119644E-2</v>
      </c>
      <c r="AD45" s="9">
        <f t="shared" si="3"/>
        <v>-5.7471264367814356E-3</v>
      </c>
      <c r="AE45" s="9">
        <f t="shared" si="3"/>
        <v>8.8553459119496886E-2</v>
      </c>
      <c r="AF45" s="9">
        <f t="shared" si="8"/>
        <v>3.3596837944664004E-2</v>
      </c>
      <c r="AG45" s="9">
        <f t="shared" si="4"/>
        <v>2.3429781227946367E-2</v>
      </c>
      <c r="AH45" s="9">
        <f t="shared" si="4"/>
        <v>0.20729751403368085</v>
      </c>
      <c r="AI45" s="9">
        <f t="shared" si="4"/>
        <v>-5.0574712643678132E-3</v>
      </c>
    </row>
    <row r="46" spans="1:39" x14ac:dyDescent="0.25">
      <c r="W46" s="9" t="s">
        <v>107</v>
      </c>
      <c r="X46" s="9">
        <f t="shared" si="5"/>
        <v>-8.8206627680311789E-2</v>
      </c>
      <c r="Y46" s="9">
        <f t="shared" si="6"/>
        <v>4.3844367015098751E-2</v>
      </c>
      <c r="Z46" s="9">
        <f t="shared" si="2"/>
        <v>1.7241379310344862E-2</v>
      </c>
      <c r="AA46" s="9">
        <f t="shared" si="2"/>
        <v>5.8441558441558461E-2</v>
      </c>
      <c r="AB46" s="9">
        <f t="shared" si="7"/>
        <v>-4.9182299182299327E-2</v>
      </c>
      <c r="AC46" s="9">
        <f t="shared" si="3"/>
        <v>-5.6926406926406936E-2</v>
      </c>
      <c r="AD46" s="9">
        <f t="shared" si="3"/>
        <v>1.2170385395537386E-2</v>
      </c>
      <c r="AE46" s="9">
        <f t="shared" si="3"/>
        <v>3.8847117794486213E-2</v>
      </c>
      <c r="AF46" s="9">
        <f t="shared" si="8"/>
        <v>4.4552669552669566E-2</v>
      </c>
      <c r="AG46" s="9">
        <f t="shared" si="4"/>
        <v>2.6936026936026924E-3</v>
      </c>
      <c r="AH46" s="9">
        <f t="shared" si="4"/>
        <v>-5.322128851540614E-2</v>
      </c>
      <c r="AI46" s="9">
        <f t="shared" si="4"/>
        <v>-3.5087719298245584E-2</v>
      </c>
    </row>
    <row r="47" spans="1:39" x14ac:dyDescent="0.25">
      <c r="W47" s="9" t="s">
        <v>108</v>
      </c>
      <c r="X47" s="9">
        <f t="shared" si="5"/>
        <v>0.1131827155077868</v>
      </c>
      <c r="Y47" s="9">
        <f t="shared" si="6"/>
        <v>7.7353215284249655E-2</v>
      </c>
      <c r="Z47" s="9">
        <f t="shared" si="2"/>
        <v>0.22076612903225806</v>
      </c>
      <c r="AA47" s="9">
        <f t="shared" si="2"/>
        <v>-5.8823529411764719E-2</v>
      </c>
      <c r="AB47" s="9">
        <f t="shared" si="7"/>
        <v>-2.3052691867124775E-2</v>
      </c>
      <c r="AC47" s="9">
        <f t="shared" si="3"/>
        <v>0.13809445987906527</v>
      </c>
      <c r="AD47" s="9">
        <f t="shared" si="3"/>
        <v>5.7435090479937001E-2</v>
      </c>
      <c r="AE47" s="9">
        <f t="shared" si="3"/>
        <v>-0.2284105131414268</v>
      </c>
      <c r="AF47" s="9">
        <f t="shared" si="8"/>
        <v>3.0252045394563276E-2</v>
      </c>
      <c r="AG47" s="9">
        <f t="shared" si="4"/>
        <v>6.6221749363252369E-2</v>
      </c>
      <c r="AH47" s="9">
        <f t="shared" si="4"/>
        <v>-5.6059746643977948E-2</v>
      </c>
      <c r="AI47" s="9">
        <f t="shared" si="4"/>
        <v>8.9731729879741207E-3</v>
      </c>
    </row>
    <row r="48" spans="1:39" x14ac:dyDescent="0.25">
      <c r="W48" s="9" t="s">
        <v>109</v>
      </c>
      <c r="X48" s="9">
        <f t="shared" si="5"/>
        <v>3.0839002267573745E-2</v>
      </c>
      <c r="Y48" s="9">
        <f t="shared" si="6"/>
        <v>7.773109243697468E-2</v>
      </c>
      <c r="Z48" s="9">
        <f t="shared" si="2"/>
        <v>-6.2111801242235032E-3</v>
      </c>
      <c r="AA48" s="9">
        <f t="shared" si="2"/>
        <v>-6.0606060606060615E-2</v>
      </c>
      <c r="AB48" s="9">
        <f t="shared" si="7"/>
        <v>1.8870266914959744E-2</v>
      </c>
      <c r="AC48" s="9">
        <f t="shared" si="3"/>
        <v>-2.819548872180444E-2</v>
      </c>
      <c r="AD48" s="9">
        <f t="shared" si="3"/>
        <v>5.5299539170506895E-2</v>
      </c>
      <c r="AE48" s="9">
        <f t="shared" si="3"/>
        <v>-6.9828722002635041E-2</v>
      </c>
      <c r="AF48" s="9">
        <f t="shared" si="8"/>
        <v>7.2216424171731353E-2</v>
      </c>
      <c r="AG48" s="9">
        <f t="shared" si="4"/>
        <v>-8.1926514399205397E-3</v>
      </c>
      <c r="AH48" s="9">
        <f t="shared" si="4"/>
        <v>3.0834914611005682E-2</v>
      </c>
      <c r="AI48" s="9">
        <f t="shared" si="4"/>
        <v>2.6538678712591732E-2</v>
      </c>
    </row>
    <row r="49" spans="23:35" x14ac:dyDescent="0.25">
      <c r="W49" s="9" t="s">
        <v>110</v>
      </c>
      <c r="X49" s="9">
        <f t="shared" si="5"/>
        <v>-0.19387755102040821</v>
      </c>
      <c r="Y49" s="9">
        <f t="shared" si="6"/>
        <v>-0.18253287592910239</v>
      </c>
      <c r="Z49" s="9">
        <f t="shared" si="2"/>
        <v>-0.33219954648526079</v>
      </c>
      <c r="AA49" s="9">
        <f t="shared" si="2"/>
        <v>-0.2</v>
      </c>
      <c r="AB49" s="9">
        <f t="shared" si="7"/>
        <v>3.1539888682745931E-2</v>
      </c>
      <c r="AC49" s="9">
        <f t="shared" si="3"/>
        <v>-1.336898395721875E-3</v>
      </c>
      <c r="AD49" s="9">
        <f t="shared" si="3"/>
        <v>-7.7998322616717963E-2</v>
      </c>
      <c r="AE49" s="9">
        <f t="shared" si="3"/>
        <v>-3.7500000000000006E-2</v>
      </c>
      <c r="AF49" s="9">
        <f t="shared" si="8"/>
        <v>4.3544690603514125E-2</v>
      </c>
      <c r="AG49" s="9">
        <f t="shared" si="4"/>
        <v>2.4447753785058313E-2</v>
      </c>
      <c r="AH49" s="9">
        <f t="shared" si="4"/>
        <v>2.1308980213089801E-2</v>
      </c>
      <c r="AI49" s="9">
        <f t="shared" si="4"/>
        <v>4.0778688524590129E-2</v>
      </c>
    </row>
    <row r="50" spans="23:35" x14ac:dyDescent="0.25">
      <c r="W50" s="9" t="s">
        <v>111</v>
      </c>
      <c r="X50" s="9">
        <f t="shared" si="5"/>
        <v>-0.1786786786786787</v>
      </c>
      <c r="Y50" s="9">
        <f t="shared" si="6"/>
        <v>7.6220583069898207E-2</v>
      </c>
      <c r="Z50" s="9">
        <f t="shared" si="2"/>
        <v>7.8539371685026449E-2</v>
      </c>
      <c r="AA50" s="9">
        <f t="shared" si="2"/>
        <v>-4.8476907959384252E-2</v>
      </c>
      <c r="AB50" s="9">
        <f t="shared" si="7"/>
        <v>5.3355335533553427E-2</v>
      </c>
      <c r="AC50" s="9">
        <f t="shared" si="3"/>
        <v>4.7322540473225316E-2</v>
      </c>
      <c r="AD50" s="9">
        <f t="shared" si="3"/>
        <v>-3.273040482342815E-2</v>
      </c>
      <c r="AE50" s="9">
        <f t="shared" si="3"/>
        <v>5.660128998288827E-3</v>
      </c>
      <c r="AF50" s="9">
        <f t="shared" si="8"/>
        <v>4.4057145440571377E-2</v>
      </c>
      <c r="AG50" s="9">
        <f t="shared" si="4"/>
        <v>8.4124830393488281E-3</v>
      </c>
      <c r="AH50" s="9">
        <f t="shared" si="4"/>
        <v>-2.165242165242165E-2</v>
      </c>
      <c r="AI50" s="9">
        <f t="shared" si="4"/>
        <v>2.6799529615646439E-2</v>
      </c>
    </row>
    <row r="51" spans="23:35" x14ac:dyDescent="0.25">
      <c r="W51" s="9" t="s">
        <v>112</v>
      </c>
      <c r="X51" s="9">
        <f t="shared" si="5"/>
        <v>0.12789118249124753</v>
      </c>
      <c r="Y51" s="9">
        <f t="shared" si="6"/>
        <v>6.5476190476190521E-2</v>
      </c>
      <c r="Z51" s="9">
        <f t="shared" si="2"/>
        <v>-2.4943310657596307E-2</v>
      </c>
      <c r="AA51" s="9">
        <f t="shared" si="2"/>
        <v>-6.0909090909090899E-2</v>
      </c>
      <c r="AB51" s="9">
        <f t="shared" si="7"/>
        <v>5.1248146506259751E-2</v>
      </c>
      <c r="AC51" s="9">
        <f t="shared" si="3"/>
        <v>6.3095238095238093E-2</v>
      </c>
      <c r="AD51" s="9">
        <f t="shared" si="3"/>
        <v>-4.2807366849178796E-2</v>
      </c>
      <c r="AE51" s="9">
        <f t="shared" si="3"/>
        <v>-2.5652173913043474E-2</v>
      </c>
      <c r="AF51" s="9">
        <f t="shared" si="8"/>
        <v>5.4931262214435006E-2</v>
      </c>
      <c r="AG51" s="9">
        <f t="shared" si="4"/>
        <v>2.3519163763066619E-3</v>
      </c>
      <c r="AH51" s="9">
        <f t="shared" si="4"/>
        <v>-1.7606202552091665E-2</v>
      </c>
      <c r="AI51" s="9">
        <f t="shared" si="4"/>
        <v>2.0213577421815426E-2</v>
      </c>
    </row>
    <row r="53" spans="23:35" x14ac:dyDescent="0.25">
      <c r="W53" t="s">
        <v>116</v>
      </c>
    </row>
  </sheetData>
  <mergeCells count="24">
    <mergeCell ref="A23:A33"/>
    <mergeCell ref="X5:AA5"/>
    <mergeCell ref="A1:D1"/>
    <mergeCell ref="C5:F5"/>
    <mergeCell ref="G5:J5"/>
    <mergeCell ref="K5:N5"/>
    <mergeCell ref="O5:R5"/>
    <mergeCell ref="A7:A17"/>
    <mergeCell ref="X24:AA24"/>
    <mergeCell ref="AB5:AE5"/>
    <mergeCell ref="AF5:AI5"/>
    <mergeCell ref="AJ5:AM5"/>
    <mergeCell ref="V7:V17"/>
    <mergeCell ref="C21:F21"/>
    <mergeCell ref="G21:J21"/>
    <mergeCell ref="K21:N21"/>
    <mergeCell ref="O21:R21"/>
    <mergeCell ref="AB24:AE24"/>
    <mergeCell ref="AF24:AI24"/>
    <mergeCell ref="AJ24:AM24"/>
    <mergeCell ref="V26:V36"/>
    <mergeCell ref="X39:AA39"/>
    <mergeCell ref="AB39:AE39"/>
    <mergeCell ref="AF39:AI3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selection activeCell="N26" sqref="N26"/>
    </sheetView>
  </sheetViews>
  <sheetFormatPr defaultRowHeight="15.75" x14ac:dyDescent="0.25"/>
  <cols>
    <col min="14" max="14" width="15" customWidth="1"/>
  </cols>
  <sheetData>
    <row r="1" spans="1:18" x14ac:dyDescent="0.25">
      <c r="A1" s="6" t="s">
        <v>80</v>
      </c>
      <c r="B1" s="1"/>
    </row>
    <row r="2" spans="1:18" x14ac:dyDescent="0.25">
      <c r="A2" s="6"/>
      <c r="B2" s="1"/>
    </row>
    <row r="3" spans="1:18" x14ac:dyDescent="0.25">
      <c r="B3" s="1"/>
      <c r="C3" s="1" t="s">
        <v>81</v>
      </c>
      <c r="D3" s="1" t="s">
        <v>82</v>
      </c>
      <c r="E3" s="1" t="s">
        <v>2</v>
      </c>
      <c r="F3" s="1" t="s">
        <v>83</v>
      </c>
    </row>
    <row r="4" spans="1:18" x14ac:dyDescent="0.25">
      <c r="A4" s="25" t="s">
        <v>14</v>
      </c>
      <c r="B4" s="1" t="s">
        <v>84</v>
      </c>
      <c r="C4">
        <v>4</v>
      </c>
      <c r="D4">
        <v>7</v>
      </c>
      <c r="E4">
        <v>9</v>
      </c>
      <c r="F4">
        <v>11</v>
      </c>
    </row>
    <row r="5" spans="1:18" x14ac:dyDescent="0.25">
      <c r="A5" s="17"/>
      <c r="B5" s="1" t="s">
        <v>85</v>
      </c>
      <c r="C5">
        <v>4</v>
      </c>
      <c r="D5">
        <v>9</v>
      </c>
      <c r="E5">
        <v>10</v>
      </c>
      <c r="F5">
        <v>15</v>
      </c>
      <c r="N5" s="7"/>
    </row>
    <row r="6" spans="1:18" x14ac:dyDescent="0.25">
      <c r="A6" s="17"/>
      <c r="B6" s="1" t="s">
        <v>86</v>
      </c>
      <c r="C6">
        <v>3</v>
      </c>
      <c r="D6">
        <v>8</v>
      </c>
      <c r="E6">
        <v>10</v>
      </c>
      <c r="F6">
        <v>15</v>
      </c>
    </row>
    <row r="7" spans="1:18" x14ac:dyDescent="0.25">
      <c r="A7" s="17"/>
      <c r="B7" s="1" t="s">
        <v>87</v>
      </c>
      <c r="C7">
        <v>2</v>
      </c>
      <c r="D7">
        <v>7</v>
      </c>
      <c r="E7">
        <v>10</v>
      </c>
      <c r="F7">
        <v>14</v>
      </c>
      <c r="N7" s="1"/>
      <c r="O7" s="1" t="s">
        <v>81</v>
      </c>
      <c r="P7" s="1" t="s">
        <v>82</v>
      </c>
      <c r="Q7" s="1" t="s">
        <v>2</v>
      </c>
      <c r="R7" s="1" t="s">
        <v>3</v>
      </c>
    </row>
    <row r="8" spans="1:18" x14ac:dyDescent="0.25">
      <c r="A8" s="17"/>
      <c r="B8" s="1" t="s">
        <v>88</v>
      </c>
      <c r="C8" s="8">
        <v>0</v>
      </c>
      <c r="D8" s="8">
        <v>0.8</v>
      </c>
      <c r="E8" s="8">
        <v>1.5</v>
      </c>
      <c r="F8" s="8">
        <v>2.6</v>
      </c>
      <c r="M8" s="26" t="s">
        <v>89</v>
      </c>
      <c r="N8" s="1" t="s">
        <v>15</v>
      </c>
      <c r="O8">
        <f>C4+C17+C30+C43+C56</f>
        <v>36</v>
      </c>
      <c r="P8">
        <f t="shared" ref="P8:R18" si="0">D4+D17+D30+D43+D56</f>
        <v>81</v>
      </c>
      <c r="Q8">
        <f t="shared" si="0"/>
        <v>104</v>
      </c>
      <c r="R8">
        <f t="shared" si="0"/>
        <v>137</v>
      </c>
    </row>
    <row r="9" spans="1:18" x14ac:dyDescent="0.25">
      <c r="A9" s="17"/>
      <c r="B9" s="1" t="s">
        <v>90</v>
      </c>
      <c r="C9" s="8">
        <v>1.2</v>
      </c>
      <c r="D9" s="8">
        <v>3.7</v>
      </c>
      <c r="E9" s="8">
        <v>5.3</v>
      </c>
      <c r="F9" s="8">
        <v>7.5</v>
      </c>
      <c r="M9" s="15"/>
      <c r="N9" s="1" t="s">
        <v>16</v>
      </c>
      <c r="O9">
        <f t="shared" ref="O9:O18" si="1">C5+C18+C31+C44+C57</f>
        <v>42</v>
      </c>
      <c r="P9">
        <f t="shared" si="0"/>
        <v>93</v>
      </c>
      <c r="Q9">
        <f t="shared" si="0"/>
        <v>118</v>
      </c>
      <c r="R9">
        <f t="shared" si="0"/>
        <v>159</v>
      </c>
    </row>
    <row r="10" spans="1:18" x14ac:dyDescent="0.25">
      <c r="A10" s="17"/>
      <c r="B10" s="1" t="s">
        <v>21</v>
      </c>
      <c r="C10" s="8">
        <v>1</v>
      </c>
      <c r="D10" s="8">
        <v>3.5</v>
      </c>
      <c r="E10" s="8">
        <v>7.8</v>
      </c>
      <c r="F10" s="8">
        <v>11.1</v>
      </c>
      <c r="M10" s="15"/>
      <c r="N10" s="1" t="s">
        <v>86</v>
      </c>
      <c r="O10">
        <f t="shared" si="1"/>
        <v>38</v>
      </c>
      <c r="P10">
        <f t="shared" si="0"/>
        <v>92</v>
      </c>
      <c r="Q10">
        <f t="shared" si="0"/>
        <v>116</v>
      </c>
      <c r="R10">
        <f t="shared" si="0"/>
        <v>157</v>
      </c>
    </row>
    <row r="11" spans="1:18" x14ac:dyDescent="0.25">
      <c r="A11" s="17"/>
      <c r="B11" s="1" t="s">
        <v>91</v>
      </c>
      <c r="C11" s="8">
        <v>0.3</v>
      </c>
      <c r="D11" s="8">
        <v>1.5</v>
      </c>
      <c r="E11" s="8">
        <v>3</v>
      </c>
      <c r="F11" s="8">
        <v>4.8</v>
      </c>
      <c r="M11" s="15"/>
      <c r="N11" s="1" t="s">
        <v>87</v>
      </c>
      <c r="O11">
        <f t="shared" si="1"/>
        <v>38</v>
      </c>
      <c r="P11">
        <f t="shared" si="0"/>
        <v>86</v>
      </c>
      <c r="Q11">
        <f t="shared" si="0"/>
        <v>115</v>
      </c>
      <c r="R11">
        <f t="shared" si="0"/>
        <v>154</v>
      </c>
    </row>
    <row r="12" spans="1:18" x14ac:dyDescent="0.25">
      <c r="A12" s="17"/>
      <c r="B12" s="1" t="s">
        <v>92</v>
      </c>
      <c r="C12" s="8">
        <v>0</v>
      </c>
      <c r="D12" s="8">
        <v>1.4</v>
      </c>
      <c r="E12" s="8">
        <v>4.0999999999999996</v>
      </c>
      <c r="F12" s="8">
        <v>6</v>
      </c>
      <c r="M12" s="15"/>
      <c r="N12" s="1" t="s">
        <v>88</v>
      </c>
      <c r="O12">
        <f t="shared" si="1"/>
        <v>14.299999999999999</v>
      </c>
      <c r="P12">
        <f t="shared" si="0"/>
        <v>33.799999999999997</v>
      </c>
      <c r="Q12">
        <f t="shared" si="0"/>
        <v>47</v>
      </c>
      <c r="R12">
        <f t="shared" si="0"/>
        <v>74.800000000000011</v>
      </c>
    </row>
    <row r="13" spans="1:18" x14ac:dyDescent="0.25">
      <c r="A13" s="17"/>
      <c r="B13" s="1" t="s">
        <v>24</v>
      </c>
      <c r="C13" s="8">
        <v>1.3</v>
      </c>
      <c r="D13" s="8">
        <v>3.9</v>
      </c>
      <c r="E13" s="8">
        <v>8.9</v>
      </c>
      <c r="F13" s="8">
        <v>12.4</v>
      </c>
      <c r="M13" s="15"/>
      <c r="N13" s="1" t="s">
        <v>20</v>
      </c>
      <c r="O13">
        <f t="shared" si="1"/>
        <v>11.600000000000001</v>
      </c>
      <c r="P13">
        <f t="shared" si="0"/>
        <v>25.200000000000003</v>
      </c>
      <c r="Q13">
        <f t="shared" si="0"/>
        <v>36.700000000000003</v>
      </c>
      <c r="R13">
        <f t="shared" si="0"/>
        <v>52.4</v>
      </c>
    </row>
    <row r="14" spans="1:18" x14ac:dyDescent="0.25">
      <c r="A14" s="17"/>
      <c r="B14" s="1" t="s">
        <v>93</v>
      </c>
      <c r="C14" s="8">
        <v>1.6</v>
      </c>
      <c r="D14" s="8">
        <v>5.7</v>
      </c>
      <c r="E14" s="8">
        <v>10</v>
      </c>
      <c r="F14" s="8">
        <v>14.2</v>
      </c>
      <c r="M14" s="15"/>
      <c r="N14" s="1" t="s">
        <v>94</v>
      </c>
      <c r="O14">
        <f t="shared" si="1"/>
        <v>21.1</v>
      </c>
      <c r="P14">
        <f t="shared" si="0"/>
        <v>49.5</v>
      </c>
      <c r="Q14">
        <f t="shared" si="0"/>
        <v>77.400000000000006</v>
      </c>
      <c r="R14">
        <f t="shared" si="0"/>
        <v>113.80000000000001</v>
      </c>
    </row>
    <row r="15" spans="1:18" x14ac:dyDescent="0.25">
      <c r="B15" s="1"/>
      <c r="M15" s="15"/>
      <c r="N15" s="1" t="s">
        <v>91</v>
      </c>
      <c r="O15">
        <f t="shared" si="1"/>
        <v>12.899999999999999</v>
      </c>
      <c r="P15">
        <f t="shared" si="0"/>
        <v>33.5</v>
      </c>
      <c r="Q15">
        <f t="shared" si="0"/>
        <v>48.4</v>
      </c>
      <c r="R15">
        <f t="shared" si="0"/>
        <v>67.400000000000006</v>
      </c>
    </row>
    <row r="16" spans="1:18" x14ac:dyDescent="0.25">
      <c r="B16" s="1"/>
      <c r="C16" s="1" t="s">
        <v>81</v>
      </c>
      <c r="D16" s="1" t="s">
        <v>1</v>
      </c>
      <c r="E16" s="1" t="s">
        <v>95</v>
      </c>
      <c r="F16" s="1" t="s">
        <v>83</v>
      </c>
      <c r="M16" s="15"/>
      <c r="N16" s="1" t="s">
        <v>92</v>
      </c>
      <c r="O16">
        <f t="shared" si="1"/>
        <v>17.100000000000001</v>
      </c>
      <c r="P16">
        <f t="shared" si="0"/>
        <v>40.400000000000006</v>
      </c>
      <c r="Q16">
        <f t="shared" si="0"/>
        <v>63.1</v>
      </c>
      <c r="R16">
        <f t="shared" si="0"/>
        <v>100.4</v>
      </c>
    </row>
    <row r="17" spans="1:18" x14ac:dyDescent="0.25">
      <c r="A17" s="19" t="s">
        <v>96</v>
      </c>
      <c r="B17" s="1" t="s">
        <v>84</v>
      </c>
      <c r="C17">
        <v>4</v>
      </c>
      <c r="D17">
        <v>15</v>
      </c>
      <c r="E17">
        <v>22</v>
      </c>
      <c r="F17">
        <v>33</v>
      </c>
      <c r="M17" s="15"/>
      <c r="N17" s="1" t="s">
        <v>97</v>
      </c>
      <c r="O17">
        <f t="shared" si="1"/>
        <v>24.4</v>
      </c>
      <c r="P17">
        <f t="shared" si="0"/>
        <v>46.800000000000004</v>
      </c>
      <c r="Q17">
        <f t="shared" si="0"/>
        <v>74.400000000000006</v>
      </c>
      <c r="R17">
        <f t="shared" si="0"/>
        <v>111.5</v>
      </c>
    </row>
    <row r="18" spans="1:18" x14ac:dyDescent="0.25">
      <c r="A18" s="19"/>
      <c r="B18" s="1" t="s">
        <v>85</v>
      </c>
      <c r="C18">
        <v>5</v>
      </c>
      <c r="D18">
        <v>20</v>
      </c>
      <c r="E18">
        <v>28</v>
      </c>
      <c r="F18">
        <v>41</v>
      </c>
      <c r="M18" s="15"/>
      <c r="N18" s="1" t="s">
        <v>93</v>
      </c>
      <c r="O18">
        <f t="shared" si="1"/>
        <v>32.6</v>
      </c>
      <c r="P18">
        <f t="shared" si="0"/>
        <v>71.900000000000006</v>
      </c>
      <c r="Q18">
        <f t="shared" si="0"/>
        <v>103.9</v>
      </c>
      <c r="R18">
        <f t="shared" si="0"/>
        <v>152.69999999999999</v>
      </c>
    </row>
    <row r="19" spans="1:18" x14ac:dyDescent="0.25">
      <c r="A19" s="19"/>
      <c r="B19" s="1" t="s">
        <v>86</v>
      </c>
      <c r="C19">
        <v>5</v>
      </c>
      <c r="D19">
        <v>20</v>
      </c>
      <c r="E19">
        <v>28</v>
      </c>
      <c r="F19">
        <v>40</v>
      </c>
    </row>
    <row r="20" spans="1:18" x14ac:dyDescent="0.25">
      <c r="A20" s="19"/>
      <c r="B20" s="1" t="s">
        <v>18</v>
      </c>
      <c r="C20">
        <v>5</v>
      </c>
      <c r="D20">
        <v>20</v>
      </c>
      <c r="E20">
        <v>29</v>
      </c>
      <c r="F20">
        <v>41</v>
      </c>
    </row>
    <row r="21" spans="1:18" x14ac:dyDescent="0.25">
      <c r="A21" s="19"/>
      <c r="B21" s="1" t="s">
        <v>88</v>
      </c>
      <c r="C21" s="8">
        <v>2</v>
      </c>
      <c r="D21" s="8">
        <v>7.8</v>
      </c>
      <c r="E21" s="8">
        <v>13.3</v>
      </c>
      <c r="F21" s="8">
        <v>27.8</v>
      </c>
    </row>
    <row r="22" spans="1:18" x14ac:dyDescent="0.25">
      <c r="A22" s="19"/>
      <c r="B22" s="1" t="s">
        <v>90</v>
      </c>
      <c r="C22" s="8">
        <v>3.2</v>
      </c>
      <c r="D22" s="8">
        <v>7.1</v>
      </c>
      <c r="E22" s="8">
        <v>10.9</v>
      </c>
      <c r="F22" s="8">
        <v>17.5</v>
      </c>
    </row>
    <row r="23" spans="1:18" x14ac:dyDescent="0.25">
      <c r="A23" s="19"/>
      <c r="B23" s="1" t="s">
        <v>94</v>
      </c>
      <c r="C23" s="8">
        <v>4.3</v>
      </c>
      <c r="D23" s="8">
        <v>12.3</v>
      </c>
      <c r="E23" s="8">
        <v>21.7</v>
      </c>
      <c r="F23" s="8">
        <v>33.700000000000003</v>
      </c>
    </row>
    <row r="24" spans="1:18" x14ac:dyDescent="0.25">
      <c r="A24" s="19"/>
      <c r="B24" s="1" t="s">
        <v>91</v>
      </c>
      <c r="C24" s="8">
        <v>1</v>
      </c>
      <c r="D24" s="8">
        <v>10.9</v>
      </c>
      <c r="E24" s="8">
        <v>16.7</v>
      </c>
      <c r="F24" s="8">
        <v>23.3</v>
      </c>
    </row>
    <row r="25" spans="1:18" x14ac:dyDescent="0.25">
      <c r="A25" s="19"/>
      <c r="B25" s="1" t="s">
        <v>92</v>
      </c>
      <c r="C25" s="8">
        <v>2.2000000000000002</v>
      </c>
      <c r="D25" s="8">
        <v>10.4</v>
      </c>
      <c r="E25" s="8">
        <v>17.5</v>
      </c>
      <c r="F25" s="8">
        <v>29.6</v>
      </c>
    </row>
    <row r="26" spans="1:18" x14ac:dyDescent="0.25">
      <c r="A26" s="19"/>
      <c r="B26" s="1" t="s">
        <v>24</v>
      </c>
      <c r="C26" s="8">
        <v>3.8</v>
      </c>
      <c r="D26" s="8">
        <v>12</v>
      </c>
      <c r="E26" s="8">
        <v>22.5</v>
      </c>
      <c r="F26" s="8">
        <v>37.4</v>
      </c>
    </row>
    <row r="27" spans="1:18" x14ac:dyDescent="0.25">
      <c r="A27" s="19"/>
      <c r="B27" s="1" t="s">
        <v>25</v>
      </c>
      <c r="C27" s="8">
        <v>3.8</v>
      </c>
      <c r="D27" s="8">
        <v>14.8</v>
      </c>
      <c r="E27" s="8">
        <v>23.2</v>
      </c>
      <c r="F27" s="8">
        <v>38.200000000000003</v>
      </c>
    </row>
    <row r="28" spans="1:18" x14ac:dyDescent="0.25">
      <c r="B28" s="1"/>
    </row>
    <row r="29" spans="1:18" x14ac:dyDescent="0.25">
      <c r="B29" s="1"/>
      <c r="C29" s="1" t="s">
        <v>81</v>
      </c>
      <c r="D29" s="1" t="s">
        <v>82</v>
      </c>
      <c r="E29" s="1" t="s">
        <v>2</v>
      </c>
      <c r="F29" s="1" t="s">
        <v>3</v>
      </c>
    </row>
    <row r="30" spans="1:18" x14ac:dyDescent="0.25">
      <c r="A30" s="18" t="s">
        <v>98</v>
      </c>
      <c r="B30" s="1" t="s">
        <v>15</v>
      </c>
      <c r="C30">
        <v>4</v>
      </c>
      <c r="D30">
        <v>11</v>
      </c>
      <c r="E30">
        <v>14</v>
      </c>
      <c r="F30">
        <v>15</v>
      </c>
    </row>
    <row r="31" spans="1:18" x14ac:dyDescent="0.25">
      <c r="A31" s="18"/>
      <c r="B31" s="1" t="s">
        <v>85</v>
      </c>
      <c r="C31">
        <v>2</v>
      </c>
      <c r="D31">
        <v>10</v>
      </c>
      <c r="E31">
        <v>12</v>
      </c>
      <c r="F31">
        <v>14</v>
      </c>
    </row>
    <row r="32" spans="1:18" x14ac:dyDescent="0.25">
      <c r="A32" s="18"/>
      <c r="B32" s="1" t="s">
        <v>86</v>
      </c>
      <c r="C32">
        <v>2</v>
      </c>
      <c r="D32">
        <v>11</v>
      </c>
      <c r="E32">
        <v>12</v>
      </c>
      <c r="F32">
        <v>14</v>
      </c>
    </row>
    <row r="33" spans="1:6" x14ac:dyDescent="0.25">
      <c r="A33" s="18"/>
      <c r="B33" s="1" t="s">
        <v>87</v>
      </c>
      <c r="C33">
        <v>2</v>
      </c>
      <c r="D33">
        <v>9</v>
      </c>
      <c r="E33">
        <v>11</v>
      </c>
      <c r="F33">
        <v>13</v>
      </c>
    </row>
    <row r="34" spans="1:6" x14ac:dyDescent="0.25">
      <c r="A34" s="18"/>
      <c r="B34" s="1" t="s">
        <v>88</v>
      </c>
      <c r="C34" s="8">
        <v>1.1000000000000001</v>
      </c>
      <c r="D34" s="8">
        <v>1.8</v>
      </c>
      <c r="E34" s="8">
        <v>2.6</v>
      </c>
      <c r="F34" s="8">
        <v>4.9000000000000004</v>
      </c>
    </row>
    <row r="35" spans="1:6" x14ac:dyDescent="0.25">
      <c r="A35" s="18"/>
      <c r="B35" s="1" t="s">
        <v>90</v>
      </c>
      <c r="C35" s="8">
        <v>1.8</v>
      </c>
      <c r="D35" s="8">
        <v>2.7</v>
      </c>
      <c r="E35" s="8">
        <v>4.9000000000000004</v>
      </c>
      <c r="F35" s="8">
        <v>6.7</v>
      </c>
    </row>
    <row r="36" spans="1:6" x14ac:dyDescent="0.25">
      <c r="A36" s="18"/>
      <c r="B36" s="1" t="s">
        <v>21</v>
      </c>
      <c r="C36" s="8">
        <v>1.4</v>
      </c>
      <c r="D36" s="8">
        <v>4</v>
      </c>
      <c r="E36" s="8">
        <v>5</v>
      </c>
      <c r="F36" s="8">
        <v>7.2</v>
      </c>
    </row>
    <row r="37" spans="1:6" x14ac:dyDescent="0.25">
      <c r="A37" s="18"/>
      <c r="B37" s="1" t="s">
        <v>91</v>
      </c>
      <c r="C37" s="8">
        <v>1.5</v>
      </c>
      <c r="D37" s="8">
        <v>6.3</v>
      </c>
      <c r="E37" s="8">
        <v>8.1</v>
      </c>
      <c r="F37" s="8">
        <v>8.1999999999999993</v>
      </c>
    </row>
    <row r="38" spans="1:6" x14ac:dyDescent="0.25">
      <c r="A38" s="18"/>
      <c r="B38" s="1" t="s">
        <v>92</v>
      </c>
      <c r="C38" s="8">
        <v>1.2</v>
      </c>
      <c r="D38" s="8">
        <v>1.8</v>
      </c>
      <c r="E38" s="8">
        <v>4</v>
      </c>
      <c r="F38" s="8">
        <v>6</v>
      </c>
    </row>
    <row r="39" spans="1:6" x14ac:dyDescent="0.25">
      <c r="A39" s="18"/>
      <c r="B39" s="1" t="s">
        <v>97</v>
      </c>
      <c r="C39" s="8">
        <v>3</v>
      </c>
      <c r="D39" s="8">
        <v>3.9</v>
      </c>
      <c r="E39" s="8">
        <v>5.5</v>
      </c>
      <c r="F39" s="8">
        <v>7.5</v>
      </c>
    </row>
    <row r="40" spans="1:6" x14ac:dyDescent="0.25">
      <c r="A40" s="18"/>
      <c r="B40" s="1" t="s">
        <v>93</v>
      </c>
      <c r="C40" s="8">
        <v>4.8</v>
      </c>
      <c r="D40" s="8">
        <v>8.1</v>
      </c>
      <c r="E40" s="8">
        <v>12</v>
      </c>
      <c r="F40" s="8">
        <v>15.6</v>
      </c>
    </row>
    <row r="41" spans="1:6" x14ac:dyDescent="0.25">
      <c r="B41" s="1"/>
    </row>
    <row r="42" spans="1:6" x14ac:dyDescent="0.25">
      <c r="B42" s="1"/>
      <c r="C42" s="1" t="s">
        <v>81</v>
      </c>
      <c r="D42" s="1" t="s">
        <v>82</v>
      </c>
      <c r="E42" s="1" t="s">
        <v>95</v>
      </c>
      <c r="F42" s="1" t="s">
        <v>3</v>
      </c>
    </row>
    <row r="43" spans="1:6" x14ac:dyDescent="0.25">
      <c r="A43" s="20" t="s">
        <v>99</v>
      </c>
      <c r="B43" s="1" t="s">
        <v>84</v>
      </c>
      <c r="C43">
        <v>15</v>
      </c>
      <c r="D43">
        <v>28</v>
      </c>
      <c r="E43">
        <v>35</v>
      </c>
      <c r="F43">
        <v>42</v>
      </c>
    </row>
    <row r="44" spans="1:6" x14ac:dyDescent="0.25">
      <c r="A44" s="20"/>
      <c r="B44" s="1" t="s">
        <v>85</v>
      </c>
      <c r="C44">
        <v>21</v>
      </c>
      <c r="D44">
        <v>34</v>
      </c>
      <c r="E44">
        <v>41</v>
      </c>
      <c r="F44">
        <v>50</v>
      </c>
    </row>
    <row r="45" spans="1:6" x14ac:dyDescent="0.25">
      <c r="A45" s="20"/>
      <c r="B45" s="1" t="s">
        <v>86</v>
      </c>
      <c r="C45">
        <v>18</v>
      </c>
      <c r="D45">
        <v>32</v>
      </c>
      <c r="E45">
        <v>40</v>
      </c>
      <c r="F45">
        <v>48</v>
      </c>
    </row>
    <row r="46" spans="1:6" x14ac:dyDescent="0.25">
      <c r="A46" s="20"/>
      <c r="B46" s="1" t="s">
        <v>18</v>
      </c>
      <c r="C46">
        <v>20</v>
      </c>
      <c r="D46">
        <v>33</v>
      </c>
      <c r="E46">
        <v>41</v>
      </c>
      <c r="F46">
        <v>50</v>
      </c>
    </row>
    <row r="47" spans="1:6" x14ac:dyDescent="0.25">
      <c r="A47" s="20"/>
      <c r="B47" s="1" t="s">
        <v>88</v>
      </c>
      <c r="C47" s="8">
        <v>10.5</v>
      </c>
      <c r="D47" s="8">
        <v>21.9</v>
      </c>
      <c r="E47" s="8">
        <v>27.3</v>
      </c>
      <c r="F47" s="8">
        <v>35.1</v>
      </c>
    </row>
    <row r="48" spans="1:6" x14ac:dyDescent="0.25">
      <c r="A48" s="20"/>
      <c r="B48" s="1" t="s">
        <v>20</v>
      </c>
      <c r="C48" s="8">
        <v>3.6</v>
      </c>
      <c r="D48" s="8">
        <v>8.6</v>
      </c>
      <c r="E48" s="8">
        <v>11</v>
      </c>
      <c r="F48" s="8">
        <v>14.2</v>
      </c>
    </row>
    <row r="49" spans="1:6" x14ac:dyDescent="0.25">
      <c r="A49" s="20"/>
      <c r="B49" s="1" t="s">
        <v>94</v>
      </c>
      <c r="C49" s="8">
        <v>10.9</v>
      </c>
      <c r="D49" s="8">
        <v>21.8</v>
      </c>
      <c r="E49" s="8">
        <v>28.6</v>
      </c>
      <c r="F49" s="8">
        <v>36.799999999999997</v>
      </c>
    </row>
    <row r="50" spans="1:6" x14ac:dyDescent="0.25">
      <c r="A50" s="20"/>
      <c r="B50" s="1" t="s">
        <v>91</v>
      </c>
      <c r="C50" s="8">
        <v>7.9</v>
      </c>
      <c r="D50" s="8">
        <v>11.3</v>
      </c>
      <c r="E50" s="8">
        <v>15.9</v>
      </c>
      <c r="F50" s="8">
        <v>22.1</v>
      </c>
    </row>
    <row r="51" spans="1:6" x14ac:dyDescent="0.25">
      <c r="A51" s="20"/>
      <c r="B51" s="1" t="s">
        <v>23</v>
      </c>
      <c r="C51" s="8">
        <v>10.199999999999999</v>
      </c>
      <c r="D51" s="8">
        <v>20.8</v>
      </c>
      <c r="E51" s="8">
        <v>27.9</v>
      </c>
      <c r="F51" s="8">
        <v>40.799999999999997</v>
      </c>
    </row>
    <row r="52" spans="1:6" x14ac:dyDescent="0.25">
      <c r="A52" s="20"/>
      <c r="B52" s="1" t="s">
        <v>97</v>
      </c>
      <c r="C52" s="8">
        <v>13.7</v>
      </c>
      <c r="D52" s="8">
        <v>22.3</v>
      </c>
      <c r="E52" s="8">
        <v>28.5</v>
      </c>
      <c r="F52" s="8">
        <v>37.6</v>
      </c>
    </row>
    <row r="53" spans="1:6" x14ac:dyDescent="0.25">
      <c r="A53" s="20"/>
      <c r="B53" s="1" t="s">
        <v>93</v>
      </c>
      <c r="C53" s="8">
        <v>15.7</v>
      </c>
      <c r="D53" s="8">
        <v>28.1</v>
      </c>
      <c r="E53" s="8">
        <v>36</v>
      </c>
      <c r="F53" s="8">
        <v>47.5</v>
      </c>
    </row>
    <row r="54" spans="1:6" x14ac:dyDescent="0.25">
      <c r="B54" s="1"/>
    </row>
    <row r="55" spans="1:6" x14ac:dyDescent="0.25">
      <c r="B55" s="1"/>
      <c r="C55" s="1" t="s">
        <v>81</v>
      </c>
      <c r="D55" s="1" t="s">
        <v>82</v>
      </c>
      <c r="E55" s="1" t="s">
        <v>95</v>
      </c>
      <c r="F55" s="1" t="s">
        <v>3</v>
      </c>
    </row>
    <row r="56" spans="1:6" x14ac:dyDescent="0.25">
      <c r="A56" s="24" t="s">
        <v>100</v>
      </c>
      <c r="B56" s="1" t="s">
        <v>84</v>
      </c>
      <c r="C56">
        <v>9</v>
      </c>
      <c r="D56">
        <v>20</v>
      </c>
      <c r="E56">
        <v>24</v>
      </c>
      <c r="F56">
        <v>36</v>
      </c>
    </row>
    <row r="57" spans="1:6" x14ac:dyDescent="0.25">
      <c r="A57" s="24"/>
      <c r="B57" s="1" t="s">
        <v>85</v>
      </c>
      <c r="C57">
        <v>10</v>
      </c>
      <c r="D57">
        <v>20</v>
      </c>
      <c r="E57">
        <v>27</v>
      </c>
      <c r="F57">
        <v>39</v>
      </c>
    </row>
    <row r="58" spans="1:6" x14ac:dyDescent="0.25">
      <c r="A58" s="24"/>
      <c r="B58" s="1" t="s">
        <v>86</v>
      </c>
      <c r="C58">
        <v>10</v>
      </c>
      <c r="D58">
        <v>21</v>
      </c>
      <c r="E58">
        <v>26</v>
      </c>
      <c r="F58">
        <v>40</v>
      </c>
    </row>
    <row r="59" spans="1:6" x14ac:dyDescent="0.25">
      <c r="A59" s="24"/>
      <c r="B59" s="1" t="s">
        <v>87</v>
      </c>
      <c r="C59">
        <v>9</v>
      </c>
      <c r="D59">
        <v>17</v>
      </c>
      <c r="E59">
        <v>24</v>
      </c>
      <c r="F59">
        <v>36</v>
      </c>
    </row>
    <row r="60" spans="1:6" x14ac:dyDescent="0.25">
      <c r="A60" s="24"/>
      <c r="B60" s="1" t="s">
        <v>88</v>
      </c>
      <c r="C60" s="8">
        <v>0.7</v>
      </c>
      <c r="D60" s="8">
        <v>1.5</v>
      </c>
      <c r="E60" s="8">
        <v>2.2999999999999998</v>
      </c>
      <c r="F60" s="8">
        <v>4.4000000000000004</v>
      </c>
    </row>
    <row r="61" spans="1:6" x14ac:dyDescent="0.25">
      <c r="A61" s="24"/>
      <c r="B61" s="1" t="s">
        <v>90</v>
      </c>
      <c r="C61" s="8">
        <v>1.8</v>
      </c>
      <c r="D61" s="8">
        <v>3.1</v>
      </c>
      <c r="E61" s="8">
        <v>4.5999999999999996</v>
      </c>
      <c r="F61" s="8">
        <v>6.5</v>
      </c>
    </row>
    <row r="62" spans="1:6" x14ac:dyDescent="0.25">
      <c r="A62" s="24"/>
      <c r="B62" s="1" t="s">
        <v>21</v>
      </c>
      <c r="C62" s="8">
        <v>3.5</v>
      </c>
      <c r="D62" s="8">
        <v>7.9</v>
      </c>
      <c r="E62" s="8">
        <v>14.3</v>
      </c>
      <c r="F62" s="8">
        <v>25</v>
      </c>
    </row>
    <row r="63" spans="1:6" x14ac:dyDescent="0.25">
      <c r="A63" s="24"/>
      <c r="B63" s="1" t="s">
        <v>91</v>
      </c>
      <c r="C63" s="8">
        <v>2.2000000000000002</v>
      </c>
      <c r="D63" s="8">
        <v>3.5</v>
      </c>
      <c r="E63" s="8">
        <v>4.7</v>
      </c>
      <c r="F63" s="8">
        <v>9</v>
      </c>
    </row>
    <row r="64" spans="1:6" x14ac:dyDescent="0.25">
      <c r="A64" s="24"/>
      <c r="B64" s="1" t="s">
        <v>23</v>
      </c>
      <c r="C64" s="8">
        <v>3.5</v>
      </c>
      <c r="D64" s="8">
        <v>6</v>
      </c>
      <c r="E64" s="8">
        <v>9.6</v>
      </c>
      <c r="F64" s="8">
        <v>18</v>
      </c>
    </row>
    <row r="65" spans="1:6" x14ac:dyDescent="0.25">
      <c r="A65" s="24"/>
      <c r="B65" s="1" t="s">
        <v>24</v>
      </c>
      <c r="C65" s="8">
        <v>2.6</v>
      </c>
      <c r="D65" s="8">
        <v>4.7</v>
      </c>
      <c r="E65" s="8">
        <v>9</v>
      </c>
      <c r="F65" s="8">
        <v>16.600000000000001</v>
      </c>
    </row>
    <row r="66" spans="1:6" x14ac:dyDescent="0.25">
      <c r="A66" s="24"/>
      <c r="B66" s="1" t="s">
        <v>93</v>
      </c>
      <c r="C66" s="8">
        <v>6.7</v>
      </c>
      <c r="D66" s="8">
        <v>15.2</v>
      </c>
      <c r="E66" s="8">
        <v>22.7</v>
      </c>
      <c r="F66" s="8">
        <v>37.200000000000003</v>
      </c>
    </row>
    <row r="67" spans="1:6" x14ac:dyDescent="0.25">
      <c r="B67" s="1"/>
    </row>
    <row r="68" spans="1:6" x14ac:dyDescent="0.25">
      <c r="B68" s="1"/>
    </row>
    <row r="69" spans="1:6" x14ac:dyDescent="0.25">
      <c r="B69" s="1"/>
    </row>
    <row r="70" spans="1:6" x14ac:dyDescent="0.25">
      <c r="B70" s="1"/>
    </row>
    <row r="71" spans="1:6" x14ac:dyDescent="0.25">
      <c r="B71" s="1"/>
    </row>
    <row r="72" spans="1:6" x14ac:dyDescent="0.25">
      <c r="B72" s="1"/>
    </row>
    <row r="73" spans="1:6" x14ac:dyDescent="0.25">
      <c r="B73" s="1"/>
    </row>
    <row r="74" spans="1:6" x14ac:dyDescent="0.25">
      <c r="B74" s="1"/>
    </row>
    <row r="75" spans="1:6" x14ac:dyDescent="0.25">
      <c r="B75" s="1"/>
    </row>
    <row r="76" spans="1:6" x14ac:dyDescent="0.25">
      <c r="B76" s="1"/>
    </row>
    <row r="77" spans="1:6" x14ac:dyDescent="0.25">
      <c r="B77" s="1"/>
    </row>
    <row r="78" spans="1:6" x14ac:dyDescent="0.25">
      <c r="B78" s="1"/>
    </row>
    <row r="79" spans="1:6" x14ac:dyDescent="0.25">
      <c r="B79" s="1"/>
    </row>
    <row r="80" spans="1:6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</sheetData>
  <mergeCells count="6">
    <mergeCell ref="A56:A66"/>
    <mergeCell ref="A4:A14"/>
    <mergeCell ref="M8:M18"/>
    <mergeCell ref="A17:A27"/>
    <mergeCell ref="A30:A40"/>
    <mergeCell ref="A43:A5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正確補丁數量</vt:lpstr>
      <vt:lpstr>合理補丁數量</vt:lpstr>
      <vt:lpstr>C(P)</vt:lpstr>
      <vt:lpstr>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2024-09-12T02:11:04Z</dcterms:modified>
</cp:coreProperties>
</file>