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iKesher\iKesher\iKesher\Tech\"/>
    </mc:Choice>
  </mc:AlternateContent>
  <xr:revisionPtr revIDLastSave="0" documentId="10_ncr:0_{4C1CB5A8-9D7E-4575-83AB-25F41678CE31}" xr6:coauthVersionLast="36" xr6:coauthVersionMax="36" xr10:uidLastSave="{00000000-0000-0000-0000-000000000000}"/>
  <bookViews>
    <workbookView xWindow="0" yWindow="0" windowWidth="22980" windowHeight="8955" xr2:uid="{82FBEB08-D913-463F-B706-D95204716A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I20" i="1"/>
  <c r="Q10" i="1"/>
  <c r="K6" i="1"/>
  <c r="G17" i="1"/>
  <c r="G16" i="1"/>
  <c r="J6" i="1"/>
  <c r="H6" i="1"/>
  <c r="B7" i="1"/>
  <c r="K5" i="1"/>
  <c r="K4" i="1"/>
  <c r="B5" i="1"/>
</calcChain>
</file>

<file path=xl/sharedStrings.xml><?xml version="1.0" encoding="utf-8"?>
<sst xmlns="http://schemas.openxmlformats.org/spreadsheetml/2006/main" count="11" uniqueCount="10">
  <si>
    <t>ils/h</t>
  </si>
  <si>
    <t>hours</t>
  </si>
  <si>
    <t>חברה</t>
  </si>
  <si>
    <t>עוסק מורשה</t>
  </si>
  <si>
    <t>בעלים</t>
  </si>
  <si>
    <t>שכיר</t>
  </si>
  <si>
    <t>שכר נטו</t>
  </si>
  <si>
    <t>שכר ברוטו</t>
  </si>
  <si>
    <t>שנה</t>
  </si>
  <si>
    <t>חודשי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</si>
</sst>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9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8">
    <xf numFmtId="0" fontId="0" fillId="0" borderId="0" xfId="0"/>
    <xf numFmtId="0" fontId="7" fillId="5" borderId="3" xfId="4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3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BB70-0103-418E-9ED4-849E7CCEFB97}">
  <dimension ref="A2:Y25"/>
  <sheetViews>
    <sheetView tabSelected="1" zoomScale="130" zoomScaleNormal="130" workbookViewId="0">
      <selection activeCell="N21" sqref="N21"/>
    </sheetView>
  </sheetViews>
  <sheetFormatPr defaultRowHeight="15" x14ac:dyDescent="0.25"/>
  <cols>
    <col min="1" max="16384" width="9.140625" style="2"/>
  </cols>
  <sheetData>
    <row r="2" spans="1:25" x14ac:dyDescent="0.25">
      <c r="B2" s="2" t="s">
        <v>0</v>
      </c>
      <c r="C2" s="2" t="s">
        <v>1</v>
      </c>
      <c r="H2" s="6" t="s">
        <v>2</v>
      </c>
      <c r="I2" s="6"/>
      <c r="J2" s="6"/>
      <c r="K2" s="6"/>
      <c r="L2" s="5" t="s">
        <v>3</v>
      </c>
      <c r="M2" s="5"/>
      <c r="N2" s="5"/>
      <c r="O2" s="5"/>
    </row>
    <row r="3" spans="1:25" x14ac:dyDescent="0.25">
      <c r="B3" s="3">
        <v>270</v>
      </c>
      <c r="C3" s="4">
        <v>182</v>
      </c>
      <c r="I3" s="2" t="s">
        <v>6</v>
      </c>
      <c r="J3" s="2" t="s">
        <v>7</v>
      </c>
      <c r="K3" s="2" t="s">
        <v>8</v>
      </c>
    </row>
    <row r="4" spans="1:25" x14ac:dyDescent="0.25">
      <c r="H4" s="2" t="s">
        <v>4</v>
      </c>
      <c r="I4" s="2">
        <v>17000</v>
      </c>
      <c r="J4" s="2">
        <v>20500</v>
      </c>
      <c r="K4" s="2">
        <f>J4*12</f>
        <v>246000</v>
      </c>
    </row>
    <row r="5" spans="1:25" x14ac:dyDescent="0.25">
      <c r="A5" s="7" t="s">
        <v>9</v>
      </c>
      <c r="B5" s="1">
        <f>B3*C3</f>
        <v>49140</v>
      </c>
      <c r="C5" s="1"/>
      <c r="H5" s="2" t="s">
        <v>5</v>
      </c>
      <c r="I5" s="2">
        <v>8500</v>
      </c>
      <c r="J5" s="2">
        <v>9500</v>
      </c>
      <c r="K5" s="2">
        <f>J5*12</f>
        <v>114000</v>
      </c>
    </row>
    <row r="6" spans="1:25" x14ac:dyDescent="0.25">
      <c r="A6" s="7"/>
      <c r="B6" s="1"/>
      <c r="C6" s="1"/>
      <c r="H6" s="2">
        <f>B7-K4-K5</f>
        <v>229680</v>
      </c>
      <c r="I6" s="2">
        <v>0.23</v>
      </c>
      <c r="J6" s="2">
        <f>H6*I6</f>
        <v>52826.400000000001</v>
      </c>
      <c r="K6" s="2">
        <f>H6-J6</f>
        <v>176853.6</v>
      </c>
    </row>
    <row r="7" spans="1:25" x14ac:dyDescent="0.25">
      <c r="A7" s="7" t="s">
        <v>8</v>
      </c>
      <c r="B7" s="1">
        <f>B5*12</f>
        <v>589680</v>
      </c>
      <c r="C7" s="1"/>
    </row>
    <row r="8" spans="1:25" x14ac:dyDescent="0.25">
      <c r="A8" s="7"/>
      <c r="B8" s="1"/>
      <c r="C8" s="1"/>
    </row>
    <row r="10" spans="1:25" x14ac:dyDescent="0.25">
      <c r="Q10" s="2">
        <f>25500*12</f>
        <v>306000</v>
      </c>
    </row>
    <row r="12" spans="1:25" x14ac:dyDescent="0.25">
      <c r="Q12" s="2">
        <v>90000</v>
      </c>
    </row>
    <row r="13" spans="1:25" x14ac:dyDescent="0.25">
      <c r="Y13" s="2">
        <v>2.5000000000000001E-2</v>
      </c>
    </row>
    <row r="14" spans="1:25" x14ac:dyDescent="0.25">
      <c r="Y14" s="2">
        <v>7.4999999999999997E-2</v>
      </c>
    </row>
    <row r="16" spans="1:25" x14ac:dyDescent="0.25">
      <c r="G16" s="2">
        <f>4279*12</f>
        <v>51348</v>
      </c>
    </row>
    <row r="17" spans="7:14" x14ac:dyDescent="0.25">
      <c r="G17" s="2">
        <f>1980*12</f>
        <v>23760</v>
      </c>
    </row>
    <row r="18" spans="7:14" x14ac:dyDescent="0.25">
      <c r="N18" s="2">
        <v>400000</v>
      </c>
    </row>
    <row r="19" spans="7:14" x14ac:dyDescent="0.25">
      <c r="N19" s="2">
        <v>240000</v>
      </c>
    </row>
    <row r="20" spans="7:14" x14ac:dyDescent="0.25">
      <c r="I20" s="2">
        <f>2050*12*6</f>
        <v>147600</v>
      </c>
      <c r="N20" s="2">
        <f>N18-N19</f>
        <v>160000</v>
      </c>
    </row>
    <row r="25" spans="7:14" x14ac:dyDescent="0.25">
      <c r="H25" s="2">
        <v>16</v>
      </c>
    </row>
  </sheetData>
  <mergeCells count="6">
    <mergeCell ref="B5:C6"/>
    <mergeCell ref="H2:K2"/>
    <mergeCell ref="L2:O2"/>
    <mergeCell ref="A5:A6"/>
    <mergeCell ref="A7:A8"/>
    <mergeCell ref="B7:C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Hamzi AbuKhalla</dc:creator>
  <cp:lastModifiedBy>Hamzi AbuKhalla</cp:lastModifiedBy>
  <dcterms:created xsi:type="dcterms:W3CDTF">2021-07-16T07:02:03Z</dcterms:created>
  <dcterms:modified xsi:type="dcterms:W3CDTF">2021-07-16T08:08:05Z</dcterms:modified>
</cp:coreProperties>
</file>