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ea\Desktop\ELTE Stuff\Third Semester\"/>
    </mc:Choice>
  </mc:AlternateContent>
  <xr:revisionPtr revIDLastSave="0" documentId="13_ncr:1_{A2592AEA-5595-469C-908E-6A73DCD6686F}" xr6:coauthVersionLast="47" xr6:coauthVersionMax="47" xr10:uidLastSave="{00000000-0000-0000-0000-000000000000}"/>
  <bookViews>
    <workbookView xWindow="-120" yWindow="-120" windowWidth="29040" windowHeight="15840" xr2:uid="{1F8716D1-C373-49EB-9F96-4EE104EC5195}"/>
  </bookViews>
  <sheets>
    <sheet name="Követelmény" sheetId="10" r:id="rId1"/>
    <sheet name="Telekom" sheetId="9" r:id="rId2"/>
    <sheet name="MI" sheetId="4" r:id="rId3"/>
    <sheet name="Dimmód" sheetId="7" r:id="rId4"/>
    <sheet name="Progtech" sheetId="8" r:id="rId5"/>
    <sheet name="Analízis" sheetId="2" r:id="rId6"/>
    <sheet name="Algo2" sheetId="1" r:id="rId7"/>
    <sheet name="Webprog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0" l="1"/>
  <c r="C30" i="10"/>
  <c r="C19" i="10"/>
  <c r="C13" i="10"/>
  <c r="C6" i="10"/>
  <c r="B8" i="4"/>
  <c r="B9" i="4"/>
  <c r="B10" i="4"/>
  <c r="B11" i="4"/>
  <c r="B12" i="4"/>
  <c r="B13" i="4"/>
  <c r="B14" i="4"/>
  <c r="B8" i="9"/>
  <c r="B9" i="9"/>
  <c r="B10" i="9"/>
  <c r="B11" i="9"/>
  <c r="B12" i="9"/>
  <c r="B13" i="9"/>
  <c r="B14" i="9"/>
  <c r="B7" i="4"/>
  <c r="B7" i="9"/>
  <c r="B6" i="9"/>
  <c r="B3" i="9"/>
  <c r="B4" i="9"/>
  <c r="B5" i="9"/>
  <c r="B2" i="9"/>
  <c r="B6" i="4"/>
  <c r="B5" i="4"/>
</calcChain>
</file>

<file path=xl/sharedStrings.xml><?xml version="1.0" encoding="utf-8"?>
<sst xmlns="http://schemas.openxmlformats.org/spreadsheetml/2006/main" count="249" uniqueCount="66">
  <si>
    <t>Algo EA</t>
  </si>
  <si>
    <t>Algo GYAK</t>
  </si>
  <si>
    <t>Algo szorgalmi</t>
  </si>
  <si>
    <t>Algo kvíz</t>
  </si>
  <si>
    <t>Analízis EA</t>
  </si>
  <si>
    <t>Webprog EA</t>
  </si>
  <si>
    <t>Webprog GYAK</t>
  </si>
  <si>
    <t>MI EA</t>
  </si>
  <si>
    <t>MI kvíz</t>
  </si>
  <si>
    <t>Dimmód GYAK</t>
  </si>
  <si>
    <t>Dimmód röpi</t>
  </si>
  <si>
    <t>Progtech EA</t>
  </si>
  <si>
    <t>Progtech EA kvíz</t>
  </si>
  <si>
    <t>Progtech GYAK</t>
  </si>
  <si>
    <t>Progtech BEAD</t>
  </si>
  <si>
    <t>Webprog BEAD</t>
  </si>
  <si>
    <t>Python BEAD</t>
  </si>
  <si>
    <t>Mininet</t>
  </si>
  <si>
    <t>Telekom EA</t>
  </si>
  <si>
    <t>Telekom GYAK</t>
  </si>
  <si>
    <t>+</t>
  </si>
  <si>
    <t>-</t>
  </si>
  <si>
    <t>Szorgalmi</t>
  </si>
  <si>
    <t>:C</t>
  </si>
  <si>
    <t>ZH</t>
  </si>
  <si>
    <t>:c</t>
  </si>
  <si>
    <t>elővizsga</t>
  </si>
  <si>
    <t>bead1</t>
  </si>
  <si>
    <t>no gyak</t>
  </si>
  <si>
    <t>skip o.o</t>
  </si>
  <si>
    <t>szünet</t>
  </si>
  <si>
    <t>bead2</t>
  </si>
  <si>
    <t>pótZH</t>
  </si>
  <si>
    <t>konzultáció</t>
  </si>
  <si>
    <t>nem volt o.o</t>
  </si>
  <si>
    <t>Algo2 EA</t>
  </si>
  <si>
    <t>Algo2 GY</t>
  </si>
  <si>
    <t>Dimod GY</t>
  </si>
  <si>
    <t>MI</t>
  </si>
  <si>
    <t>ProgTech</t>
  </si>
  <si>
    <t>Gamerkult</t>
  </si>
  <si>
    <t>Webprog</t>
  </si>
  <si>
    <t>Telekom GY</t>
  </si>
  <si>
    <t>házi</t>
  </si>
  <si>
    <t>ZH1</t>
  </si>
  <si>
    <t>ZH2</t>
  </si>
  <si>
    <t>JEGY</t>
  </si>
  <si>
    <t>(100&gt;=5)</t>
  </si>
  <si>
    <t>vizsga</t>
  </si>
  <si>
    <t>Anal</t>
  </si>
  <si>
    <t>kisZH</t>
  </si>
  <si>
    <t>szorgalmi</t>
  </si>
  <si>
    <t>(73&gt;=4, 85&gt;=5)</t>
  </si>
  <si>
    <t>bead3</t>
  </si>
  <si>
    <t>esszé</t>
  </si>
  <si>
    <t>bead4</t>
  </si>
  <si>
    <t>mininet</t>
  </si>
  <si>
    <t>(75&gt;=4)</t>
  </si>
  <si>
    <t>JS csop ZH</t>
  </si>
  <si>
    <t>JS évf ZH</t>
  </si>
  <si>
    <t>JS bead</t>
  </si>
  <si>
    <t>PHP évf ZH</t>
  </si>
  <si>
    <t>PHP csop ZH</t>
  </si>
  <si>
    <t>PHP bead</t>
  </si>
  <si>
    <t>plusz</t>
  </si>
  <si>
    <t>(102&gt;=5)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</si>
</sst>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3" borderId="1" xfId="2" applyFont="1"/>
    <xf numFmtId="0" fontId="0" fillId="3" borderId="1" xfId="2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1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2" xfId="2" applyFont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4" fillId="4" borderId="2" xfId="3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3" borderId="2" xfId="2" applyFont="1" applyBorder="1" applyAlignment="1">
      <alignment horizontal="center"/>
    </xf>
    <xf numFmtId="0" fontId="5" fillId="5" borderId="2" xfId="4" applyBorder="1" applyAlignment="1">
      <alignment horizontal="center" vertical="center"/>
    </xf>
    <xf numFmtId="0" fontId="5" fillId="5" borderId="2" xfId="4" applyBorder="1" applyAlignment="1">
      <alignment horizontal="center"/>
    </xf>
    <xf numFmtId="0" fontId="2" fillId="2" borderId="1" xfId="1" applyBorder="1" applyAlignment="1">
      <alignment horizontal="center"/>
    </xf>
    <xf numFmtId="0" fontId="4" fillId="4" borderId="2" xfId="3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0" xfId="0" applyFill="1" applyBorder="1"/>
  </cellXfs>
  <cellStyles count="5">
    <cellStyle name="Bad" xfId="3" builtinId="27"/>
    <cellStyle name="Good" xfId="1" builtinId="26"/>
    <cellStyle name="Neutral" xfId="4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8949-2A98-4C9F-853C-247EDF27BB44}">
  <dimension ref="A1:D38"/>
  <sheetViews>
    <sheetView tabSelected="1" topLeftCell="A4" workbookViewId="0">
      <selection activeCell="D39" sqref="D39"/>
    </sheetView>
  </sheetViews>
  <sheetFormatPr defaultRowHeight="15" x14ac:dyDescent="0.25"/>
  <cols>
    <col min="1" max="1" width="11.42578125" bestFit="1" customWidth="1"/>
    <col min="2" max="2" width="11.7109375" bestFit="1" customWidth="1"/>
    <col min="3" max="3" width="9.140625" style="7"/>
    <col min="4" max="4" width="13.5703125" bestFit="1" customWidth="1"/>
  </cols>
  <sheetData>
    <row r="1" spans="1:4" x14ac:dyDescent="0.25">
      <c r="A1" t="s">
        <v>35</v>
      </c>
      <c r="B1" t="s">
        <v>48</v>
      </c>
      <c r="C1" s="7">
        <v>3</v>
      </c>
    </row>
    <row r="2" spans="1:4" x14ac:dyDescent="0.25">
      <c r="B2" t="s">
        <v>46</v>
      </c>
      <c r="C2" s="7">
        <v>3</v>
      </c>
    </row>
    <row r="3" spans="1:4" x14ac:dyDescent="0.25">
      <c r="A3" s="24" t="s">
        <v>36</v>
      </c>
      <c r="B3" s="24" t="s">
        <v>43</v>
      </c>
      <c r="C3" s="25">
        <v>16</v>
      </c>
      <c r="D3" s="24"/>
    </row>
    <row r="4" spans="1:4" x14ac:dyDescent="0.25">
      <c r="B4" t="s">
        <v>44</v>
      </c>
      <c r="C4" s="7">
        <v>47</v>
      </c>
    </row>
    <row r="5" spans="1:4" x14ac:dyDescent="0.25">
      <c r="B5" t="s">
        <v>45</v>
      </c>
      <c r="C5" s="7">
        <v>40</v>
      </c>
    </row>
    <row r="6" spans="1:4" x14ac:dyDescent="0.25">
      <c r="B6" t="s">
        <v>46</v>
      </c>
      <c r="C6" s="7">
        <f>C3+C4+C5</f>
        <v>103</v>
      </c>
      <c r="D6" t="s">
        <v>47</v>
      </c>
    </row>
    <row r="7" spans="1:4" x14ac:dyDescent="0.25">
      <c r="A7" s="24" t="s">
        <v>49</v>
      </c>
      <c r="B7" s="24" t="s">
        <v>48</v>
      </c>
      <c r="C7" s="25">
        <v>3</v>
      </c>
      <c r="D7" s="24"/>
    </row>
    <row r="8" spans="1:4" x14ac:dyDescent="0.25">
      <c r="B8" t="s">
        <v>46</v>
      </c>
      <c r="C8" s="7">
        <v>3</v>
      </c>
    </row>
    <row r="9" spans="1:4" x14ac:dyDescent="0.25">
      <c r="A9" s="24" t="s">
        <v>37</v>
      </c>
      <c r="B9" s="24" t="s">
        <v>50</v>
      </c>
      <c r="C9" s="25">
        <v>15.75</v>
      </c>
      <c r="D9" s="24"/>
    </row>
    <row r="10" spans="1:4" x14ac:dyDescent="0.25">
      <c r="B10" s="26" t="s">
        <v>44</v>
      </c>
      <c r="C10" s="7">
        <v>27</v>
      </c>
    </row>
    <row r="11" spans="1:4" x14ac:dyDescent="0.25">
      <c r="B11" s="26" t="s">
        <v>45</v>
      </c>
      <c r="C11" s="7">
        <v>23.5</v>
      </c>
    </row>
    <row r="12" spans="1:4" x14ac:dyDescent="0.25">
      <c r="B12" s="26" t="s">
        <v>51</v>
      </c>
      <c r="C12" s="7">
        <v>17.5</v>
      </c>
    </row>
    <row r="13" spans="1:4" x14ac:dyDescent="0.25">
      <c r="B13" s="26" t="s">
        <v>46</v>
      </c>
      <c r="C13" s="7">
        <f>C9+C10+C11+C12</f>
        <v>83.75</v>
      </c>
      <c r="D13" t="s">
        <v>52</v>
      </c>
    </row>
    <row r="14" spans="1:4" x14ac:dyDescent="0.25">
      <c r="A14" s="24" t="s">
        <v>38</v>
      </c>
      <c r="B14" s="24" t="s">
        <v>48</v>
      </c>
      <c r="C14" s="25">
        <v>4</v>
      </c>
      <c r="D14" s="24"/>
    </row>
    <row r="15" spans="1:4" x14ac:dyDescent="0.25">
      <c r="B15" s="26" t="s">
        <v>46</v>
      </c>
      <c r="C15" s="7">
        <v>4</v>
      </c>
    </row>
    <row r="16" spans="1:4" x14ac:dyDescent="0.25">
      <c r="A16" s="24" t="s">
        <v>39</v>
      </c>
      <c r="B16" s="24" t="s">
        <v>27</v>
      </c>
      <c r="C16" s="25">
        <v>5</v>
      </c>
      <c r="D16" s="24"/>
    </row>
    <row r="17" spans="1:4" x14ac:dyDescent="0.25">
      <c r="B17" s="26" t="s">
        <v>31</v>
      </c>
      <c r="C17" s="7">
        <v>5</v>
      </c>
    </row>
    <row r="18" spans="1:4" x14ac:dyDescent="0.25">
      <c r="B18" s="26" t="s">
        <v>53</v>
      </c>
      <c r="C18" s="7">
        <v>5</v>
      </c>
    </row>
    <row r="19" spans="1:4" x14ac:dyDescent="0.25">
      <c r="B19" s="26" t="s">
        <v>46</v>
      </c>
      <c r="C19" s="7">
        <f>(C16+C17+C18)/3</f>
        <v>5</v>
      </c>
    </row>
    <row r="20" spans="1:4" x14ac:dyDescent="0.25">
      <c r="A20" s="24" t="s">
        <v>40</v>
      </c>
      <c r="B20" s="24" t="s">
        <v>54</v>
      </c>
      <c r="C20" s="25">
        <v>5</v>
      </c>
      <c r="D20" s="24"/>
    </row>
    <row r="21" spans="1:4" x14ac:dyDescent="0.25">
      <c r="B21" s="26" t="s">
        <v>46</v>
      </c>
      <c r="C21" s="7">
        <v>5</v>
      </c>
    </row>
    <row r="22" spans="1:4" x14ac:dyDescent="0.25">
      <c r="A22" s="24" t="s">
        <v>18</v>
      </c>
      <c r="B22" s="24" t="s">
        <v>48</v>
      </c>
      <c r="C22" s="25">
        <v>4</v>
      </c>
      <c r="D22" s="24"/>
    </row>
    <row r="23" spans="1:4" x14ac:dyDescent="0.25">
      <c r="B23" s="26" t="s">
        <v>46</v>
      </c>
      <c r="C23" s="7">
        <v>4</v>
      </c>
    </row>
    <row r="24" spans="1:4" x14ac:dyDescent="0.25">
      <c r="A24" s="24" t="s">
        <v>42</v>
      </c>
      <c r="B24" s="24" t="s">
        <v>27</v>
      </c>
      <c r="C24" s="25">
        <v>100</v>
      </c>
      <c r="D24" s="24"/>
    </row>
    <row r="25" spans="1:4" x14ac:dyDescent="0.25">
      <c r="B25" s="26" t="s">
        <v>31</v>
      </c>
      <c r="C25" s="7">
        <v>100</v>
      </c>
    </row>
    <row r="26" spans="1:4" x14ac:dyDescent="0.25">
      <c r="B26" s="26" t="s">
        <v>53</v>
      </c>
      <c r="C26" s="7">
        <v>100</v>
      </c>
    </row>
    <row r="27" spans="1:4" x14ac:dyDescent="0.25">
      <c r="B27" s="26" t="s">
        <v>55</v>
      </c>
      <c r="C27" s="7">
        <v>100</v>
      </c>
    </row>
    <row r="28" spans="1:4" x14ac:dyDescent="0.25">
      <c r="B28" s="26" t="s">
        <v>24</v>
      </c>
      <c r="C28" s="7">
        <v>65</v>
      </c>
    </row>
    <row r="29" spans="1:4" x14ac:dyDescent="0.25">
      <c r="B29" s="26" t="s">
        <v>56</v>
      </c>
      <c r="C29" s="7">
        <v>66</v>
      </c>
    </row>
    <row r="30" spans="1:4" x14ac:dyDescent="0.25">
      <c r="B30" s="26" t="s">
        <v>46</v>
      </c>
      <c r="C30" s="7">
        <f>((C24+C25+C26+C27)/4 + C28 +C29)/3</f>
        <v>77</v>
      </c>
      <c r="D30" t="s">
        <v>57</v>
      </c>
    </row>
    <row r="31" spans="1:4" x14ac:dyDescent="0.25">
      <c r="A31" s="24" t="s">
        <v>41</v>
      </c>
      <c r="B31" s="24" t="s">
        <v>58</v>
      </c>
      <c r="C31" s="25">
        <v>10</v>
      </c>
      <c r="D31" s="24"/>
    </row>
    <row r="32" spans="1:4" x14ac:dyDescent="0.25">
      <c r="B32" s="26" t="s">
        <v>59</v>
      </c>
      <c r="C32" s="7">
        <v>24</v>
      </c>
    </row>
    <row r="33" spans="2:4" x14ac:dyDescent="0.25">
      <c r="B33" s="26" t="s">
        <v>60</v>
      </c>
      <c r="C33" s="7">
        <v>15</v>
      </c>
    </row>
    <row r="34" spans="2:4" x14ac:dyDescent="0.25">
      <c r="B34" s="26" t="s">
        <v>62</v>
      </c>
      <c r="C34" s="7">
        <v>10</v>
      </c>
    </row>
    <row r="35" spans="2:4" x14ac:dyDescent="0.25">
      <c r="B35" s="26" t="s">
        <v>61</v>
      </c>
      <c r="C35" s="7">
        <v>25</v>
      </c>
    </row>
    <row r="36" spans="2:4" x14ac:dyDescent="0.25">
      <c r="B36" s="26" t="s">
        <v>63</v>
      </c>
      <c r="C36" s="7">
        <v>20</v>
      </c>
    </row>
    <row r="37" spans="2:4" x14ac:dyDescent="0.25">
      <c r="B37" s="26" t="s">
        <v>64</v>
      </c>
      <c r="C37" s="7">
        <v>5</v>
      </c>
    </row>
    <row r="38" spans="2:4" x14ac:dyDescent="0.25">
      <c r="B38" s="26" t="s">
        <v>46</v>
      </c>
      <c r="C38" s="7">
        <f>C31+C32+C33+C34+C35+C36+C37</f>
        <v>109</v>
      </c>
      <c r="D38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437F-3BAF-4B58-8ABC-8DBC9B0F0B66}">
  <dimension ref="A1:H14"/>
  <sheetViews>
    <sheetView workbookViewId="0">
      <selection activeCell="N15" sqref="N15"/>
    </sheetView>
  </sheetViews>
  <sheetFormatPr defaultRowHeight="15" x14ac:dyDescent="0.25"/>
  <cols>
    <col min="2" max="3" width="17.7109375" style="7" customWidth="1"/>
    <col min="4" max="4" width="17.5703125" customWidth="1"/>
    <col min="5" max="5" width="18.140625" customWidth="1"/>
    <col min="6" max="6" width="12.42578125" style="7" bestFit="1" customWidth="1"/>
  </cols>
  <sheetData>
    <row r="1" spans="1:8" x14ac:dyDescent="0.25">
      <c r="B1" s="5" t="s">
        <v>18</v>
      </c>
      <c r="C1" s="5" t="s">
        <v>19</v>
      </c>
      <c r="D1" s="2"/>
    </row>
    <row r="2" spans="1:8" ht="15" customHeight="1" x14ac:dyDescent="0.25">
      <c r="A2">
        <v>1</v>
      </c>
      <c r="B2" s="17" t="str">
        <f>"/"</f>
        <v>/</v>
      </c>
      <c r="C2" s="15" t="s">
        <v>20</v>
      </c>
      <c r="F2" s="10" t="s">
        <v>16</v>
      </c>
      <c r="H2" s="1" t="s">
        <v>17</v>
      </c>
    </row>
    <row r="3" spans="1:8" x14ac:dyDescent="0.25">
      <c r="A3">
        <v>2</v>
      </c>
      <c r="B3" s="17" t="str">
        <f t="shared" ref="B3:B14" si="0">"/"</f>
        <v>/</v>
      </c>
      <c r="C3" s="15" t="s">
        <v>20</v>
      </c>
      <c r="E3">
        <v>1</v>
      </c>
      <c r="F3" s="9" t="s">
        <v>20</v>
      </c>
      <c r="H3" s="3"/>
    </row>
    <row r="4" spans="1:8" x14ac:dyDescent="0.25">
      <c r="A4">
        <v>3</v>
      </c>
      <c r="B4" s="17" t="str">
        <f t="shared" si="0"/>
        <v>/</v>
      </c>
      <c r="C4" s="15" t="s">
        <v>20</v>
      </c>
      <c r="E4">
        <v>2</v>
      </c>
      <c r="F4" s="9" t="s">
        <v>20</v>
      </c>
    </row>
    <row r="5" spans="1:8" x14ac:dyDescent="0.25">
      <c r="A5">
        <v>4</v>
      </c>
      <c r="B5" s="17" t="str">
        <f t="shared" si="0"/>
        <v>/</v>
      </c>
      <c r="C5" s="15" t="s">
        <v>20</v>
      </c>
      <c r="E5">
        <v>3</v>
      </c>
      <c r="F5" s="9" t="s">
        <v>20</v>
      </c>
    </row>
    <row r="6" spans="1:8" x14ac:dyDescent="0.25">
      <c r="A6">
        <v>5</v>
      </c>
      <c r="B6" s="17" t="str">
        <f t="shared" si="0"/>
        <v>/</v>
      </c>
      <c r="C6" s="15" t="s">
        <v>20</v>
      </c>
      <c r="E6">
        <v>4</v>
      </c>
      <c r="F6" s="9" t="s">
        <v>20</v>
      </c>
    </row>
    <row r="7" spans="1:8" x14ac:dyDescent="0.25">
      <c r="A7">
        <v>6</v>
      </c>
      <c r="B7" s="17" t="str">
        <f t="shared" si="0"/>
        <v>/</v>
      </c>
      <c r="C7" s="15" t="s">
        <v>20</v>
      </c>
    </row>
    <row r="8" spans="1:8" x14ac:dyDescent="0.25">
      <c r="A8">
        <v>7</v>
      </c>
      <c r="B8" s="17" t="str">
        <f t="shared" si="0"/>
        <v>/</v>
      </c>
      <c r="C8" s="15" t="s">
        <v>29</v>
      </c>
    </row>
    <row r="9" spans="1:8" x14ac:dyDescent="0.25">
      <c r="A9">
        <v>8</v>
      </c>
      <c r="B9" s="17" t="str">
        <f t="shared" si="0"/>
        <v>/</v>
      </c>
      <c r="C9" s="15" t="s">
        <v>30</v>
      </c>
    </row>
    <row r="10" spans="1:8" x14ac:dyDescent="0.25">
      <c r="A10">
        <v>9</v>
      </c>
      <c r="B10" s="17" t="str">
        <f t="shared" si="0"/>
        <v>/</v>
      </c>
      <c r="C10" s="15" t="s">
        <v>24</v>
      </c>
    </row>
    <row r="11" spans="1:8" x14ac:dyDescent="0.25">
      <c r="A11">
        <v>10</v>
      </c>
      <c r="B11" s="17" t="str">
        <f t="shared" si="0"/>
        <v>/</v>
      </c>
      <c r="C11" s="15" t="s">
        <v>20</v>
      </c>
    </row>
    <row r="12" spans="1:8" x14ac:dyDescent="0.25">
      <c r="A12">
        <v>11</v>
      </c>
      <c r="B12" s="17" t="str">
        <f t="shared" si="0"/>
        <v>/</v>
      </c>
      <c r="C12" s="15" t="s">
        <v>20</v>
      </c>
    </row>
    <row r="13" spans="1:8" x14ac:dyDescent="0.25">
      <c r="A13">
        <v>12</v>
      </c>
      <c r="B13" s="17" t="str">
        <f t="shared" si="0"/>
        <v>/</v>
      </c>
      <c r="C13" s="15" t="s">
        <v>32</v>
      </c>
    </row>
    <row r="14" spans="1:8" x14ac:dyDescent="0.25">
      <c r="A14">
        <v>13</v>
      </c>
      <c r="B14" s="17" t="str">
        <f t="shared" si="0"/>
        <v>/</v>
      </c>
      <c r="C14" s="1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756B-3887-4530-8918-6F29427C7B4E}">
  <dimension ref="A1:C14"/>
  <sheetViews>
    <sheetView workbookViewId="0">
      <selection activeCell="H15" sqref="H15"/>
    </sheetView>
  </sheetViews>
  <sheetFormatPr defaultRowHeight="15" x14ac:dyDescent="0.25"/>
  <cols>
    <col min="2" max="2" width="17.7109375" style="8" customWidth="1"/>
    <col min="3" max="3" width="17.85546875" style="8" customWidth="1"/>
  </cols>
  <sheetData>
    <row r="1" spans="1:3" x14ac:dyDescent="0.25">
      <c r="B1" s="1" t="s">
        <v>7</v>
      </c>
      <c r="C1" s="1" t="s">
        <v>8</v>
      </c>
    </row>
    <row r="2" spans="1:3" x14ac:dyDescent="0.25">
      <c r="A2">
        <v>1</v>
      </c>
      <c r="B2" s="13" t="s">
        <v>20</v>
      </c>
      <c r="C2" s="13" t="s">
        <v>20</v>
      </c>
    </row>
    <row r="3" spans="1:3" x14ac:dyDescent="0.25">
      <c r="A3">
        <v>2</v>
      </c>
      <c r="B3" s="13" t="s">
        <v>20</v>
      </c>
      <c r="C3" s="13" t="s">
        <v>20</v>
      </c>
    </row>
    <row r="4" spans="1:3" x14ac:dyDescent="0.25">
      <c r="A4">
        <v>3</v>
      </c>
      <c r="B4" s="13" t="s">
        <v>20</v>
      </c>
      <c r="C4" s="13" t="s">
        <v>20</v>
      </c>
    </row>
    <row r="5" spans="1:3" x14ac:dyDescent="0.25">
      <c r="A5">
        <v>4</v>
      </c>
      <c r="B5" s="18" t="str">
        <f>"/"</f>
        <v>/</v>
      </c>
      <c r="C5" s="13" t="s">
        <v>20</v>
      </c>
    </row>
    <row r="6" spans="1:3" x14ac:dyDescent="0.25">
      <c r="A6">
        <v>5</v>
      </c>
      <c r="B6" s="18" t="str">
        <f>"/"</f>
        <v>/</v>
      </c>
      <c r="C6" s="13" t="s">
        <v>20</v>
      </c>
    </row>
    <row r="7" spans="1:3" x14ac:dyDescent="0.25">
      <c r="A7">
        <v>6</v>
      </c>
      <c r="B7" s="18" t="str">
        <f>"/"</f>
        <v>/</v>
      </c>
      <c r="C7" s="13" t="s">
        <v>20</v>
      </c>
    </row>
    <row r="8" spans="1:3" x14ac:dyDescent="0.25">
      <c r="A8">
        <v>7</v>
      </c>
      <c r="B8" s="18" t="str">
        <f t="shared" ref="B8:B14" si="0">"/"</f>
        <v>/</v>
      </c>
      <c r="C8" s="13" t="s">
        <v>20</v>
      </c>
    </row>
    <row r="9" spans="1:3" x14ac:dyDescent="0.25">
      <c r="A9">
        <v>8</v>
      </c>
      <c r="B9" s="18" t="str">
        <f t="shared" si="0"/>
        <v>/</v>
      </c>
      <c r="C9" s="13" t="s">
        <v>20</v>
      </c>
    </row>
    <row r="10" spans="1:3" x14ac:dyDescent="0.25">
      <c r="A10">
        <v>9</v>
      </c>
      <c r="B10" s="18" t="str">
        <f t="shared" si="0"/>
        <v>/</v>
      </c>
      <c r="C10" s="13" t="s">
        <v>20</v>
      </c>
    </row>
    <row r="11" spans="1:3" x14ac:dyDescent="0.25">
      <c r="A11">
        <v>10</v>
      </c>
      <c r="B11" s="18" t="str">
        <f t="shared" si="0"/>
        <v>/</v>
      </c>
      <c r="C11" s="13" t="s">
        <v>20</v>
      </c>
    </row>
    <row r="12" spans="1:3" x14ac:dyDescent="0.25">
      <c r="A12">
        <v>11</v>
      </c>
      <c r="B12" s="18" t="str">
        <f t="shared" si="0"/>
        <v>/</v>
      </c>
      <c r="C12" s="13" t="s">
        <v>20</v>
      </c>
    </row>
    <row r="13" spans="1:3" x14ac:dyDescent="0.25">
      <c r="A13">
        <v>12</v>
      </c>
      <c r="B13" s="18" t="str">
        <f t="shared" si="0"/>
        <v>/</v>
      </c>
      <c r="C13" s="13" t="s">
        <v>20</v>
      </c>
    </row>
    <row r="14" spans="1:3" x14ac:dyDescent="0.25">
      <c r="A14">
        <v>13</v>
      </c>
      <c r="B14" s="18" t="str">
        <f t="shared" si="0"/>
        <v>/</v>
      </c>
      <c r="C1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5457-B0D5-466C-BEC3-40831EDFB69D}">
  <dimension ref="A1:D14"/>
  <sheetViews>
    <sheetView workbookViewId="0">
      <selection activeCell="D14" sqref="D14"/>
    </sheetView>
  </sheetViews>
  <sheetFormatPr defaultRowHeight="15" x14ac:dyDescent="0.25"/>
  <cols>
    <col min="2" max="2" width="17.7109375" style="7" customWidth="1"/>
    <col min="3" max="4" width="17.85546875" style="7" customWidth="1"/>
  </cols>
  <sheetData>
    <row r="1" spans="1:4" x14ac:dyDescent="0.25">
      <c r="B1" s="5" t="s">
        <v>9</v>
      </c>
      <c r="C1" s="5" t="s">
        <v>10</v>
      </c>
      <c r="D1" s="5" t="s">
        <v>22</v>
      </c>
    </row>
    <row r="2" spans="1:4" x14ac:dyDescent="0.25">
      <c r="A2">
        <v>1</v>
      </c>
      <c r="B2" s="15" t="s">
        <v>20</v>
      </c>
      <c r="C2" s="15" t="s">
        <v>21</v>
      </c>
      <c r="D2" s="15" t="s">
        <v>20</v>
      </c>
    </row>
    <row r="3" spans="1:4" x14ac:dyDescent="0.25">
      <c r="A3">
        <v>2</v>
      </c>
      <c r="B3" s="15" t="s">
        <v>20</v>
      </c>
      <c r="C3" s="15" t="s">
        <v>20</v>
      </c>
      <c r="D3" s="15" t="s">
        <v>20</v>
      </c>
    </row>
    <row r="4" spans="1:4" x14ac:dyDescent="0.25">
      <c r="A4">
        <v>3</v>
      </c>
      <c r="B4" s="15" t="s">
        <v>20</v>
      </c>
      <c r="C4" s="15" t="s">
        <v>20</v>
      </c>
      <c r="D4" s="14" t="s">
        <v>25</v>
      </c>
    </row>
    <row r="5" spans="1:4" x14ac:dyDescent="0.25">
      <c r="A5">
        <v>4</v>
      </c>
      <c r="B5" s="15" t="s">
        <v>20</v>
      </c>
      <c r="C5" s="15" t="s">
        <v>20</v>
      </c>
      <c r="D5" s="15" t="s">
        <v>20</v>
      </c>
    </row>
    <row r="6" spans="1:4" x14ac:dyDescent="0.25">
      <c r="A6">
        <v>5</v>
      </c>
      <c r="B6" s="15" t="s">
        <v>20</v>
      </c>
      <c r="C6" s="15" t="s">
        <v>20</v>
      </c>
      <c r="D6" s="15" t="s">
        <v>20</v>
      </c>
    </row>
    <row r="7" spans="1:4" x14ac:dyDescent="0.25">
      <c r="A7">
        <v>6</v>
      </c>
      <c r="B7" s="15" t="s">
        <v>20</v>
      </c>
      <c r="C7" s="15" t="s">
        <v>20</v>
      </c>
      <c r="D7" s="15" t="s">
        <v>21</v>
      </c>
    </row>
    <row r="8" spans="1:4" x14ac:dyDescent="0.25">
      <c r="A8">
        <v>7</v>
      </c>
      <c r="B8" s="15" t="s">
        <v>20</v>
      </c>
      <c r="C8" s="15" t="s">
        <v>20</v>
      </c>
      <c r="D8" s="15" t="s">
        <v>21</v>
      </c>
    </row>
    <row r="9" spans="1:4" x14ac:dyDescent="0.25">
      <c r="A9">
        <v>8</v>
      </c>
      <c r="B9" s="15" t="s">
        <v>24</v>
      </c>
      <c r="C9" s="15" t="s">
        <v>21</v>
      </c>
      <c r="D9" s="15" t="s">
        <v>21</v>
      </c>
    </row>
    <row r="10" spans="1:4" x14ac:dyDescent="0.25">
      <c r="A10">
        <v>9</v>
      </c>
      <c r="B10" s="15" t="s">
        <v>20</v>
      </c>
      <c r="C10" s="15" t="s">
        <v>20</v>
      </c>
      <c r="D10" s="14" t="s">
        <v>25</v>
      </c>
    </row>
    <row r="11" spans="1:4" x14ac:dyDescent="0.25">
      <c r="A11">
        <v>10</v>
      </c>
      <c r="B11" s="15" t="s">
        <v>20</v>
      </c>
      <c r="C11" s="15" t="s">
        <v>20</v>
      </c>
      <c r="D11" s="15" t="s">
        <v>21</v>
      </c>
    </row>
    <row r="12" spans="1:4" x14ac:dyDescent="0.25">
      <c r="A12">
        <v>11</v>
      </c>
      <c r="B12" s="15" t="s">
        <v>20</v>
      </c>
      <c r="C12" s="15" t="s">
        <v>20</v>
      </c>
      <c r="D12" s="15" t="s">
        <v>20</v>
      </c>
    </row>
    <row r="13" spans="1:4" x14ac:dyDescent="0.25">
      <c r="A13">
        <v>12</v>
      </c>
      <c r="B13" s="15" t="s">
        <v>24</v>
      </c>
      <c r="C13" s="15" t="s">
        <v>20</v>
      </c>
      <c r="D13" s="15" t="s">
        <v>21</v>
      </c>
    </row>
    <row r="14" spans="1:4" x14ac:dyDescent="0.25">
      <c r="A14">
        <v>13</v>
      </c>
      <c r="B14" s="12"/>
      <c r="C14" s="12"/>
      <c r="D14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331A8-A421-40C4-A235-3FE865F6C278}">
  <dimension ref="A1:G14"/>
  <sheetViews>
    <sheetView workbookViewId="0">
      <selection activeCell="H26" sqref="H26"/>
    </sheetView>
  </sheetViews>
  <sheetFormatPr defaultRowHeight="15" x14ac:dyDescent="0.25"/>
  <cols>
    <col min="2" max="2" width="17.7109375" style="7" customWidth="1"/>
    <col min="3" max="3" width="17.85546875" style="7" customWidth="1"/>
    <col min="4" max="4" width="17.5703125" style="7" customWidth="1"/>
    <col min="5" max="5" width="9.140625" style="7"/>
    <col min="7" max="7" width="9.140625" style="7"/>
    <col min="8" max="8" width="14.140625" bestFit="1" customWidth="1"/>
  </cols>
  <sheetData>
    <row r="1" spans="1:7" x14ac:dyDescent="0.25">
      <c r="B1" s="5" t="s">
        <v>11</v>
      </c>
      <c r="C1" s="5" t="s">
        <v>12</v>
      </c>
      <c r="D1" s="10" t="s">
        <v>13</v>
      </c>
      <c r="E1" s="10"/>
    </row>
    <row r="2" spans="1:7" x14ac:dyDescent="0.25">
      <c r="A2">
        <v>1</v>
      </c>
      <c r="B2" s="15" t="s">
        <v>20</v>
      </c>
      <c r="C2" s="15" t="s">
        <v>21</v>
      </c>
      <c r="D2" s="15" t="s">
        <v>20</v>
      </c>
      <c r="E2"/>
    </row>
    <row r="3" spans="1:7" ht="15" customHeight="1" x14ac:dyDescent="0.25">
      <c r="A3">
        <v>2</v>
      </c>
      <c r="B3" s="15" t="s">
        <v>20</v>
      </c>
      <c r="C3" s="15" t="s">
        <v>20</v>
      </c>
      <c r="D3" s="15" t="s">
        <v>20</v>
      </c>
      <c r="E3"/>
      <c r="G3" s="10" t="s">
        <v>14</v>
      </c>
    </row>
    <row r="4" spans="1:7" x14ac:dyDescent="0.25">
      <c r="A4">
        <v>3</v>
      </c>
      <c r="B4" s="15" t="s">
        <v>20</v>
      </c>
      <c r="C4" s="15" t="s">
        <v>20</v>
      </c>
      <c r="D4" s="15" t="s">
        <v>20</v>
      </c>
      <c r="E4"/>
      <c r="F4">
        <v>1</v>
      </c>
      <c r="G4" s="9" t="s">
        <v>20</v>
      </c>
    </row>
    <row r="5" spans="1:7" x14ac:dyDescent="0.25">
      <c r="A5">
        <v>4</v>
      </c>
      <c r="B5" s="15" t="s">
        <v>20</v>
      </c>
      <c r="C5" s="15" t="s">
        <v>20</v>
      </c>
      <c r="D5" s="15" t="s">
        <v>20</v>
      </c>
      <c r="E5"/>
      <c r="F5">
        <v>2</v>
      </c>
      <c r="G5" s="9" t="s">
        <v>20</v>
      </c>
    </row>
    <row r="6" spans="1:7" x14ac:dyDescent="0.25">
      <c r="A6">
        <v>5</v>
      </c>
      <c r="B6" s="15" t="s">
        <v>20</v>
      </c>
      <c r="C6" s="15" t="s">
        <v>20</v>
      </c>
      <c r="D6" s="15" t="s">
        <v>27</v>
      </c>
      <c r="E6"/>
      <c r="F6">
        <v>3</v>
      </c>
      <c r="G6" s="6"/>
    </row>
    <row r="7" spans="1:7" x14ac:dyDescent="0.25">
      <c r="A7">
        <v>6</v>
      </c>
      <c r="B7" s="15" t="s">
        <v>20</v>
      </c>
      <c r="C7" s="15" t="s">
        <v>20</v>
      </c>
      <c r="D7" s="15" t="s">
        <v>20</v>
      </c>
      <c r="E7"/>
    </row>
    <row r="8" spans="1:7" x14ac:dyDescent="0.25">
      <c r="A8">
        <v>7</v>
      </c>
      <c r="B8" s="15" t="s">
        <v>20</v>
      </c>
      <c r="C8" s="15" t="s">
        <v>20</v>
      </c>
      <c r="D8" s="15" t="s">
        <v>20</v>
      </c>
      <c r="E8"/>
    </row>
    <row r="9" spans="1:7" x14ac:dyDescent="0.25">
      <c r="A9">
        <v>8</v>
      </c>
      <c r="B9" s="15" t="s">
        <v>21</v>
      </c>
      <c r="C9" s="15" t="s">
        <v>21</v>
      </c>
      <c r="D9" s="15" t="s">
        <v>20</v>
      </c>
      <c r="E9"/>
    </row>
    <row r="10" spans="1:7" x14ac:dyDescent="0.25">
      <c r="A10">
        <v>9</v>
      </c>
      <c r="B10" s="15" t="s">
        <v>20</v>
      </c>
      <c r="C10" s="15" t="s">
        <v>20</v>
      </c>
      <c r="D10" s="15" t="s">
        <v>31</v>
      </c>
      <c r="E10"/>
    </row>
    <row r="11" spans="1:7" x14ac:dyDescent="0.25">
      <c r="A11">
        <v>10</v>
      </c>
      <c r="B11" s="15" t="s">
        <v>20</v>
      </c>
      <c r="C11" s="15" t="s">
        <v>20</v>
      </c>
      <c r="D11" s="15" t="s">
        <v>20</v>
      </c>
      <c r="E11"/>
    </row>
    <row r="12" spans="1:7" x14ac:dyDescent="0.25">
      <c r="A12">
        <v>11</v>
      </c>
      <c r="B12" s="15" t="s">
        <v>20</v>
      </c>
      <c r="C12" s="15" t="s">
        <v>20</v>
      </c>
      <c r="D12" s="15" t="s">
        <v>20</v>
      </c>
      <c r="E12"/>
    </row>
    <row r="13" spans="1:7" x14ac:dyDescent="0.25">
      <c r="A13">
        <v>12</v>
      </c>
      <c r="B13" s="15" t="s">
        <v>20</v>
      </c>
      <c r="C13" s="15" t="s">
        <v>20</v>
      </c>
      <c r="D13" s="15" t="s">
        <v>29</v>
      </c>
      <c r="E13"/>
    </row>
    <row r="14" spans="1:7" x14ac:dyDescent="0.25">
      <c r="A14">
        <v>13</v>
      </c>
      <c r="B14" s="12"/>
      <c r="C14" s="12"/>
      <c r="D14" s="12"/>
      <c r="E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C7C3-7558-49C6-A37F-7781E929B188}">
  <dimension ref="A1:F14"/>
  <sheetViews>
    <sheetView workbookViewId="0">
      <selection activeCell="B38" sqref="B38"/>
    </sheetView>
  </sheetViews>
  <sheetFormatPr defaultRowHeight="15" x14ac:dyDescent="0.25"/>
  <cols>
    <col min="2" max="4" width="17.7109375" customWidth="1"/>
    <col min="5" max="5" width="17.85546875" bestFit="1" customWidth="1"/>
    <col min="6" max="6" width="19.7109375" customWidth="1"/>
  </cols>
  <sheetData>
    <row r="1" spans="1:6" x14ac:dyDescent="0.25">
      <c r="B1" s="1" t="s">
        <v>4</v>
      </c>
      <c r="C1" s="1"/>
      <c r="D1" s="1"/>
      <c r="E1" s="1"/>
      <c r="F1" s="1"/>
    </row>
    <row r="2" spans="1:6" x14ac:dyDescent="0.25">
      <c r="A2">
        <v>1</v>
      </c>
      <c r="B2" s="19" t="s">
        <v>20</v>
      </c>
    </row>
    <row r="3" spans="1:6" x14ac:dyDescent="0.25">
      <c r="A3">
        <v>2</v>
      </c>
      <c r="B3" s="19" t="s">
        <v>20</v>
      </c>
    </row>
    <row r="4" spans="1:6" x14ac:dyDescent="0.25">
      <c r="A4">
        <v>3</v>
      </c>
      <c r="B4" s="19" t="s">
        <v>20</v>
      </c>
    </row>
    <row r="5" spans="1:6" x14ac:dyDescent="0.25">
      <c r="A5">
        <v>4</v>
      </c>
      <c r="B5" s="19" t="s">
        <v>20</v>
      </c>
    </row>
    <row r="6" spans="1:6" x14ac:dyDescent="0.25">
      <c r="A6">
        <v>5</v>
      </c>
      <c r="B6" s="19" t="s">
        <v>20</v>
      </c>
    </row>
    <row r="7" spans="1:6" x14ac:dyDescent="0.25">
      <c r="A7">
        <v>6</v>
      </c>
      <c r="B7" s="4"/>
    </row>
    <row r="8" spans="1:6" x14ac:dyDescent="0.25">
      <c r="A8">
        <v>7</v>
      </c>
      <c r="B8" s="4"/>
    </row>
    <row r="9" spans="1:6" x14ac:dyDescent="0.25">
      <c r="A9">
        <v>8</v>
      </c>
      <c r="B9" s="4"/>
    </row>
    <row r="10" spans="1:6" x14ac:dyDescent="0.25">
      <c r="A10">
        <v>9</v>
      </c>
      <c r="B10" s="4"/>
    </row>
    <row r="11" spans="1:6" x14ac:dyDescent="0.25">
      <c r="A11">
        <v>10</v>
      </c>
      <c r="B11" s="4"/>
    </row>
    <row r="12" spans="1:6" x14ac:dyDescent="0.25">
      <c r="A12">
        <v>11</v>
      </c>
      <c r="B12" s="4"/>
    </row>
    <row r="13" spans="1:6" x14ac:dyDescent="0.25">
      <c r="A13">
        <v>12</v>
      </c>
      <c r="B13" s="4"/>
    </row>
    <row r="14" spans="1:6" x14ac:dyDescent="0.25">
      <c r="A14">
        <v>13</v>
      </c>
      <c r="B1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7659-1716-4DAD-8A0E-1B6CCCB6B688}">
  <dimension ref="A1:E14"/>
  <sheetViews>
    <sheetView workbookViewId="0">
      <selection activeCell="L17" sqref="L17"/>
    </sheetView>
  </sheetViews>
  <sheetFormatPr defaultRowHeight="15" x14ac:dyDescent="0.25"/>
  <cols>
    <col min="2" max="2" width="16.7109375" customWidth="1"/>
    <col min="3" max="3" width="17.5703125" customWidth="1"/>
    <col min="4" max="4" width="15.28515625" style="11" customWidth="1"/>
    <col min="5" max="5" width="16.42578125" customWidth="1"/>
  </cols>
  <sheetData>
    <row r="1" spans="1:5" x14ac:dyDescent="0.25">
      <c r="B1" s="1" t="s">
        <v>0</v>
      </c>
      <c r="C1" s="1" t="s">
        <v>1</v>
      </c>
      <c r="D1" s="5" t="s">
        <v>2</v>
      </c>
      <c r="E1" s="1" t="s">
        <v>3</v>
      </c>
    </row>
    <row r="2" spans="1:5" x14ac:dyDescent="0.25">
      <c r="A2">
        <v>1</v>
      </c>
      <c r="B2" s="13" t="s">
        <v>20</v>
      </c>
      <c r="C2" s="13" t="s">
        <v>20</v>
      </c>
      <c r="D2" s="20" t="s">
        <v>23</v>
      </c>
      <c r="E2" s="13" t="s">
        <v>20</v>
      </c>
    </row>
    <row r="3" spans="1:5" x14ac:dyDescent="0.25">
      <c r="A3">
        <v>2</v>
      </c>
      <c r="B3" s="13" t="s">
        <v>20</v>
      </c>
      <c r="C3" s="13" t="s">
        <v>20</v>
      </c>
      <c r="D3" s="20"/>
      <c r="E3" s="13" t="s">
        <v>20</v>
      </c>
    </row>
    <row r="4" spans="1:5" x14ac:dyDescent="0.25">
      <c r="A4">
        <v>3</v>
      </c>
      <c r="B4" s="13" t="s">
        <v>20</v>
      </c>
      <c r="C4" s="13" t="s">
        <v>20</v>
      </c>
      <c r="D4" s="21" t="s">
        <v>20</v>
      </c>
      <c r="E4" s="13" t="s">
        <v>20</v>
      </c>
    </row>
    <row r="5" spans="1:5" x14ac:dyDescent="0.25">
      <c r="A5">
        <v>4</v>
      </c>
      <c r="B5" s="13" t="s">
        <v>20</v>
      </c>
      <c r="C5" s="13" t="s">
        <v>20</v>
      </c>
      <c r="D5" s="21"/>
      <c r="E5" s="13" t="s">
        <v>20</v>
      </c>
    </row>
    <row r="6" spans="1:5" x14ac:dyDescent="0.25">
      <c r="A6">
        <v>5</v>
      </c>
      <c r="B6" s="13" t="s">
        <v>26</v>
      </c>
      <c r="C6" s="13" t="s">
        <v>20</v>
      </c>
      <c r="D6" s="15" t="s">
        <v>21</v>
      </c>
      <c r="E6" s="13" t="s">
        <v>20</v>
      </c>
    </row>
    <row r="7" spans="1:5" x14ac:dyDescent="0.25">
      <c r="A7">
        <v>6</v>
      </c>
      <c r="B7" s="13" t="s">
        <v>20</v>
      </c>
      <c r="C7" s="13" t="s">
        <v>24</v>
      </c>
      <c r="D7" s="22" t="s">
        <v>23</v>
      </c>
      <c r="E7" s="13" t="s">
        <v>21</v>
      </c>
    </row>
    <row r="8" spans="1:5" x14ac:dyDescent="0.25">
      <c r="A8">
        <v>7</v>
      </c>
      <c r="B8" s="13" t="s">
        <v>20</v>
      </c>
      <c r="C8" s="13" t="s">
        <v>20</v>
      </c>
      <c r="D8" s="23"/>
      <c r="E8" s="13" t="s">
        <v>20</v>
      </c>
    </row>
    <row r="9" spans="1:5" x14ac:dyDescent="0.25">
      <c r="A9">
        <v>8</v>
      </c>
      <c r="B9" s="13" t="s">
        <v>20</v>
      </c>
      <c r="C9" s="13" t="s">
        <v>29</v>
      </c>
      <c r="D9" s="22" t="s">
        <v>23</v>
      </c>
      <c r="E9" s="13" t="s">
        <v>20</v>
      </c>
    </row>
    <row r="10" spans="1:5" x14ac:dyDescent="0.25">
      <c r="A10">
        <v>9</v>
      </c>
      <c r="B10" s="13" t="s">
        <v>20</v>
      </c>
      <c r="C10" s="13" t="s">
        <v>20</v>
      </c>
      <c r="D10" s="23"/>
      <c r="E10" s="13" t="s">
        <v>20</v>
      </c>
    </row>
    <row r="11" spans="1:5" x14ac:dyDescent="0.25">
      <c r="A11">
        <v>10</v>
      </c>
      <c r="B11" s="13" t="s">
        <v>20</v>
      </c>
      <c r="C11" s="13" t="s">
        <v>20</v>
      </c>
      <c r="D11" s="22" t="s">
        <v>23</v>
      </c>
      <c r="E11" s="13" t="s">
        <v>20</v>
      </c>
    </row>
    <row r="12" spans="1:5" x14ac:dyDescent="0.25">
      <c r="A12">
        <v>11</v>
      </c>
      <c r="B12" s="13" t="s">
        <v>20</v>
      </c>
      <c r="C12" s="13" t="s">
        <v>34</v>
      </c>
      <c r="D12" s="23"/>
      <c r="E12" s="13" t="s">
        <v>21</v>
      </c>
    </row>
    <row r="13" spans="1:5" x14ac:dyDescent="0.25">
      <c r="A13">
        <v>12</v>
      </c>
      <c r="B13" s="13" t="s">
        <v>26</v>
      </c>
      <c r="C13" s="16" t="s">
        <v>24</v>
      </c>
      <c r="D13" s="12"/>
      <c r="E13" s="16"/>
    </row>
    <row r="14" spans="1:5" x14ac:dyDescent="0.25">
      <c r="A14">
        <v>13</v>
      </c>
      <c r="B14" s="16"/>
      <c r="C14" s="16"/>
      <c r="D14" s="12"/>
      <c r="E14" s="16"/>
    </row>
  </sheetData>
  <mergeCells count="5">
    <mergeCell ref="D2:D3"/>
    <mergeCell ref="D4:D5"/>
    <mergeCell ref="D7:D8"/>
    <mergeCell ref="D9:D10"/>
    <mergeCell ref="D11:D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1F9A-8764-46AF-A6F0-666B2F652AA8}">
  <dimension ref="A1:F15"/>
  <sheetViews>
    <sheetView workbookViewId="0">
      <selection activeCell="P13" sqref="P13"/>
    </sheetView>
  </sheetViews>
  <sheetFormatPr defaultRowHeight="15" x14ac:dyDescent="0.25"/>
  <cols>
    <col min="1" max="1" width="9.28515625" customWidth="1"/>
    <col min="2" max="2" width="17.7109375" customWidth="1"/>
    <col min="3" max="3" width="17.7109375" style="7" customWidth="1"/>
    <col min="4" max="5" width="9.28515625" customWidth="1"/>
    <col min="6" max="6" width="14.5703125" style="7" bestFit="1" customWidth="1"/>
  </cols>
  <sheetData>
    <row r="1" spans="1:6" x14ac:dyDescent="0.25">
      <c r="B1" s="1" t="s">
        <v>5</v>
      </c>
      <c r="C1" s="5" t="s">
        <v>6</v>
      </c>
      <c r="D1" s="1"/>
      <c r="E1" s="1"/>
    </row>
    <row r="2" spans="1:6" x14ac:dyDescent="0.25">
      <c r="A2">
        <v>1</v>
      </c>
      <c r="B2" s="13" t="s">
        <v>20</v>
      </c>
      <c r="C2" s="15" t="s">
        <v>20</v>
      </c>
    </row>
    <row r="3" spans="1:6" x14ac:dyDescent="0.25">
      <c r="A3">
        <v>2</v>
      </c>
      <c r="B3" s="13" t="s">
        <v>20</v>
      </c>
      <c r="C3" s="15" t="s">
        <v>20</v>
      </c>
    </row>
    <row r="4" spans="1:6" x14ac:dyDescent="0.25">
      <c r="A4">
        <v>3</v>
      </c>
      <c r="B4" s="13" t="s">
        <v>20</v>
      </c>
      <c r="C4" s="15" t="s">
        <v>20</v>
      </c>
    </row>
    <row r="5" spans="1:6" ht="15" customHeight="1" x14ac:dyDescent="0.25">
      <c r="A5">
        <v>4</v>
      </c>
      <c r="B5" s="13" t="s">
        <v>20</v>
      </c>
      <c r="C5" s="15" t="s">
        <v>24</v>
      </c>
      <c r="F5" s="10" t="s">
        <v>15</v>
      </c>
    </row>
    <row r="6" spans="1:6" x14ac:dyDescent="0.25">
      <c r="A6">
        <v>5</v>
      </c>
      <c r="B6" s="13" t="s">
        <v>20</v>
      </c>
      <c r="C6" s="15" t="s">
        <v>20</v>
      </c>
      <c r="E6">
        <v>1</v>
      </c>
      <c r="F6" s="9" t="s">
        <v>20</v>
      </c>
    </row>
    <row r="7" spans="1:6" x14ac:dyDescent="0.25">
      <c r="A7">
        <v>6</v>
      </c>
      <c r="B7" s="13" t="s">
        <v>20</v>
      </c>
      <c r="C7" s="15" t="s">
        <v>20</v>
      </c>
      <c r="E7">
        <v>2</v>
      </c>
      <c r="F7" s="6"/>
    </row>
    <row r="8" spans="1:6" x14ac:dyDescent="0.25">
      <c r="A8">
        <v>7</v>
      </c>
      <c r="B8" s="13" t="s">
        <v>20</v>
      </c>
      <c r="C8" s="15" t="s">
        <v>28</v>
      </c>
    </row>
    <row r="9" spans="1:6" x14ac:dyDescent="0.25">
      <c r="A9">
        <v>8</v>
      </c>
      <c r="B9" s="13" t="s">
        <v>20</v>
      </c>
      <c r="C9" s="13" t="s">
        <v>20</v>
      </c>
    </row>
    <row r="10" spans="1:6" x14ac:dyDescent="0.25">
      <c r="A10">
        <v>9</v>
      </c>
      <c r="B10" s="13" t="s">
        <v>20</v>
      </c>
      <c r="C10" s="15" t="s">
        <v>28</v>
      </c>
    </row>
    <row r="11" spans="1:6" x14ac:dyDescent="0.25">
      <c r="A11">
        <v>10</v>
      </c>
      <c r="B11" s="13" t="s">
        <v>20</v>
      </c>
      <c r="C11" s="15" t="s">
        <v>20</v>
      </c>
    </row>
    <row r="12" spans="1:6" x14ac:dyDescent="0.25">
      <c r="A12">
        <v>11</v>
      </c>
      <c r="B12" s="13" t="s">
        <v>20</v>
      </c>
      <c r="C12" s="15" t="s">
        <v>24</v>
      </c>
    </row>
    <row r="13" spans="1:6" x14ac:dyDescent="0.25">
      <c r="A13">
        <v>12</v>
      </c>
      <c r="B13" s="16"/>
      <c r="C13" s="15" t="s">
        <v>29</v>
      </c>
    </row>
    <row r="14" spans="1:6" x14ac:dyDescent="0.25">
      <c r="A14">
        <v>13</v>
      </c>
      <c r="B14" s="16"/>
      <c r="C14" s="12"/>
    </row>
    <row r="15" spans="1:6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Követelmény</vt:lpstr>
      <vt:lpstr>Telekom</vt:lpstr>
      <vt:lpstr>MI</vt:lpstr>
      <vt:lpstr>Dimmód</vt:lpstr>
      <vt:lpstr>Progtech</vt:lpstr>
      <vt:lpstr>Analízis</vt:lpstr>
      <vt:lpstr>Algo2</vt:lpstr>
      <vt:lpstr>Webprog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Kovács</dc:creator>
  <cp:lastModifiedBy>Fábián Tímea Nikolett</cp:lastModifiedBy>
  <dcterms:created xsi:type="dcterms:W3CDTF">2022-09-17T12:00:01Z</dcterms:created>
  <dcterms:modified xsi:type="dcterms:W3CDTF">2024-02-11T17:13:15Z</dcterms:modified>
</cp:coreProperties>
</file>