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code\MTVAE\"/>
    </mc:Choice>
  </mc:AlternateContent>
  <xr:revisionPtr revIDLastSave="0" documentId="13_ncr:1_{2625B361-AF80-4DB9-A268-E818E7381FDE}" xr6:coauthVersionLast="47" xr6:coauthVersionMax="47" xr10:uidLastSave="{00000000-0000-0000-0000-000000000000}"/>
  <bookViews>
    <workbookView xWindow="-96" yWindow="-96" windowWidth="18192" windowHeight="11592" xr2:uid="{00000000-000D-0000-FFFF-FFFF00000000}"/>
  </bookViews>
  <sheets>
    <sheet name="exp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2" l="1"/>
  <c r="G12" i="2"/>
  <c r="E12" i="2"/>
  <c r="I11" i="2"/>
  <c r="G11" i="2"/>
  <c r="E11" i="2"/>
  <c r="I10" i="2"/>
  <c r="G10" i="2"/>
  <c r="E10" i="2"/>
  <c r="I9" i="2"/>
  <c r="G9" i="2"/>
  <c r="E9" i="2"/>
  <c r="I8" i="2"/>
  <c r="G8" i="2"/>
  <c r="E8" i="2"/>
  <c r="I7" i="2"/>
  <c r="G7" i="2"/>
  <c r="E7" i="2"/>
  <c r="E38" i="2"/>
  <c r="I52" i="2"/>
  <c r="G52" i="2"/>
  <c r="E52" i="2"/>
  <c r="I51" i="2"/>
  <c r="G51" i="2"/>
  <c r="E51" i="2"/>
  <c r="I50" i="2"/>
  <c r="G50" i="2"/>
  <c r="E50" i="2"/>
  <c r="I49" i="2"/>
  <c r="G49" i="2"/>
  <c r="E49" i="2"/>
  <c r="I48" i="2"/>
  <c r="G48" i="2"/>
  <c r="E48" i="2"/>
  <c r="I47" i="2"/>
  <c r="G47" i="2"/>
  <c r="E47" i="2"/>
  <c r="I42" i="2"/>
  <c r="G42" i="2"/>
  <c r="E42" i="2"/>
  <c r="I41" i="2"/>
  <c r="G41" i="2"/>
  <c r="E41" i="2"/>
  <c r="I40" i="2"/>
  <c r="G40" i="2"/>
  <c r="E40" i="2"/>
  <c r="I39" i="2"/>
  <c r="G39" i="2"/>
  <c r="E39" i="2"/>
  <c r="I38" i="2"/>
  <c r="G38" i="2"/>
  <c r="I37" i="2"/>
  <c r="G37" i="2"/>
  <c r="E37" i="2"/>
  <c r="G32" i="2"/>
  <c r="I32" i="2"/>
  <c r="I31" i="2"/>
  <c r="I30" i="2"/>
  <c r="I29" i="2"/>
  <c r="I28" i="2"/>
  <c r="I27" i="2"/>
  <c r="E32" i="2"/>
  <c r="G31" i="2"/>
  <c r="E31" i="2"/>
  <c r="G30" i="2"/>
  <c r="E30" i="2"/>
  <c r="G29" i="2"/>
  <c r="E29" i="2"/>
  <c r="G28" i="2"/>
  <c r="E28" i="2"/>
  <c r="G27" i="2"/>
  <c r="E27" i="2"/>
  <c r="G18" i="2"/>
  <c r="G17" i="2"/>
  <c r="G19" i="2"/>
  <c r="G20" i="2"/>
  <c r="G22" i="2"/>
  <c r="E22" i="2"/>
  <c r="G21" i="2"/>
  <c r="E21" i="2"/>
  <c r="E20" i="2"/>
  <c r="E17" i="2"/>
  <c r="E18" i="2"/>
  <c r="E19" i="2"/>
</calcChain>
</file>

<file path=xl/sharedStrings.xml><?xml version="1.0" encoding="utf-8"?>
<sst xmlns="http://schemas.openxmlformats.org/spreadsheetml/2006/main" count="122" uniqueCount="51">
  <si>
    <t>β0</t>
    <phoneticPr fontId="1" type="noConversion"/>
  </si>
  <si>
    <t>β1</t>
    <phoneticPr fontId="1" type="noConversion"/>
  </si>
  <si>
    <t>βT</t>
    <phoneticPr fontId="1" type="noConversion"/>
  </si>
  <si>
    <t>ε_σ</t>
    <phoneticPr fontId="1" type="noConversion"/>
  </si>
  <si>
    <t>Bias</t>
    <phoneticPr fontId="1" type="noConversion"/>
  </si>
  <si>
    <t>nodes</t>
    <phoneticPr fontId="1" type="noConversion"/>
  </si>
  <si>
    <t>βX</t>
    <phoneticPr fontId="1" type="noConversion"/>
  </si>
  <si>
    <t>βZ</t>
    <phoneticPr fontId="1" type="noConversion"/>
  </si>
  <si>
    <t>α0</t>
    <phoneticPr fontId="1" type="noConversion"/>
  </si>
  <si>
    <t>α1</t>
    <phoneticPr fontId="1" type="noConversion"/>
  </si>
  <si>
    <t>α2</t>
    <phoneticPr fontId="1" type="noConversion"/>
  </si>
  <si>
    <t>Density</t>
    <phoneticPr fontId="1" type="noConversion"/>
  </si>
  <si>
    <t>Null (0)</t>
    <phoneticPr fontId="1" type="noConversion"/>
  </si>
  <si>
    <t>Estimate</t>
    <phoneticPr fontId="1" type="noConversion"/>
  </si>
  <si>
    <t>1~0.226</t>
    <phoneticPr fontId="1" type="noConversion"/>
  </si>
  <si>
    <t>VGAE_A (1) z=4</t>
    <phoneticPr fontId="1" type="noConversion"/>
  </si>
  <si>
    <t>0.5~0.125</t>
    <phoneticPr fontId="1" type="noConversion"/>
  </si>
  <si>
    <t>03~0.079</t>
    <phoneticPr fontId="1" type="noConversion"/>
  </si>
  <si>
    <t>1.5~0.309</t>
    <phoneticPr fontId="1" type="noConversion"/>
  </si>
  <si>
    <t>2~0.388</t>
    <phoneticPr fontId="1" type="noConversion"/>
  </si>
  <si>
    <t>3~0.516</t>
    <phoneticPr fontId="1" type="noConversion"/>
  </si>
  <si>
    <t>3 Unobserved Confounders</t>
    <phoneticPr fontId="1" type="noConversion"/>
  </si>
  <si>
    <t>VGAE_AX(2) z=4</t>
    <phoneticPr fontId="1" type="noConversion"/>
  </si>
  <si>
    <t>3~0.491</t>
    <phoneticPr fontId="1" type="noConversion"/>
  </si>
  <si>
    <t>2~0.361</t>
    <phoneticPr fontId="1" type="noConversion"/>
  </si>
  <si>
    <t>1.5~0.285</t>
    <phoneticPr fontId="1" type="noConversion"/>
  </si>
  <si>
    <t>1~0.204</t>
    <phoneticPr fontId="1" type="noConversion"/>
  </si>
  <si>
    <t>0.5~0.111</t>
    <phoneticPr fontId="1" type="noConversion"/>
  </si>
  <si>
    <t>03~0.068</t>
    <phoneticPr fontId="1" type="noConversion"/>
  </si>
  <si>
    <t>03~0.074</t>
    <phoneticPr fontId="1" type="noConversion"/>
  </si>
  <si>
    <t xml:space="preserve">4 Partially Observed Confounders (Independent) </t>
    <phoneticPr fontId="1" type="noConversion"/>
  </si>
  <si>
    <t>τ1</t>
    <phoneticPr fontId="1" type="noConversion"/>
  </si>
  <si>
    <t>τ2</t>
    <phoneticPr fontId="1" type="noConversion"/>
  </si>
  <si>
    <t>5 Partially Observed Confounders (Dependent) corr~0.696</t>
    <phoneticPr fontId="1" type="noConversion"/>
  </si>
  <si>
    <t>0.5~0.118</t>
    <phoneticPr fontId="1" type="noConversion"/>
  </si>
  <si>
    <t>1~0.216</t>
    <phoneticPr fontId="1" type="noConversion"/>
  </si>
  <si>
    <t>1.5~0.302</t>
    <phoneticPr fontId="1" type="noConversion"/>
  </si>
  <si>
    <t>2~0.377</t>
    <phoneticPr fontId="1" type="noConversion"/>
  </si>
  <si>
    <t>3~0.512</t>
    <phoneticPr fontId="1" type="noConversion"/>
  </si>
  <si>
    <t>3~0.504</t>
    <phoneticPr fontId="1" type="noConversion"/>
  </si>
  <si>
    <t>5 Partially Observed Confounders (Dependent) corr~0.301</t>
    <phoneticPr fontId="1" type="noConversion"/>
  </si>
  <si>
    <t>2~0.369</t>
    <phoneticPr fontId="1" type="noConversion"/>
  </si>
  <si>
    <t>1.5~0.293</t>
    <phoneticPr fontId="1" type="noConversion"/>
  </si>
  <si>
    <t>1~0.211</t>
    <phoneticPr fontId="1" type="noConversion"/>
  </si>
  <si>
    <t>03~0.072</t>
    <phoneticPr fontId="1" type="noConversion"/>
  </si>
  <si>
    <t>2 Observed Confounders</t>
    <phoneticPr fontId="1" type="noConversion"/>
  </si>
  <si>
    <t>0.5~0.131</t>
    <phoneticPr fontId="1" type="noConversion"/>
  </si>
  <si>
    <t>1~0.237</t>
    <phoneticPr fontId="1" type="noConversion"/>
  </si>
  <si>
    <t>1.5~0.321</t>
    <phoneticPr fontId="1" type="noConversion"/>
  </si>
  <si>
    <t>3~0.522</t>
    <phoneticPr fontId="1" type="noConversion"/>
  </si>
  <si>
    <t>2~0.399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</si>
</sst>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b/>
      <sz val="11"/>
      <color rgb="FF6600FF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  <xf numFmtId="176" fontId="5" fillId="5" borderId="1" xfId="0" applyNumberFormat="1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600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5F0AB-A053-4A52-91E6-C74BC6545841}">
  <dimension ref="A1:L52"/>
  <sheetViews>
    <sheetView tabSelected="1" topLeftCell="A13" zoomScaleNormal="100" workbookViewId="0">
      <selection activeCell="C18" sqref="C18"/>
    </sheetView>
  </sheetViews>
  <sheetFormatPr defaultRowHeight="13.8" x14ac:dyDescent="0.5"/>
  <cols>
    <col min="1" max="2" width="4.34765625" style="2" customWidth="1"/>
    <col min="3" max="16384" width="8.796875" style="2"/>
  </cols>
  <sheetData>
    <row r="1" spans="1:9" x14ac:dyDescent="0.5">
      <c r="C1" s="3" t="s">
        <v>5</v>
      </c>
      <c r="D1" s="4" t="s">
        <v>0</v>
      </c>
      <c r="E1" s="4" t="s">
        <v>1</v>
      </c>
      <c r="F1" s="4" t="s">
        <v>2</v>
      </c>
      <c r="G1" s="4" t="s">
        <v>3</v>
      </c>
    </row>
    <row r="2" spans="1:9" x14ac:dyDescent="0.5">
      <c r="C2" s="3">
        <v>100</v>
      </c>
      <c r="D2" s="4">
        <v>0</v>
      </c>
      <c r="E2" s="4">
        <v>0.7</v>
      </c>
      <c r="F2" s="5">
        <v>0.3</v>
      </c>
      <c r="G2" s="4">
        <v>0.5</v>
      </c>
    </row>
    <row r="4" spans="1:9" x14ac:dyDescent="0.5">
      <c r="A4" s="1" t="s">
        <v>8</v>
      </c>
      <c r="B4" s="1">
        <v>0</v>
      </c>
      <c r="C4" s="12" t="s">
        <v>45</v>
      </c>
      <c r="D4" s="13"/>
      <c r="E4" s="13"/>
      <c r="F4" s="13"/>
      <c r="G4" s="13"/>
      <c r="H4" s="13"/>
      <c r="I4" s="14"/>
    </row>
    <row r="5" spans="1:9" x14ac:dyDescent="0.5">
      <c r="A5" s="1" t="s">
        <v>9</v>
      </c>
      <c r="B5" s="1">
        <v>3</v>
      </c>
      <c r="C5" s="15" t="s">
        <v>11</v>
      </c>
      <c r="D5" s="12" t="s">
        <v>12</v>
      </c>
      <c r="E5" s="14"/>
      <c r="F5" s="12" t="s">
        <v>15</v>
      </c>
      <c r="G5" s="14"/>
      <c r="H5" s="12" t="s">
        <v>22</v>
      </c>
      <c r="I5" s="14"/>
    </row>
    <row r="6" spans="1:9" x14ac:dyDescent="0.5">
      <c r="A6" s="1" t="s">
        <v>10</v>
      </c>
      <c r="B6" s="1">
        <v>0</v>
      </c>
      <c r="C6" s="16"/>
      <c r="D6" s="6" t="s">
        <v>13</v>
      </c>
      <c r="E6" s="6" t="s">
        <v>4</v>
      </c>
      <c r="F6" s="6" t="s">
        <v>13</v>
      </c>
      <c r="G6" s="6" t="s">
        <v>4</v>
      </c>
      <c r="H6" s="6" t="s">
        <v>13</v>
      </c>
      <c r="I6" s="6" t="s">
        <v>4</v>
      </c>
    </row>
    <row r="7" spans="1:9" x14ac:dyDescent="0.5">
      <c r="A7" s="1" t="s">
        <v>6</v>
      </c>
      <c r="B7" s="1">
        <v>4</v>
      </c>
      <c r="C7" s="17" t="s">
        <v>29</v>
      </c>
      <c r="D7" s="18">
        <v>0.30199999999999999</v>
      </c>
      <c r="E7" s="18">
        <f t="shared" ref="E7:E12" si="0">ABS(D7-$F$2)</f>
        <v>2.0000000000000018E-3</v>
      </c>
      <c r="F7" s="18">
        <v>0.30070000000000002</v>
      </c>
      <c r="G7" s="18">
        <f t="shared" ref="G7:G12" si="1">ABS(F7-$F$2)</f>
        <v>7.0000000000003393E-4</v>
      </c>
      <c r="H7" s="19">
        <v>0.30049999999999999</v>
      </c>
      <c r="I7" s="19">
        <f t="shared" ref="I7:I12" si="2">ABS(H7-$F$2)</f>
        <v>5.0000000000000044E-4</v>
      </c>
    </row>
    <row r="8" spans="1:9" x14ac:dyDescent="0.5">
      <c r="A8" s="1" t="s">
        <v>7</v>
      </c>
      <c r="B8" s="1">
        <v>0</v>
      </c>
      <c r="C8" s="6" t="s">
        <v>46</v>
      </c>
      <c r="D8" s="9">
        <v>0.30549999999999999</v>
      </c>
      <c r="E8" s="9">
        <f t="shared" si="0"/>
        <v>5.5000000000000049E-3</v>
      </c>
      <c r="F8" s="11">
        <v>0.30420000000000003</v>
      </c>
      <c r="G8" s="11">
        <f t="shared" si="1"/>
        <v>4.200000000000037E-3</v>
      </c>
      <c r="H8" s="11">
        <v>0.30420000000000003</v>
      </c>
      <c r="I8" s="11">
        <f t="shared" si="2"/>
        <v>4.200000000000037E-3</v>
      </c>
    </row>
    <row r="9" spans="1:9" x14ac:dyDescent="0.5">
      <c r="A9" s="1" t="s">
        <v>31</v>
      </c>
      <c r="B9" s="1">
        <v>1</v>
      </c>
      <c r="C9" s="17" t="s">
        <v>47</v>
      </c>
      <c r="D9" s="18">
        <v>0.30980000000000002</v>
      </c>
      <c r="E9" s="18">
        <f t="shared" si="0"/>
        <v>9.8000000000000309E-3</v>
      </c>
      <c r="F9" s="19">
        <v>0.30270000000000002</v>
      </c>
      <c r="G9" s="19">
        <f t="shared" si="1"/>
        <v>2.7000000000000357E-3</v>
      </c>
      <c r="H9" s="18">
        <v>0.3049</v>
      </c>
      <c r="I9" s="18">
        <f t="shared" si="2"/>
        <v>4.9000000000000155E-3</v>
      </c>
    </row>
    <row r="10" spans="1:9" x14ac:dyDescent="0.5">
      <c r="A10" s="1" t="s">
        <v>32</v>
      </c>
      <c r="B10" s="1">
        <v>0</v>
      </c>
      <c r="C10" s="6" t="s">
        <v>48</v>
      </c>
      <c r="D10" s="9">
        <v>0.31879999999999997</v>
      </c>
      <c r="E10" s="9">
        <f t="shared" si="0"/>
        <v>1.8799999999999983E-2</v>
      </c>
      <c r="F10" s="11">
        <v>0.31469999999999998</v>
      </c>
      <c r="G10" s="11">
        <f t="shared" si="1"/>
        <v>1.4699999999999991E-2</v>
      </c>
      <c r="H10" s="9">
        <v>0.317</v>
      </c>
      <c r="I10" s="9">
        <f t="shared" si="2"/>
        <v>1.7000000000000015E-2</v>
      </c>
    </row>
    <row r="11" spans="1:9" x14ac:dyDescent="0.5">
      <c r="C11" s="17" t="s">
        <v>50</v>
      </c>
      <c r="D11" s="18">
        <v>0.32850000000000001</v>
      </c>
      <c r="E11" s="18">
        <f t="shared" si="0"/>
        <v>2.8500000000000025E-2</v>
      </c>
      <c r="F11" s="18">
        <v>0.3322</v>
      </c>
      <c r="G11" s="18">
        <f t="shared" si="1"/>
        <v>3.2200000000000006E-2</v>
      </c>
      <c r="H11" s="19">
        <v>0.32319999999999999</v>
      </c>
      <c r="I11" s="19">
        <f t="shared" si="2"/>
        <v>2.3199999999999998E-2</v>
      </c>
    </row>
    <row r="12" spans="1:9" x14ac:dyDescent="0.5">
      <c r="C12" s="6" t="s">
        <v>49</v>
      </c>
      <c r="D12" s="9">
        <v>0.35310000000000002</v>
      </c>
      <c r="E12" s="9">
        <f t="shared" si="0"/>
        <v>5.3100000000000036E-2</v>
      </c>
      <c r="F12" s="9">
        <v>0.34150000000000003</v>
      </c>
      <c r="G12" s="9">
        <f t="shared" si="1"/>
        <v>4.1500000000000037E-2</v>
      </c>
      <c r="H12" s="11">
        <v>0.34100000000000003</v>
      </c>
      <c r="I12" s="11">
        <f t="shared" si="2"/>
        <v>4.1000000000000036E-2</v>
      </c>
    </row>
    <row r="13" spans="1:9" x14ac:dyDescent="0.5">
      <c r="G13" s="10"/>
    </row>
    <row r="14" spans="1:9" ht="14.1" customHeight="1" x14ac:dyDescent="0.5">
      <c r="A14" s="1" t="s">
        <v>8</v>
      </c>
      <c r="B14" s="1">
        <v>0</v>
      </c>
      <c r="C14" s="12" t="s">
        <v>21</v>
      </c>
      <c r="D14" s="13"/>
      <c r="E14" s="13"/>
      <c r="F14" s="13"/>
      <c r="G14" s="14"/>
    </row>
    <row r="15" spans="1:9" x14ac:dyDescent="0.5">
      <c r="A15" s="1" t="s">
        <v>9</v>
      </c>
      <c r="B15" s="1">
        <v>0</v>
      </c>
      <c r="C15" s="15" t="s">
        <v>11</v>
      </c>
      <c r="D15" s="12" t="s">
        <v>12</v>
      </c>
      <c r="E15" s="14"/>
      <c r="F15" s="12" t="s">
        <v>15</v>
      </c>
      <c r="G15" s="14"/>
    </row>
    <row r="16" spans="1:9" s="6" customFormat="1" x14ac:dyDescent="0.5">
      <c r="A16" s="1" t="s">
        <v>10</v>
      </c>
      <c r="B16" s="1">
        <v>3</v>
      </c>
      <c r="C16" s="16"/>
      <c r="D16" s="6" t="s">
        <v>13</v>
      </c>
      <c r="E16" s="6" t="s">
        <v>4</v>
      </c>
      <c r="F16" s="6" t="s">
        <v>13</v>
      </c>
      <c r="G16" s="6" t="s">
        <v>4</v>
      </c>
    </row>
    <row r="17" spans="1:12" s="6" customFormat="1" x14ac:dyDescent="0.5">
      <c r="A17" s="1" t="s">
        <v>6</v>
      </c>
      <c r="B17" s="1">
        <v>0</v>
      </c>
      <c r="C17" s="17" t="s">
        <v>17</v>
      </c>
      <c r="D17" s="20">
        <v>0.3034</v>
      </c>
      <c r="E17" s="20">
        <f t="shared" ref="E17:E22" si="3">ABS(D17-$F$2)</f>
        <v>3.4000000000000141E-3</v>
      </c>
      <c r="F17" s="19">
        <v>0.30170000000000002</v>
      </c>
      <c r="G17" s="19">
        <f t="shared" ref="G17:G22" si="4">ABS(F17-$F$2)</f>
        <v>1.7000000000000348E-3</v>
      </c>
    </row>
    <row r="18" spans="1:12" s="6" customFormat="1" x14ac:dyDescent="0.5">
      <c r="A18" s="1" t="s">
        <v>7</v>
      </c>
      <c r="B18" s="1">
        <v>0.4</v>
      </c>
      <c r="C18" s="6" t="s">
        <v>16</v>
      </c>
      <c r="D18" s="8">
        <v>0.30790000000000001</v>
      </c>
      <c r="E18" s="8">
        <f t="shared" si="3"/>
        <v>7.9000000000000181E-3</v>
      </c>
      <c r="F18" s="11">
        <v>0.3049</v>
      </c>
      <c r="G18" s="11">
        <f t="shared" si="4"/>
        <v>4.9000000000000155E-3</v>
      </c>
    </row>
    <row r="19" spans="1:12" s="6" customFormat="1" x14ac:dyDescent="0.5">
      <c r="A19" s="1" t="s">
        <v>31</v>
      </c>
      <c r="B19" s="1">
        <v>1</v>
      </c>
      <c r="C19" s="17" t="s">
        <v>14</v>
      </c>
      <c r="D19" s="20">
        <v>0.31169999999999998</v>
      </c>
      <c r="E19" s="20">
        <f t="shared" si="3"/>
        <v>1.1699999999999988E-2</v>
      </c>
      <c r="F19" s="19">
        <v>0.29899999999999999</v>
      </c>
      <c r="G19" s="19">
        <f t="shared" si="4"/>
        <v>1.0000000000000009E-3</v>
      </c>
    </row>
    <row r="20" spans="1:12" s="6" customFormat="1" x14ac:dyDescent="0.5">
      <c r="A20" s="1" t="s">
        <v>32</v>
      </c>
      <c r="B20" s="1">
        <v>0</v>
      </c>
      <c r="C20" s="6" t="s">
        <v>18</v>
      </c>
      <c r="D20" s="9">
        <v>0.32269999999999999</v>
      </c>
      <c r="E20" s="8">
        <f t="shared" si="3"/>
        <v>2.2699999999999998E-2</v>
      </c>
      <c r="F20" s="11">
        <v>0.30330000000000001</v>
      </c>
      <c r="G20" s="11">
        <f t="shared" si="4"/>
        <v>3.3000000000000251E-3</v>
      </c>
      <c r="K20" s="7"/>
      <c r="L20" s="7"/>
    </row>
    <row r="21" spans="1:12" s="6" customFormat="1" x14ac:dyDescent="0.5">
      <c r="C21" s="17" t="s">
        <v>19</v>
      </c>
      <c r="D21" s="18">
        <v>0.33679999999999999</v>
      </c>
      <c r="E21" s="18">
        <f t="shared" si="3"/>
        <v>3.6799999999999999E-2</v>
      </c>
      <c r="F21" s="19">
        <v>0.29520000000000002</v>
      </c>
      <c r="G21" s="19">
        <f t="shared" si="4"/>
        <v>4.799999999999971E-3</v>
      </c>
      <c r="K21" s="7"/>
      <c r="L21" s="7"/>
    </row>
    <row r="22" spans="1:12" s="6" customFormat="1" x14ac:dyDescent="0.5">
      <c r="C22" s="6" t="s">
        <v>20</v>
      </c>
      <c r="D22" s="9">
        <v>0.3654</v>
      </c>
      <c r="E22" s="9">
        <f t="shared" si="3"/>
        <v>6.5400000000000014E-2</v>
      </c>
      <c r="F22" s="11">
        <v>0.29289999999999999</v>
      </c>
      <c r="G22" s="11">
        <f t="shared" si="4"/>
        <v>7.0999999999999952E-3</v>
      </c>
      <c r="K22" s="7"/>
      <c r="L22" s="7"/>
    </row>
    <row r="23" spans="1:12" s="6" customFormat="1" x14ac:dyDescent="0.5">
      <c r="B23" s="9"/>
      <c r="C23" s="9"/>
      <c r="D23" s="9"/>
      <c r="E23" s="9"/>
      <c r="F23" s="7"/>
      <c r="G23" s="7"/>
      <c r="H23" s="7"/>
      <c r="I23" s="7"/>
      <c r="J23" s="7"/>
      <c r="K23" s="7"/>
      <c r="L23" s="7"/>
    </row>
    <row r="24" spans="1:12" s="6" customFormat="1" x14ac:dyDescent="0.5">
      <c r="A24" s="1" t="s">
        <v>8</v>
      </c>
      <c r="B24" s="1">
        <v>0</v>
      </c>
      <c r="C24" s="12" t="s">
        <v>30</v>
      </c>
      <c r="D24" s="13"/>
      <c r="E24" s="13"/>
      <c r="F24" s="13"/>
      <c r="G24" s="13"/>
      <c r="H24" s="13"/>
      <c r="I24" s="14"/>
    </row>
    <row r="25" spans="1:12" s="6" customFormat="1" x14ac:dyDescent="0.5">
      <c r="A25" s="1" t="s">
        <v>9</v>
      </c>
      <c r="B25" s="1">
        <v>1.5</v>
      </c>
      <c r="C25" s="15" t="s">
        <v>11</v>
      </c>
      <c r="D25" s="12" t="s">
        <v>12</v>
      </c>
      <c r="E25" s="14"/>
      <c r="F25" s="12" t="s">
        <v>15</v>
      </c>
      <c r="G25" s="14"/>
      <c r="H25" s="12" t="s">
        <v>22</v>
      </c>
      <c r="I25" s="14"/>
    </row>
    <row r="26" spans="1:12" x14ac:dyDescent="0.5">
      <c r="A26" s="1" t="s">
        <v>10</v>
      </c>
      <c r="B26" s="1">
        <v>1.5</v>
      </c>
      <c r="C26" s="16"/>
      <c r="D26" s="6" t="s">
        <v>13</v>
      </c>
      <c r="E26" s="6" t="s">
        <v>4</v>
      </c>
      <c r="F26" s="6" t="s">
        <v>13</v>
      </c>
      <c r="G26" s="6" t="s">
        <v>4</v>
      </c>
      <c r="H26" s="6" t="s">
        <v>13</v>
      </c>
      <c r="I26" s="6" t="s">
        <v>4</v>
      </c>
    </row>
    <row r="27" spans="1:12" x14ac:dyDescent="0.5">
      <c r="A27" s="1" t="s">
        <v>6</v>
      </c>
      <c r="B27" s="1">
        <v>0.2</v>
      </c>
      <c r="C27" s="17" t="s">
        <v>28</v>
      </c>
      <c r="D27" s="20">
        <v>0.3019</v>
      </c>
      <c r="E27" s="20">
        <f t="shared" ref="E27:E32" si="5">ABS(D27-$F$2)</f>
        <v>1.9000000000000128E-3</v>
      </c>
      <c r="F27" s="19">
        <v>0.30149999999999999</v>
      </c>
      <c r="G27" s="19">
        <f t="shared" ref="G27:G32" si="6">ABS(F27-$F$2)</f>
        <v>1.5000000000000013E-3</v>
      </c>
      <c r="H27" s="20">
        <v>0.30170000000000002</v>
      </c>
      <c r="I27" s="18">
        <f t="shared" ref="I27:I32" si="7">ABS(H27-$F$2)</f>
        <v>1.7000000000000348E-3</v>
      </c>
    </row>
    <row r="28" spans="1:12" x14ac:dyDescent="0.5">
      <c r="A28" s="1" t="s">
        <v>7</v>
      </c>
      <c r="B28" s="1">
        <v>0.2</v>
      </c>
      <c r="C28" s="6" t="s">
        <v>27</v>
      </c>
      <c r="D28" s="8">
        <v>0.3039</v>
      </c>
      <c r="E28" s="8">
        <f t="shared" si="5"/>
        <v>3.9000000000000146E-3</v>
      </c>
      <c r="F28" s="8">
        <v>0.30420000000000003</v>
      </c>
      <c r="G28" s="9">
        <f t="shared" si="6"/>
        <v>4.200000000000037E-3</v>
      </c>
      <c r="H28" s="11">
        <v>0.30359999999999998</v>
      </c>
      <c r="I28" s="11">
        <f t="shared" si="7"/>
        <v>3.5999999999999921E-3</v>
      </c>
    </row>
    <row r="29" spans="1:12" x14ac:dyDescent="0.5">
      <c r="A29" s="1" t="s">
        <v>31</v>
      </c>
      <c r="B29" s="1">
        <v>1</v>
      </c>
      <c r="C29" s="17" t="s">
        <v>26</v>
      </c>
      <c r="D29" s="20">
        <v>0.30759999999999998</v>
      </c>
      <c r="E29" s="20">
        <f t="shared" si="5"/>
        <v>7.5999999999999956E-3</v>
      </c>
      <c r="F29" s="19">
        <v>0.29949999999999999</v>
      </c>
      <c r="G29" s="19">
        <f t="shared" si="6"/>
        <v>5.0000000000000044E-4</v>
      </c>
      <c r="H29" s="20">
        <v>0.30399999999999999</v>
      </c>
      <c r="I29" s="18">
        <f t="shared" si="7"/>
        <v>4.0000000000000036E-3</v>
      </c>
    </row>
    <row r="30" spans="1:12" x14ac:dyDescent="0.5">
      <c r="A30" s="1" t="s">
        <v>32</v>
      </c>
      <c r="B30" s="1">
        <v>0</v>
      </c>
      <c r="C30" s="6" t="s">
        <v>25</v>
      </c>
      <c r="D30" s="9">
        <v>0.31780000000000003</v>
      </c>
      <c r="E30" s="8">
        <f t="shared" si="5"/>
        <v>1.7800000000000038E-2</v>
      </c>
      <c r="F30" s="11">
        <v>0.30580000000000002</v>
      </c>
      <c r="G30" s="11">
        <f t="shared" si="6"/>
        <v>5.8000000000000274E-3</v>
      </c>
      <c r="H30" s="9">
        <v>0.31080000000000002</v>
      </c>
      <c r="I30" s="9">
        <f t="shared" si="7"/>
        <v>1.0800000000000032E-2</v>
      </c>
    </row>
    <row r="31" spans="1:12" x14ac:dyDescent="0.5">
      <c r="C31" s="17" t="s">
        <v>24</v>
      </c>
      <c r="D31" s="18">
        <v>0.3251</v>
      </c>
      <c r="E31" s="18">
        <f t="shared" si="5"/>
        <v>2.5100000000000011E-2</v>
      </c>
      <c r="F31" s="18">
        <v>0.29370000000000002</v>
      </c>
      <c r="G31" s="18">
        <f t="shared" si="6"/>
        <v>6.2999999999999723E-3</v>
      </c>
      <c r="H31" s="19">
        <v>0.29849999999999999</v>
      </c>
      <c r="I31" s="19">
        <f t="shared" si="7"/>
        <v>1.5000000000000013E-3</v>
      </c>
    </row>
    <row r="32" spans="1:12" x14ac:dyDescent="0.5">
      <c r="C32" s="6" t="s">
        <v>23</v>
      </c>
      <c r="D32" s="9">
        <v>0.35670000000000002</v>
      </c>
      <c r="E32" s="9">
        <f t="shared" si="5"/>
        <v>5.6700000000000028E-2</v>
      </c>
      <c r="F32" s="9">
        <v>0.3382</v>
      </c>
      <c r="G32" s="9">
        <f t="shared" si="6"/>
        <v>3.8200000000000012E-2</v>
      </c>
      <c r="H32" s="11">
        <v>0.33460000000000001</v>
      </c>
      <c r="I32" s="11">
        <f t="shared" si="7"/>
        <v>3.460000000000002E-2</v>
      </c>
    </row>
    <row r="34" spans="1:9" x14ac:dyDescent="0.5">
      <c r="A34" s="1" t="s">
        <v>8</v>
      </c>
      <c r="B34" s="1">
        <v>0</v>
      </c>
      <c r="C34" s="12" t="s">
        <v>33</v>
      </c>
      <c r="D34" s="13"/>
      <c r="E34" s="13"/>
      <c r="F34" s="13"/>
      <c r="G34" s="13"/>
      <c r="H34" s="13"/>
      <c r="I34" s="14"/>
    </row>
    <row r="35" spans="1:9" x14ac:dyDescent="0.5">
      <c r="A35" s="1" t="s">
        <v>9</v>
      </c>
      <c r="B35" s="1">
        <v>1.5</v>
      </c>
      <c r="C35" s="15" t="s">
        <v>11</v>
      </c>
      <c r="D35" s="12" t="s">
        <v>12</v>
      </c>
      <c r="E35" s="14"/>
      <c r="F35" s="12" t="s">
        <v>15</v>
      </c>
      <c r="G35" s="14"/>
      <c r="H35" s="12" t="s">
        <v>22</v>
      </c>
      <c r="I35" s="14"/>
    </row>
    <row r="36" spans="1:9" x14ac:dyDescent="0.5">
      <c r="A36" s="1" t="s">
        <v>10</v>
      </c>
      <c r="B36" s="1">
        <v>1.5</v>
      </c>
      <c r="C36" s="16"/>
      <c r="D36" s="6" t="s">
        <v>13</v>
      </c>
      <c r="E36" s="6" t="s">
        <v>4</v>
      </c>
      <c r="F36" s="6" t="s">
        <v>13</v>
      </c>
      <c r="G36" s="6" t="s">
        <v>4</v>
      </c>
      <c r="H36" s="6" t="s">
        <v>13</v>
      </c>
      <c r="I36" s="6" t="s">
        <v>4</v>
      </c>
    </row>
    <row r="37" spans="1:9" x14ac:dyDescent="0.5">
      <c r="A37" s="1" t="s">
        <v>6</v>
      </c>
      <c r="B37" s="1">
        <v>0.2</v>
      </c>
      <c r="C37" s="17" t="s">
        <v>29</v>
      </c>
      <c r="D37" s="20">
        <v>0.30280000000000001</v>
      </c>
      <c r="E37" s="20">
        <f t="shared" ref="E37:E42" si="8">ABS(D37-$F$2)</f>
        <v>2.8000000000000247E-3</v>
      </c>
      <c r="F37" s="19">
        <v>0.30199999999999999</v>
      </c>
      <c r="G37" s="19">
        <f t="shared" ref="G37:G42" si="9">ABS(F37-$F$2)</f>
        <v>2.0000000000000018E-3</v>
      </c>
      <c r="H37" s="20">
        <v>0.3024</v>
      </c>
      <c r="I37" s="18">
        <f t="shared" ref="I37:I42" si="10">ABS(H37-$F$2)</f>
        <v>2.4000000000000132E-3</v>
      </c>
    </row>
    <row r="38" spans="1:9" x14ac:dyDescent="0.5">
      <c r="A38" s="1" t="s">
        <v>7</v>
      </c>
      <c r="B38" s="1">
        <v>0.2</v>
      </c>
      <c r="C38" s="6" t="s">
        <v>34</v>
      </c>
      <c r="D38" s="8">
        <v>0.30590000000000001</v>
      </c>
      <c r="E38" s="8">
        <f>ABS(D38-$F$2)</f>
        <v>5.9000000000000163E-3</v>
      </c>
      <c r="F38" s="11">
        <v>0.30299999999999999</v>
      </c>
      <c r="G38" s="11">
        <f t="shared" si="9"/>
        <v>3.0000000000000027E-3</v>
      </c>
      <c r="H38" s="8">
        <v>0.3039</v>
      </c>
      <c r="I38" s="9">
        <f t="shared" si="10"/>
        <v>3.9000000000000146E-3</v>
      </c>
    </row>
    <row r="39" spans="1:9" x14ac:dyDescent="0.5">
      <c r="A39" s="1" t="s">
        <v>31</v>
      </c>
      <c r="B39" s="1">
        <v>0.5</v>
      </c>
      <c r="C39" s="17" t="s">
        <v>35</v>
      </c>
      <c r="D39" s="20">
        <v>0.31230000000000002</v>
      </c>
      <c r="E39" s="20">
        <f t="shared" si="8"/>
        <v>1.2300000000000033E-2</v>
      </c>
      <c r="F39" s="19">
        <v>0.2984</v>
      </c>
      <c r="G39" s="19">
        <f t="shared" si="9"/>
        <v>1.5999999999999903E-3</v>
      </c>
      <c r="H39" s="20">
        <v>0.30509999999999998</v>
      </c>
      <c r="I39" s="18">
        <f t="shared" si="10"/>
        <v>5.0999999999999934E-3</v>
      </c>
    </row>
    <row r="40" spans="1:9" x14ac:dyDescent="0.5">
      <c r="A40" s="1" t="s">
        <v>32</v>
      </c>
      <c r="B40" s="1">
        <v>0.5</v>
      </c>
      <c r="C40" s="6" t="s">
        <v>36</v>
      </c>
      <c r="D40" s="9">
        <v>0.31669999999999998</v>
      </c>
      <c r="E40" s="8">
        <f t="shared" si="8"/>
        <v>1.6699999999999993E-2</v>
      </c>
      <c r="F40" s="9">
        <v>0.30669999999999997</v>
      </c>
      <c r="G40" s="9">
        <f t="shared" si="9"/>
        <v>6.6999999999999837E-3</v>
      </c>
      <c r="H40" s="11">
        <v>0.29609999999999997</v>
      </c>
      <c r="I40" s="11">
        <f t="shared" si="10"/>
        <v>3.9000000000000146E-3</v>
      </c>
    </row>
    <row r="41" spans="1:9" x14ac:dyDescent="0.5">
      <c r="C41" s="17" t="s">
        <v>37</v>
      </c>
      <c r="D41" s="18">
        <v>0.33879999999999999</v>
      </c>
      <c r="E41" s="18">
        <f t="shared" si="8"/>
        <v>3.8800000000000001E-2</v>
      </c>
      <c r="F41" s="19">
        <v>0.29389999999999999</v>
      </c>
      <c r="G41" s="19">
        <f t="shared" si="9"/>
        <v>6.0999999999999943E-3</v>
      </c>
      <c r="H41" s="18">
        <v>0.30840000000000001</v>
      </c>
      <c r="I41" s="18">
        <f t="shared" si="10"/>
        <v>8.4000000000000186E-3</v>
      </c>
    </row>
    <row r="42" spans="1:9" x14ac:dyDescent="0.5">
      <c r="C42" s="6" t="s">
        <v>38</v>
      </c>
      <c r="D42" s="9">
        <v>0.36909999999999998</v>
      </c>
      <c r="E42" s="9">
        <f t="shared" si="8"/>
        <v>6.9099999999999995E-2</v>
      </c>
      <c r="F42" s="9">
        <v>0.31659999999999999</v>
      </c>
      <c r="G42" s="9">
        <f t="shared" si="9"/>
        <v>1.6600000000000004E-2</v>
      </c>
      <c r="H42" s="11">
        <v>0.28649999999999998</v>
      </c>
      <c r="I42" s="11">
        <f t="shared" si="10"/>
        <v>1.3500000000000012E-2</v>
      </c>
    </row>
    <row r="44" spans="1:9" x14ac:dyDescent="0.5">
      <c r="A44" s="1" t="s">
        <v>8</v>
      </c>
      <c r="B44" s="1">
        <v>0</v>
      </c>
      <c r="C44" s="12" t="s">
        <v>40</v>
      </c>
      <c r="D44" s="13"/>
      <c r="E44" s="13"/>
      <c r="F44" s="13"/>
      <c r="G44" s="13"/>
      <c r="H44" s="13"/>
      <c r="I44" s="14"/>
    </row>
    <row r="45" spans="1:9" x14ac:dyDescent="0.5">
      <c r="A45" s="1" t="s">
        <v>9</v>
      </c>
      <c r="B45" s="1">
        <v>1.5</v>
      </c>
      <c r="C45" s="15" t="s">
        <v>11</v>
      </c>
      <c r="D45" s="12" t="s">
        <v>12</v>
      </c>
      <c r="E45" s="14"/>
      <c r="F45" s="12" t="s">
        <v>15</v>
      </c>
      <c r="G45" s="14"/>
      <c r="H45" s="12" t="s">
        <v>22</v>
      </c>
      <c r="I45" s="14"/>
    </row>
    <row r="46" spans="1:9" x14ac:dyDescent="0.5">
      <c r="A46" s="1" t="s">
        <v>10</v>
      </c>
      <c r="B46" s="1">
        <v>1.5</v>
      </c>
      <c r="C46" s="16"/>
      <c r="D46" s="6" t="s">
        <v>13</v>
      </c>
      <c r="E46" s="6" t="s">
        <v>4</v>
      </c>
      <c r="F46" s="6" t="s">
        <v>13</v>
      </c>
      <c r="G46" s="6" t="s">
        <v>4</v>
      </c>
      <c r="H46" s="6" t="s">
        <v>13</v>
      </c>
      <c r="I46" s="6" t="s">
        <v>4</v>
      </c>
    </row>
    <row r="47" spans="1:9" x14ac:dyDescent="0.5">
      <c r="A47" s="1" t="s">
        <v>6</v>
      </c>
      <c r="B47" s="1">
        <v>0.2</v>
      </c>
      <c r="C47" s="17" t="s">
        <v>44</v>
      </c>
      <c r="D47" s="18">
        <v>0.30230000000000001</v>
      </c>
      <c r="E47" s="18">
        <f t="shared" ref="E47:E52" si="11">ABS(D47-$F$2)</f>
        <v>2.3000000000000242E-3</v>
      </c>
      <c r="F47" s="18">
        <v>0.30220000000000002</v>
      </c>
      <c r="G47" s="18">
        <f t="shared" ref="G47:G52" si="12">ABS(F47-$F$2)</f>
        <v>2.2000000000000353E-3</v>
      </c>
      <c r="H47" s="19">
        <v>0.30199999999999999</v>
      </c>
      <c r="I47" s="19">
        <f t="shared" ref="I47:I52" si="13">ABS(H47-$F$2)</f>
        <v>2.0000000000000018E-3</v>
      </c>
    </row>
    <row r="48" spans="1:9" x14ac:dyDescent="0.5">
      <c r="A48" s="1" t="s">
        <v>7</v>
      </c>
      <c r="B48" s="1">
        <v>0.2</v>
      </c>
      <c r="C48" s="6" t="s">
        <v>34</v>
      </c>
      <c r="D48" s="9">
        <v>0.30470000000000003</v>
      </c>
      <c r="E48" s="9">
        <f t="shared" si="11"/>
        <v>4.7000000000000375E-3</v>
      </c>
      <c r="F48" s="11">
        <v>0.30249999999999999</v>
      </c>
      <c r="G48" s="11">
        <f t="shared" si="12"/>
        <v>2.5000000000000022E-3</v>
      </c>
      <c r="H48" s="9">
        <v>0.30380000000000001</v>
      </c>
      <c r="I48" s="9">
        <f t="shared" si="13"/>
        <v>3.8000000000000256E-3</v>
      </c>
    </row>
    <row r="49" spans="1:9" x14ac:dyDescent="0.5">
      <c r="A49" s="1" t="s">
        <v>31</v>
      </c>
      <c r="B49" s="1">
        <v>0.75</v>
      </c>
      <c r="C49" s="17" t="s">
        <v>43</v>
      </c>
      <c r="D49" s="18">
        <v>0.30909999999999999</v>
      </c>
      <c r="E49" s="18">
        <f t="shared" si="11"/>
        <v>9.099999999999997E-3</v>
      </c>
      <c r="F49" s="19">
        <v>0.30059999999999998</v>
      </c>
      <c r="G49" s="19">
        <f t="shared" si="12"/>
        <v>5.9999999999998943E-4</v>
      </c>
      <c r="H49" s="18">
        <v>0.30559999999999998</v>
      </c>
      <c r="I49" s="18">
        <f t="shared" si="13"/>
        <v>5.5999999999999939E-3</v>
      </c>
    </row>
    <row r="50" spans="1:9" x14ac:dyDescent="0.5">
      <c r="A50" s="1" t="s">
        <v>32</v>
      </c>
      <c r="B50" s="1">
        <v>0.25</v>
      </c>
      <c r="C50" s="6" t="s">
        <v>42</v>
      </c>
      <c r="D50" s="9">
        <v>0.31690000000000002</v>
      </c>
      <c r="E50" s="9">
        <f t="shared" si="11"/>
        <v>1.6900000000000026E-2</v>
      </c>
      <c r="F50" s="9">
        <v>0.30959999999999999</v>
      </c>
      <c r="G50" s="9">
        <f t="shared" si="12"/>
        <v>9.5999999999999974E-3</v>
      </c>
      <c r="H50" s="11">
        <v>0.30520000000000003</v>
      </c>
      <c r="I50" s="11">
        <f t="shared" si="13"/>
        <v>5.2000000000000379E-3</v>
      </c>
    </row>
    <row r="51" spans="1:9" x14ac:dyDescent="0.5">
      <c r="C51" s="17" t="s">
        <v>41</v>
      </c>
      <c r="D51" s="18">
        <v>0.33550000000000002</v>
      </c>
      <c r="E51" s="18">
        <f t="shared" si="11"/>
        <v>3.5500000000000032E-2</v>
      </c>
      <c r="F51" s="19">
        <v>0.30809999999999998</v>
      </c>
      <c r="G51" s="19">
        <f t="shared" si="12"/>
        <v>8.0999999999999961E-3</v>
      </c>
      <c r="H51" s="18">
        <v>0.31879999999999997</v>
      </c>
      <c r="I51" s="18">
        <f t="shared" si="13"/>
        <v>1.8799999999999983E-2</v>
      </c>
    </row>
    <row r="52" spans="1:9" x14ac:dyDescent="0.5">
      <c r="C52" s="6" t="s">
        <v>39</v>
      </c>
      <c r="D52" s="9">
        <v>0.36320000000000002</v>
      </c>
      <c r="E52" s="9">
        <f t="shared" si="11"/>
        <v>6.3200000000000034E-2</v>
      </c>
      <c r="F52" s="9">
        <v>0.3982</v>
      </c>
      <c r="G52" s="9">
        <f t="shared" si="12"/>
        <v>9.820000000000001E-2</v>
      </c>
      <c r="H52" s="11">
        <v>0.31659999999999999</v>
      </c>
      <c r="I52" s="11">
        <f t="shared" si="13"/>
        <v>1.6600000000000004E-2</v>
      </c>
    </row>
  </sheetData>
  <mergeCells count="24">
    <mergeCell ref="C4:I4"/>
    <mergeCell ref="C5:C6"/>
    <mergeCell ref="D5:E5"/>
    <mergeCell ref="F5:G5"/>
    <mergeCell ref="H5:I5"/>
    <mergeCell ref="C14:G14"/>
    <mergeCell ref="D25:E25"/>
    <mergeCell ref="C34:I34"/>
    <mergeCell ref="C35:C36"/>
    <mergeCell ref="D35:E35"/>
    <mergeCell ref="F35:G35"/>
    <mergeCell ref="H35:I35"/>
    <mergeCell ref="C25:C26"/>
    <mergeCell ref="F25:G25"/>
    <mergeCell ref="H25:I25"/>
    <mergeCell ref="C24:I24"/>
    <mergeCell ref="C15:C16"/>
    <mergeCell ref="D15:E15"/>
    <mergeCell ref="F15:G15"/>
    <mergeCell ref="C44:I44"/>
    <mergeCell ref="C45:C46"/>
    <mergeCell ref="D45:E45"/>
    <mergeCell ref="F45:G45"/>
    <mergeCell ref="H45:I4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Tinky2013</dc:creator>
  <cp:lastModifiedBy>Tinky2013</cp:lastModifiedBy>
  <dcterms:created xsi:type="dcterms:W3CDTF">2015-06-05T18:19:34Z</dcterms:created>
  <dcterms:modified xsi:type="dcterms:W3CDTF">2022-05-22T16:16:54Z</dcterms:modified>
</cp:coreProperties>
</file>