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\pymc3\data\synthetic data\"/>
    </mc:Choice>
  </mc:AlternateContent>
  <xr:revisionPtr revIDLastSave="0" documentId="13_ncr:1_{25BEE3BA-586D-4859-AA17-E23808F60DB7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  <sheet name="备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38" i="1" l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L14" i="1"/>
  <c r="AK14" i="1"/>
  <c r="AJ14" i="1"/>
  <c r="AI14" i="1"/>
  <c r="AL13" i="1"/>
  <c r="AK13" i="1"/>
  <c r="AJ13" i="1"/>
  <c r="AI13" i="1"/>
  <c r="V38" i="2"/>
  <c r="U38" i="2"/>
  <c r="T38" i="2"/>
  <c r="S38" i="2"/>
  <c r="V37" i="2"/>
  <c r="U37" i="2"/>
  <c r="T37" i="2"/>
  <c r="S37" i="2"/>
  <c r="V26" i="2"/>
  <c r="U26" i="2"/>
  <c r="T26" i="2"/>
  <c r="S26" i="2"/>
  <c r="V25" i="2"/>
  <c r="U25" i="2"/>
  <c r="T25" i="2"/>
  <c r="S25" i="2"/>
  <c r="V14" i="2"/>
  <c r="U14" i="2"/>
  <c r="T14" i="2"/>
  <c r="S14" i="2"/>
  <c r="V13" i="2"/>
  <c r="U13" i="2"/>
  <c r="T13" i="2"/>
  <c r="S13" i="2"/>
  <c r="AL62" i="1"/>
  <c r="AK62" i="1"/>
  <c r="AJ62" i="1"/>
  <c r="AI62" i="1"/>
  <c r="AL61" i="1"/>
  <c r="AK61" i="1"/>
  <c r="AJ61" i="1"/>
  <c r="AI61" i="1"/>
  <c r="AL26" i="1"/>
  <c r="AK26" i="1"/>
  <c r="AJ26" i="1"/>
  <c r="AI26" i="1"/>
  <c r="AL25" i="1"/>
  <c r="AK25" i="1"/>
  <c r="AJ25" i="1"/>
  <c r="AI25" i="1"/>
  <c r="AL50" i="1"/>
  <c r="AK50" i="1"/>
  <c r="AJ50" i="1"/>
  <c r="AI50" i="1"/>
  <c r="AL49" i="1"/>
  <c r="AK49" i="1"/>
  <c r="AJ49" i="1"/>
  <c r="AI49" i="1"/>
  <c r="AP62" i="1"/>
  <c r="AO62" i="1"/>
  <c r="AN62" i="1"/>
  <c r="AM62" i="1"/>
  <c r="AP61" i="1"/>
  <c r="AO61" i="1"/>
  <c r="AN61" i="1"/>
  <c r="AM61" i="1"/>
  <c r="AH62" i="1"/>
  <c r="AG62" i="1"/>
  <c r="AF62" i="1"/>
  <c r="AE62" i="1"/>
  <c r="AH61" i="1"/>
  <c r="AG61" i="1"/>
  <c r="AF61" i="1"/>
  <c r="AE61" i="1"/>
  <c r="AD62" i="1"/>
  <c r="AC62" i="1"/>
  <c r="AB62" i="1"/>
  <c r="AA62" i="1"/>
  <c r="AD61" i="1"/>
  <c r="AC61" i="1"/>
  <c r="AB61" i="1"/>
  <c r="AA61" i="1"/>
  <c r="Z62" i="1"/>
  <c r="Y62" i="1"/>
  <c r="X62" i="1"/>
  <c r="W62" i="1"/>
  <c r="Z61" i="1"/>
  <c r="Y61" i="1"/>
  <c r="X61" i="1"/>
  <c r="W61" i="1"/>
  <c r="V62" i="1"/>
  <c r="U62" i="1"/>
  <c r="T62" i="1"/>
  <c r="S62" i="1"/>
  <c r="V61" i="1"/>
  <c r="U61" i="1"/>
  <c r="T61" i="1"/>
  <c r="S61" i="1"/>
  <c r="N62" i="1"/>
  <c r="M62" i="1"/>
  <c r="L62" i="1"/>
  <c r="K62" i="1"/>
  <c r="N61" i="1"/>
  <c r="M61" i="1"/>
  <c r="L61" i="1"/>
  <c r="K61" i="1"/>
  <c r="J62" i="1"/>
  <c r="I62" i="1"/>
  <c r="H62" i="1"/>
  <c r="G62" i="1"/>
  <c r="J61" i="1"/>
  <c r="I61" i="1"/>
  <c r="H61" i="1"/>
  <c r="G61" i="1"/>
  <c r="F62" i="1"/>
  <c r="E62" i="1"/>
  <c r="D62" i="1"/>
  <c r="C62" i="1"/>
  <c r="F61" i="1"/>
  <c r="E61" i="1"/>
  <c r="D61" i="1"/>
  <c r="C61" i="1"/>
  <c r="R62" i="1"/>
  <c r="Q62" i="1"/>
  <c r="P62" i="1"/>
  <c r="O62" i="1"/>
  <c r="R61" i="1"/>
  <c r="Q61" i="1"/>
  <c r="P61" i="1"/>
  <c r="O61" i="1"/>
  <c r="AP14" i="1"/>
  <c r="AO14" i="1"/>
  <c r="AN14" i="1"/>
  <c r="AM14" i="1"/>
  <c r="AP13" i="1"/>
  <c r="AO13" i="1"/>
  <c r="AN13" i="1"/>
  <c r="AM13" i="1"/>
  <c r="AP26" i="1"/>
  <c r="AO26" i="1"/>
  <c r="AN26" i="1"/>
  <c r="AM26" i="1"/>
  <c r="AP25" i="1"/>
  <c r="AO25" i="1"/>
  <c r="AN25" i="1"/>
  <c r="AM25" i="1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AM49" i="1"/>
  <c r="AN49" i="1"/>
  <c r="AO49" i="1"/>
  <c r="AP49" i="1"/>
  <c r="AM50" i="1"/>
  <c r="AN50" i="1"/>
  <c r="AO50" i="1"/>
  <c r="AP50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C50" i="1"/>
  <c r="C49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C26" i="1"/>
  <c r="C25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D13" i="1"/>
  <c r="D14" i="1"/>
  <c r="C14" i="1"/>
  <c r="C13" i="1"/>
</calcChain>
</file>

<file path=xl/sharedStrings.xml><?xml version="1.0" encoding="utf-8"?>
<sst xmlns="http://schemas.openxmlformats.org/spreadsheetml/2006/main" count="185" uniqueCount="39">
  <si>
    <t>method</t>
    <phoneticPr fontId="1" type="noConversion"/>
  </si>
  <si>
    <t>data</t>
    <phoneticPr fontId="1" type="noConversion"/>
  </si>
  <si>
    <t>metrics</t>
    <phoneticPr fontId="1" type="noConversion"/>
  </si>
  <si>
    <t>trainMSE</t>
  </si>
  <si>
    <t>testMSE</t>
  </si>
  <si>
    <t>trainMAE</t>
  </si>
  <si>
    <t>testMAE</t>
  </si>
  <si>
    <t>sinper1</t>
    <phoneticPr fontId="1" type="noConversion"/>
  </si>
  <si>
    <t>mean</t>
    <phoneticPr fontId="1" type="noConversion"/>
  </si>
  <si>
    <t>Ours</t>
    <phoneticPr fontId="1" type="noConversion"/>
  </si>
  <si>
    <t>ARMA</t>
    <phoneticPr fontId="1" type="noConversion"/>
  </si>
  <si>
    <t>sinper2</t>
  </si>
  <si>
    <t>sinper3</t>
  </si>
  <si>
    <t>double1</t>
    <phoneticPr fontId="1" type="noConversion"/>
  </si>
  <si>
    <t>double2</t>
  </si>
  <si>
    <t>double3</t>
  </si>
  <si>
    <t>trend1</t>
    <phoneticPr fontId="1" type="noConversion"/>
  </si>
  <si>
    <t>trend2</t>
  </si>
  <si>
    <t>trend3</t>
  </si>
  <si>
    <t>trend4</t>
  </si>
  <si>
    <t>trend5</t>
  </si>
  <si>
    <t>std</t>
    <phoneticPr fontId="1" type="noConversion"/>
  </si>
  <si>
    <t>&lt;0&gt;</t>
    <phoneticPr fontId="1" type="noConversion"/>
  </si>
  <si>
    <t>&lt;1&gt;</t>
  </si>
  <si>
    <t>&lt;2&gt;</t>
  </si>
  <si>
    <t>&lt;3&gt;</t>
  </si>
  <si>
    <t>&lt;4&gt;</t>
  </si>
  <si>
    <t>&lt;5&gt;</t>
  </si>
  <si>
    <t>&lt;6&gt;</t>
  </si>
  <si>
    <t>&lt;7&gt;</t>
  </si>
  <si>
    <t>&lt;8&gt;</t>
  </si>
  <si>
    <t>&lt;9&gt;</t>
  </si>
  <si>
    <t>Prophet</t>
    <phoneticPr fontId="1" type="noConversion"/>
  </si>
  <si>
    <t>trend6</t>
    <phoneticPr fontId="1" type="noConversion"/>
  </si>
  <si>
    <t>trend9</t>
    <phoneticPr fontId="1" type="noConversion"/>
  </si>
  <si>
    <t>trend10</t>
    <phoneticPr fontId="1" type="noConversion"/>
  </si>
  <si>
    <t>LSTM</t>
    <phoneticPr fontId="1" type="noConversion"/>
  </si>
  <si>
    <t>trend8</t>
    <phoneticPr fontId="1" type="noConversion"/>
  </si>
  <si>
    <t>SARIMAX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</si>
</sst>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E27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9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D01C3361-8A0E-44BF-9B78-1D33D5A87BD8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D44E979E-CD24-41D4-AFAD-3974780E3152}"/>
  </cellStyles>
  <dxfs count="0"/>
  <tableStyles count="0" defaultTableStyle="TableStyleMedium2" defaultPivotStyle="PivotStyleLight16"/>
  <colors>
    <mruColors>
      <color rgb="FFEAE27C"/>
      <color rgb="FFCCFFFF"/>
      <color rgb="FFCCE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2"/>
  <sheetViews>
    <sheetView tabSelected="1" zoomScaleNormal="100" workbookViewId="0">
      <pane xSplit="2" ySplit="2" topLeftCell="J21" activePane="bottomRight" state="frozen"/>
      <selection pane="topRight" activeCell="C1" sqref="C1"/>
      <selection pane="bottomLeft" activeCell="A3" sqref="A3"/>
      <selection pane="bottomRight" activeCell="W37" sqref="W37:Z38"/>
    </sheetView>
  </sheetViews>
  <sheetFormatPr defaultColWidth="6.69921875" defaultRowHeight="14.1" x14ac:dyDescent="0.5"/>
  <cols>
    <col min="1" max="2" width="6.69921875" style="1"/>
    <col min="3" max="6" width="6.69921875" style="2"/>
    <col min="7" max="10" width="6.69921875" style="3"/>
    <col min="11" max="13" width="6.69921875" style="2"/>
    <col min="14" max="14" width="6.69921875" style="2" customWidth="1"/>
    <col min="15" max="18" width="6.69921875" style="3"/>
    <col min="19" max="22" width="6.69921875" style="2"/>
    <col min="23" max="26" width="6.69921875" style="3"/>
    <col min="27" max="30" width="6.69921875" style="4"/>
    <col min="31" max="34" width="6.69921875" style="5"/>
    <col min="35" max="38" width="6.69921875" style="19"/>
    <col min="39" max="42" width="6.69921875" style="20"/>
    <col min="43" max="16384" width="6.69921875" style="1"/>
  </cols>
  <sheetData>
    <row r="1" spans="1:42" x14ac:dyDescent="0.5">
      <c r="A1" s="26" t="s">
        <v>0</v>
      </c>
      <c r="B1" s="1" t="s">
        <v>1</v>
      </c>
      <c r="C1" s="27" t="s">
        <v>7</v>
      </c>
      <c r="D1" s="27"/>
      <c r="E1" s="27"/>
      <c r="F1" s="27"/>
      <c r="G1" s="28" t="s">
        <v>11</v>
      </c>
      <c r="H1" s="28"/>
      <c r="I1" s="28"/>
      <c r="J1" s="28"/>
      <c r="K1" s="27" t="s">
        <v>12</v>
      </c>
      <c r="L1" s="27"/>
      <c r="M1" s="27"/>
      <c r="N1" s="27"/>
      <c r="O1" s="28" t="s">
        <v>13</v>
      </c>
      <c r="P1" s="28"/>
      <c r="Q1" s="28"/>
      <c r="R1" s="28"/>
      <c r="S1" s="27" t="s">
        <v>14</v>
      </c>
      <c r="T1" s="27"/>
      <c r="U1" s="27"/>
      <c r="V1" s="27"/>
      <c r="W1" s="28" t="s">
        <v>15</v>
      </c>
      <c r="X1" s="28"/>
      <c r="Y1" s="28"/>
      <c r="Z1" s="28"/>
      <c r="AA1" s="25" t="s">
        <v>16</v>
      </c>
      <c r="AB1" s="25"/>
      <c r="AC1" s="25"/>
      <c r="AD1" s="25"/>
      <c r="AE1" s="32" t="s">
        <v>17</v>
      </c>
      <c r="AF1" s="32"/>
      <c r="AG1" s="32"/>
      <c r="AH1" s="32"/>
      <c r="AI1" s="29" t="s">
        <v>37</v>
      </c>
      <c r="AJ1" s="30"/>
      <c r="AK1" s="30"/>
      <c r="AL1" s="31"/>
      <c r="AM1" s="22" t="s">
        <v>34</v>
      </c>
      <c r="AN1" s="23"/>
      <c r="AO1" s="23"/>
      <c r="AP1" s="24"/>
    </row>
    <row r="2" spans="1:42" x14ac:dyDescent="0.5">
      <c r="A2" s="26"/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3</v>
      </c>
      <c r="H2" s="3" t="s">
        <v>4</v>
      </c>
      <c r="I2" s="3" t="s">
        <v>5</v>
      </c>
      <c r="J2" s="3" t="s">
        <v>6</v>
      </c>
      <c r="K2" s="2" t="s">
        <v>3</v>
      </c>
      <c r="L2" s="2" t="s">
        <v>4</v>
      </c>
      <c r="M2" s="2" t="s">
        <v>5</v>
      </c>
      <c r="N2" s="2" t="s">
        <v>6</v>
      </c>
      <c r="O2" s="3" t="s">
        <v>3</v>
      </c>
      <c r="P2" s="3" t="s">
        <v>4</v>
      </c>
      <c r="Q2" s="3" t="s">
        <v>5</v>
      </c>
      <c r="R2" s="3" t="s">
        <v>6</v>
      </c>
      <c r="S2" s="2" t="s">
        <v>3</v>
      </c>
      <c r="T2" s="2" t="s">
        <v>4</v>
      </c>
      <c r="U2" s="2" t="s">
        <v>5</v>
      </c>
      <c r="V2" s="2" t="s">
        <v>6</v>
      </c>
      <c r="W2" s="3" t="s">
        <v>3</v>
      </c>
      <c r="X2" s="3" t="s">
        <v>4</v>
      </c>
      <c r="Y2" s="3" t="s">
        <v>5</v>
      </c>
      <c r="Z2" s="3" t="s">
        <v>6</v>
      </c>
      <c r="AA2" s="4" t="s">
        <v>3</v>
      </c>
      <c r="AB2" s="4" t="s">
        <v>4</v>
      </c>
      <c r="AC2" s="4" t="s">
        <v>5</v>
      </c>
      <c r="AD2" s="4" t="s">
        <v>6</v>
      </c>
      <c r="AE2" s="5" t="s">
        <v>3</v>
      </c>
      <c r="AF2" s="5" t="s">
        <v>4</v>
      </c>
      <c r="AG2" s="5" t="s">
        <v>5</v>
      </c>
      <c r="AH2" s="5" t="s">
        <v>6</v>
      </c>
      <c r="AI2" s="19" t="s">
        <v>3</v>
      </c>
      <c r="AJ2" s="19" t="s">
        <v>4</v>
      </c>
      <c r="AK2" s="19" t="s">
        <v>5</v>
      </c>
      <c r="AL2" s="19" t="s">
        <v>6</v>
      </c>
      <c r="AM2" s="20" t="s">
        <v>3</v>
      </c>
      <c r="AN2" s="20" t="s">
        <v>4</v>
      </c>
      <c r="AO2" s="20" t="s">
        <v>5</v>
      </c>
      <c r="AP2" s="20" t="s">
        <v>6</v>
      </c>
    </row>
    <row r="3" spans="1:42" x14ac:dyDescent="0.5">
      <c r="A3" s="26" t="s">
        <v>9</v>
      </c>
      <c r="B3" s="6" t="s">
        <v>22</v>
      </c>
      <c r="C3" s="7">
        <v>0.40416666666666601</v>
      </c>
      <c r="D3" s="7">
        <v>3.2541666666666602</v>
      </c>
      <c r="E3" s="7">
        <v>0.40833333333333299</v>
      </c>
      <c r="F3" s="7">
        <v>1.1583333333333301</v>
      </c>
      <c r="G3" s="8">
        <v>0.42916666666666597</v>
      </c>
      <c r="H3" s="8">
        <v>5</v>
      </c>
      <c r="I3" s="8">
        <v>0.43333333333333302</v>
      </c>
      <c r="J3" s="8">
        <v>1.7333333333333301</v>
      </c>
      <c r="K3" s="7">
        <v>0.44583333333333303</v>
      </c>
      <c r="L3" s="7">
        <v>4</v>
      </c>
      <c r="M3" s="7">
        <v>0.45</v>
      </c>
      <c r="N3" s="7">
        <v>1.5333333333333301</v>
      </c>
      <c r="O3" s="8">
        <v>0.42708333333333298</v>
      </c>
      <c r="P3" s="8">
        <v>4.05416666666666</v>
      </c>
      <c r="Q3" s="8">
        <v>0.42916666666666597</v>
      </c>
      <c r="R3" s="8">
        <v>1.425</v>
      </c>
      <c r="S3" s="7">
        <v>0.46458333333333302</v>
      </c>
      <c r="T3" s="7">
        <v>5.2833333333333297</v>
      </c>
      <c r="U3" s="7">
        <v>0.47083333333333299</v>
      </c>
      <c r="V3" s="7">
        <v>1.68333333333333</v>
      </c>
      <c r="W3" s="8">
        <v>0.389583333333333</v>
      </c>
      <c r="X3" s="8">
        <v>6.1333333333333302</v>
      </c>
      <c r="Y3" s="8">
        <v>0.39583333333333298</v>
      </c>
      <c r="Z3" s="8">
        <v>1.7333333333333301</v>
      </c>
      <c r="AA3" s="9">
        <v>0.47916666666666602</v>
      </c>
      <c r="AB3" s="9">
        <v>3.49166666666666</v>
      </c>
      <c r="AC3" s="9">
        <v>0.483333333333333</v>
      </c>
      <c r="AD3" s="9">
        <v>1.5</v>
      </c>
      <c r="AE3" s="10">
        <v>0.48125000000000001</v>
      </c>
      <c r="AF3" s="10">
        <v>4.6624999999999996</v>
      </c>
      <c r="AG3" s="10">
        <v>0.48749999999999999</v>
      </c>
      <c r="AH3" s="10">
        <v>1.675</v>
      </c>
      <c r="AI3" s="9">
        <v>0.48749999999999999</v>
      </c>
      <c r="AJ3" s="9">
        <v>5.5333333333333297</v>
      </c>
      <c r="AK3" s="9">
        <v>0.49166666666666597</v>
      </c>
      <c r="AL3" s="9">
        <v>1.9166666666666601</v>
      </c>
      <c r="AM3" s="10">
        <v>0.49791666666666601</v>
      </c>
      <c r="AN3" s="10">
        <v>4.1583333333333297</v>
      </c>
      <c r="AO3" s="10">
        <v>0.48749999999999999</v>
      </c>
      <c r="AP3" s="10">
        <v>1.7</v>
      </c>
    </row>
    <row r="4" spans="1:42" x14ac:dyDescent="0.5">
      <c r="A4" s="26"/>
      <c r="B4" s="6" t="s">
        <v>23</v>
      </c>
      <c r="C4" s="7">
        <v>0.454166666666666</v>
      </c>
      <c r="D4" s="7">
        <v>2.9874999999999998</v>
      </c>
      <c r="E4" s="7">
        <v>0.45833333333333298</v>
      </c>
      <c r="F4" s="7">
        <v>1.325</v>
      </c>
      <c r="G4" s="8">
        <v>0.47708333333333303</v>
      </c>
      <c r="H4" s="8">
        <v>4.7791666666666597</v>
      </c>
      <c r="I4" s="8">
        <v>0.47916666666666602</v>
      </c>
      <c r="J4" s="8">
        <v>1.6583333333333301</v>
      </c>
      <c r="K4" s="7">
        <v>0.47708333333333303</v>
      </c>
      <c r="L4" s="7">
        <v>2.2875000000000001</v>
      </c>
      <c r="M4" s="7">
        <v>0.47916666666666602</v>
      </c>
      <c r="N4" s="7">
        <v>1.125</v>
      </c>
      <c r="O4" s="8">
        <v>0.46666666666666601</v>
      </c>
      <c r="P4" s="8">
        <v>5.9208333333333298</v>
      </c>
      <c r="Q4" s="8">
        <v>0.46666666666666601</v>
      </c>
      <c r="R4" s="8">
        <v>1.7749999999999999</v>
      </c>
      <c r="S4" s="7">
        <v>0.42916666666666597</v>
      </c>
      <c r="T4" s="7">
        <v>6.0166666666666604</v>
      </c>
      <c r="U4" s="7">
        <v>0.43333333333333302</v>
      </c>
      <c r="V4" s="7">
        <v>1.81666666666666</v>
      </c>
      <c r="W4" s="8">
        <v>0.51249999999999996</v>
      </c>
      <c r="X4" s="8">
        <v>6.7625000000000002</v>
      </c>
      <c r="Y4" s="8">
        <v>0.483333333333333</v>
      </c>
      <c r="Z4" s="8">
        <v>1.7083333333333299</v>
      </c>
      <c r="AA4" s="9"/>
      <c r="AB4" s="9"/>
      <c r="AC4" s="9"/>
      <c r="AD4" s="9"/>
      <c r="AE4" s="10">
        <v>0.47708333333333303</v>
      </c>
      <c r="AF4" s="10">
        <v>5.2708333333333304</v>
      </c>
      <c r="AG4" s="10">
        <v>0.48749999999999999</v>
      </c>
      <c r="AH4" s="10">
        <v>1.825</v>
      </c>
      <c r="AI4" s="9">
        <v>0.44791666666666602</v>
      </c>
      <c r="AJ4" s="9">
        <v>6.0250000000000004</v>
      </c>
      <c r="AK4" s="9">
        <v>0.454166666666666</v>
      </c>
      <c r="AL4" s="9">
        <v>1.86666666666666</v>
      </c>
      <c r="AM4" s="10">
        <v>0.47291666666666599</v>
      </c>
      <c r="AN4" s="10">
        <v>4.2666666666666604</v>
      </c>
      <c r="AO4" s="10">
        <v>0.47916666666666602</v>
      </c>
      <c r="AP4" s="10">
        <v>1.5833333333333299</v>
      </c>
    </row>
    <row r="5" spans="1:42" x14ac:dyDescent="0.5">
      <c r="A5" s="26"/>
      <c r="B5" s="6" t="s">
        <v>24</v>
      </c>
      <c r="C5" s="7">
        <v>0.43333333333333302</v>
      </c>
      <c r="D5" s="7">
        <v>3.1291666666666602</v>
      </c>
      <c r="E5" s="7">
        <v>0.43333333333333302</v>
      </c>
      <c r="F5" s="7">
        <v>1.2749999999999999</v>
      </c>
      <c r="G5" s="8">
        <v>0.38333333333333303</v>
      </c>
      <c r="H5" s="8">
        <v>4.6333333333333302</v>
      </c>
      <c r="I5" s="8">
        <v>0.391666666666666</v>
      </c>
      <c r="J5" s="8">
        <v>1.6666666666666601</v>
      </c>
      <c r="K5" s="7">
        <v>0.37916666666666599</v>
      </c>
      <c r="L5" s="7">
        <v>2.7166666666666601</v>
      </c>
      <c r="M5" s="7">
        <v>0.38333333333333303</v>
      </c>
      <c r="N5" s="7">
        <v>1.18333333333333</v>
      </c>
      <c r="O5" s="8">
        <v>0.454166666666666</v>
      </c>
      <c r="P5" s="8">
        <v>4.7791666666666597</v>
      </c>
      <c r="Q5" s="8">
        <v>0.45</v>
      </c>
      <c r="R5" s="8">
        <v>1.6083333333333301</v>
      </c>
      <c r="S5" s="7">
        <v>0.452083333333333</v>
      </c>
      <c r="T5" s="7">
        <v>6.4625000000000004</v>
      </c>
      <c r="U5" s="7">
        <v>0.454166666666666</v>
      </c>
      <c r="V5" s="7">
        <v>1.9583333333333299</v>
      </c>
      <c r="W5" s="8">
        <v>0.42708333333333298</v>
      </c>
      <c r="X5" s="8">
        <v>3.7583333333333302</v>
      </c>
      <c r="Y5" s="8">
        <v>0.42916666666666597</v>
      </c>
      <c r="Z5" s="8">
        <v>1.4</v>
      </c>
      <c r="AA5" s="9">
        <v>0.43958333333333299</v>
      </c>
      <c r="AB5" s="9">
        <v>3.11666666666666</v>
      </c>
      <c r="AC5" s="9">
        <v>0.44583333333333303</v>
      </c>
      <c r="AD5" s="9">
        <v>1.35</v>
      </c>
      <c r="AE5" s="10">
        <v>0.46041666666666597</v>
      </c>
      <c r="AF5" s="10">
        <v>5.12083333333333</v>
      </c>
      <c r="AG5" s="10">
        <v>0.46250000000000002</v>
      </c>
      <c r="AH5" s="10">
        <v>1.94166666666666</v>
      </c>
      <c r="AI5" s="9">
        <v>0.47499999999999998</v>
      </c>
      <c r="AJ5" s="9">
        <v>8.1999999999999993</v>
      </c>
      <c r="AK5" s="9">
        <v>0.483333333333333</v>
      </c>
      <c r="AL5" s="9">
        <v>2.1666666666666599</v>
      </c>
      <c r="AM5" s="10">
        <v>0.52291666666666603</v>
      </c>
      <c r="AN5" s="10">
        <v>3.8916666666666599</v>
      </c>
      <c r="AO5" s="10">
        <v>0.51249999999999996</v>
      </c>
      <c r="AP5" s="10">
        <v>1.65</v>
      </c>
    </row>
    <row r="6" spans="1:42" x14ac:dyDescent="0.5">
      <c r="A6" s="26"/>
      <c r="B6" s="6" t="s">
        <v>25</v>
      </c>
      <c r="C6" s="7">
        <v>0.37291666666666601</v>
      </c>
      <c r="D6" s="7">
        <v>2.5</v>
      </c>
      <c r="E6" s="7">
        <v>0.37916666666666599</v>
      </c>
      <c r="F6" s="7">
        <v>1.1499999999999999</v>
      </c>
      <c r="G6" s="8">
        <v>0.48958333333333298</v>
      </c>
      <c r="H6" s="8">
        <v>4.55416666666666</v>
      </c>
      <c r="I6" s="8">
        <v>0.49583333333333302</v>
      </c>
      <c r="J6" s="8">
        <v>1.6583333333333301</v>
      </c>
      <c r="K6" s="7">
        <v>0.41875000000000001</v>
      </c>
      <c r="L6" s="7">
        <v>4.0999999999999996</v>
      </c>
      <c r="M6" s="7">
        <v>0.420833333333333</v>
      </c>
      <c r="N6" s="7">
        <v>1.5</v>
      </c>
      <c r="O6" s="8">
        <v>0.44791666666666602</v>
      </c>
      <c r="P6" s="8">
        <v>5.4833333333333298</v>
      </c>
      <c r="Q6" s="8">
        <v>0.454166666666666</v>
      </c>
      <c r="R6" s="8">
        <v>1.68333333333333</v>
      </c>
      <c r="S6" s="7">
        <v>0.44583333333333303</v>
      </c>
      <c r="T6" s="7">
        <v>6.99583333333333</v>
      </c>
      <c r="U6" s="7">
        <v>0.45</v>
      </c>
      <c r="V6" s="7">
        <v>1.825</v>
      </c>
      <c r="W6" s="8">
        <v>0.42916666666666597</v>
      </c>
      <c r="X6" s="8">
        <v>6.2833333333333297</v>
      </c>
      <c r="Y6" s="8">
        <v>0.43333333333333302</v>
      </c>
      <c r="Z6" s="8">
        <v>1.81666666666666</v>
      </c>
      <c r="AA6" s="9">
        <v>0.43125000000000002</v>
      </c>
      <c r="AB6" s="9">
        <v>2.2875000000000001</v>
      </c>
      <c r="AC6" s="9">
        <v>0.4375</v>
      </c>
      <c r="AD6" s="9">
        <v>1.175</v>
      </c>
      <c r="AE6" s="10">
        <v>0.454166666666666</v>
      </c>
      <c r="AF6" s="10">
        <v>3.3333333333333299</v>
      </c>
      <c r="AG6" s="10">
        <v>0.45833333333333298</v>
      </c>
      <c r="AH6" s="10">
        <v>1.56666666666666</v>
      </c>
      <c r="AI6" s="9">
        <v>0.51249999999999996</v>
      </c>
      <c r="AJ6" s="9">
        <v>7.0708333333333302</v>
      </c>
      <c r="AK6" s="9">
        <v>0.51666666666666605</v>
      </c>
      <c r="AL6" s="9">
        <v>1.9750000000000001</v>
      </c>
      <c r="AM6" s="10">
        <v>0.45833333333333298</v>
      </c>
      <c r="AN6" s="10">
        <v>4.125</v>
      </c>
      <c r="AO6" s="10">
        <v>0.46666666666666601</v>
      </c>
      <c r="AP6" s="10">
        <v>1.63333333333333</v>
      </c>
    </row>
    <row r="7" spans="1:42" x14ac:dyDescent="0.5">
      <c r="A7" s="26"/>
      <c r="B7" s="6" t="s">
        <v>26</v>
      </c>
      <c r="C7" s="7">
        <v>0.43333333333333302</v>
      </c>
      <c r="D7" s="7">
        <v>3.75</v>
      </c>
      <c r="E7" s="7">
        <v>0.43333333333333302</v>
      </c>
      <c r="F7" s="7">
        <v>1.4833333333333301</v>
      </c>
      <c r="G7" s="8">
        <v>0.45624999999999999</v>
      </c>
      <c r="H7" s="8">
        <v>4.9083333333333297</v>
      </c>
      <c r="I7" s="8">
        <v>0.46250000000000002</v>
      </c>
      <c r="J7" s="8">
        <v>1.7666666666666599</v>
      </c>
      <c r="K7" s="7">
        <v>0.46041666666666597</v>
      </c>
      <c r="L7" s="7">
        <v>2.2124999999999999</v>
      </c>
      <c r="M7" s="7">
        <v>0.46250000000000002</v>
      </c>
      <c r="N7" s="7">
        <v>1.1083333333333301</v>
      </c>
      <c r="O7" s="8">
        <v>0.46041666666666597</v>
      </c>
      <c r="P7" s="8">
        <v>3.7916666666666599</v>
      </c>
      <c r="Q7" s="8">
        <v>0.47083333333333299</v>
      </c>
      <c r="R7" s="8">
        <v>1.4166666666666601</v>
      </c>
      <c r="S7" s="7">
        <v>0.41249999999999998</v>
      </c>
      <c r="T7" s="7">
        <v>6.87083333333333</v>
      </c>
      <c r="U7" s="7">
        <v>0.41666666666666602</v>
      </c>
      <c r="V7" s="7">
        <v>1.8416666666666599</v>
      </c>
      <c r="W7" s="8">
        <v>0.43958333333333299</v>
      </c>
      <c r="X7" s="8">
        <v>3.1083333333333298</v>
      </c>
      <c r="Y7" s="8">
        <v>0.44583333333333303</v>
      </c>
      <c r="Z7" s="8">
        <v>1.4</v>
      </c>
      <c r="AA7" s="9">
        <v>0.40416666666666601</v>
      </c>
      <c r="AB7" s="9">
        <v>2.4208333333333298</v>
      </c>
      <c r="AC7" s="9">
        <v>0.40833333333333299</v>
      </c>
      <c r="AD7" s="9">
        <v>1.25833333333333</v>
      </c>
      <c r="AE7" s="10">
        <v>0.52083333333333304</v>
      </c>
      <c r="AF7" s="10">
        <v>3.80416666666666</v>
      </c>
      <c r="AG7" s="10">
        <v>0.52500000000000002</v>
      </c>
      <c r="AH7" s="10">
        <v>1.5416666666666601</v>
      </c>
      <c r="AI7" s="9">
        <v>0.51249999999999996</v>
      </c>
      <c r="AJ7" s="9">
        <v>9.2833333333333297</v>
      </c>
      <c r="AK7" s="9">
        <v>0.51666666666666605</v>
      </c>
      <c r="AL7" s="9">
        <v>2.2166666666666601</v>
      </c>
      <c r="AM7" s="10">
        <v>0.51666666666666605</v>
      </c>
      <c r="AN7" s="10">
        <v>3.8125</v>
      </c>
      <c r="AO7" s="10">
        <v>0.50833333333333297</v>
      </c>
      <c r="AP7" s="10">
        <v>1.50833333333333</v>
      </c>
    </row>
    <row r="8" spans="1:42" x14ac:dyDescent="0.5">
      <c r="A8" s="26"/>
      <c r="B8" s="6" t="s">
        <v>27</v>
      </c>
      <c r="C8" s="7">
        <v>0.43333333333333302</v>
      </c>
      <c r="D8" s="7">
        <v>3.5375000000000001</v>
      </c>
      <c r="E8" s="7">
        <v>0.43333333333333302</v>
      </c>
      <c r="F8" s="7">
        <v>1.375</v>
      </c>
      <c r="G8" s="8">
        <v>0.41666666666666602</v>
      </c>
      <c r="H8" s="8">
        <v>3.2625000000000002</v>
      </c>
      <c r="I8" s="8">
        <v>0.41666666666666602</v>
      </c>
      <c r="J8" s="8">
        <v>1.325</v>
      </c>
      <c r="K8" s="7">
        <v>0.40416666666666601</v>
      </c>
      <c r="L8" s="7">
        <v>3.5416666666666599</v>
      </c>
      <c r="M8" s="7">
        <v>0.40833333333333299</v>
      </c>
      <c r="N8" s="7">
        <v>1.4166666666666601</v>
      </c>
      <c r="O8" s="8">
        <v>0.44374999999999998</v>
      </c>
      <c r="P8" s="8">
        <v>3.9750000000000001</v>
      </c>
      <c r="Q8" s="8">
        <v>0.44583333333333303</v>
      </c>
      <c r="R8" s="8">
        <v>1.5</v>
      </c>
      <c r="S8" s="7">
        <v>0.483333333333333</v>
      </c>
      <c r="T8" s="7">
        <v>7.17916666666666</v>
      </c>
      <c r="U8" s="7">
        <v>0.483333333333333</v>
      </c>
      <c r="V8" s="7">
        <v>1.9750000000000001</v>
      </c>
      <c r="W8" s="8">
        <v>0.39791666666666597</v>
      </c>
      <c r="X8" s="8">
        <v>4.9041666666666597</v>
      </c>
      <c r="Y8" s="8">
        <v>0.40416666666666601</v>
      </c>
      <c r="Z8" s="8">
        <v>1.5416666666666601</v>
      </c>
      <c r="AA8" s="9"/>
      <c r="AB8" s="9"/>
      <c r="AC8" s="9"/>
      <c r="AD8" s="9"/>
      <c r="AE8" s="10">
        <v>0.61458333333333304</v>
      </c>
      <c r="AF8" s="10">
        <v>9.2666666666666604</v>
      </c>
      <c r="AG8" s="10">
        <v>0.54583333333333295</v>
      </c>
      <c r="AH8" s="10">
        <v>2.43333333333333</v>
      </c>
      <c r="AI8" s="9">
        <v>0.52083333333333304</v>
      </c>
      <c r="AJ8" s="9">
        <v>7.7374999999999998</v>
      </c>
      <c r="AK8" s="9">
        <v>0.50833333333333297</v>
      </c>
      <c r="AL8" s="9">
        <v>2.0083333333333302</v>
      </c>
      <c r="AM8" s="10">
        <v>0.48958333333333298</v>
      </c>
      <c r="AN8" s="10">
        <v>4.2083333333333304</v>
      </c>
      <c r="AO8" s="10">
        <v>0.49583333333333302</v>
      </c>
      <c r="AP8" s="10">
        <v>1.63333333333333</v>
      </c>
    </row>
    <row r="9" spans="1:42" x14ac:dyDescent="0.5">
      <c r="A9" s="26"/>
      <c r="B9" s="6" t="s">
        <v>28</v>
      </c>
      <c r="C9" s="7">
        <v>0.45</v>
      </c>
      <c r="D9" s="7">
        <v>4</v>
      </c>
      <c r="E9" s="7">
        <v>0.45833333333333298</v>
      </c>
      <c r="F9" s="7">
        <v>1.2666666666666599</v>
      </c>
      <c r="G9" s="8">
        <v>0.485416666666666</v>
      </c>
      <c r="H9" s="8">
        <v>3.75</v>
      </c>
      <c r="I9" s="8">
        <v>0.49583333333333302</v>
      </c>
      <c r="J9" s="8">
        <v>1.31666666666666</v>
      </c>
      <c r="K9" s="7">
        <v>0.44374999999999998</v>
      </c>
      <c r="L9" s="7">
        <v>2.2250000000000001</v>
      </c>
      <c r="M9" s="7">
        <v>0.44583333333333303</v>
      </c>
      <c r="N9" s="7">
        <v>1.1000000000000001</v>
      </c>
      <c r="O9" s="8">
        <v>0.42708333333333298</v>
      </c>
      <c r="P9" s="8">
        <v>4.2916666666666599</v>
      </c>
      <c r="Q9" s="8">
        <v>0.42916666666666597</v>
      </c>
      <c r="R9" s="8">
        <v>1.5</v>
      </c>
      <c r="S9" s="7">
        <v>0.45</v>
      </c>
      <c r="T9" s="7">
        <v>5.3583333333333298</v>
      </c>
      <c r="U9" s="7">
        <v>0.45833333333333298</v>
      </c>
      <c r="V9" s="7">
        <v>1.68333333333333</v>
      </c>
      <c r="W9" s="8">
        <v>0.49375000000000002</v>
      </c>
      <c r="X9" s="8">
        <v>4.12083333333333</v>
      </c>
      <c r="Y9" s="8">
        <v>0.49583333333333302</v>
      </c>
      <c r="Z9" s="8">
        <v>1.425</v>
      </c>
      <c r="AA9" s="9">
        <v>0.43958333333333299</v>
      </c>
      <c r="AB9" s="9">
        <v>3.15</v>
      </c>
      <c r="AC9" s="9">
        <v>0.44583333333333303</v>
      </c>
      <c r="AD9" s="9">
        <v>1.45</v>
      </c>
      <c r="AE9" s="10">
        <v>0.46250000000000002</v>
      </c>
      <c r="AF9" s="10">
        <v>4.5416666666666599</v>
      </c>
      <c r="AG9" s="10">
        <v>0.46666666666666601</v>
      </c>
      <c r="AH9" s="10">
        <v>1.61666666666666</v>
      </c>
      <c r="AI9" s="9">
        <v>0.48958333333333298</v>
      </c>
      <c r="AJ9" s="9">
        <v>5.6</v>
      </c>
      <c r="AK9" s="9">
        <v>0.50416666666666599</v>
      </c>
      <c r="AL9" s="9">
        <v>1.9</v>
      </c>
      <c r="AM9" s="10">
        <v>0.485416666666666</v>
      </c>
      <c r="AN9" s="10">
        <v>4.1749999999999998</v>
      </c>
      <c r="AO9" s="10">
        <v>0.49583333333333302</v>
      </c>
      <c r="AP9" s="10">
        <v>1.55</v>
      </c>
    </row>
    <row r="10" spans="1:42" x14ac:dyDescent="0.5">
      <c r="A10" s="26"/>
      <c r="B10" s="6" t="s">
        <v>29</v>
      </c>
      <c r="C10" s="7">
        <v>0.47291666666666599</v>
      </c>
      <c r="D10" s="7">
        <v>2.8374999999999999</v>
      </c>
      <c r="E10" s="7">
        <v>0.47916666666666602</v>
      </c>
      <c r="F10" s="7">
        <v>1.2749999999999999</v>
      </c>
      <c r="G10" s="8">
        <v>0.51666666666666605</v>
      </c>
      <c r="H10" s="8">
        <v>3.0041666666666602</v>
      </c>
      <c r="I10" s="8">
        <v>0.51666666666666605</v>
      </c>
      <c r="J10" s="8">
        <v>1.325</v>
      </c>
      <c r="K10" s="7">
        <v>0.485416666666666</v>
      </c>
      <c r="L10" s="7">
        <v>2.2708333333333299</v>
      </c>
      <c r="M10" s="7">
        <v>0.48749999999999999</v>
      </c>
      <c r="N10" s="7">
        <v>1.0249999999999999</v>
      </c>
      <c r="O10" s="8">
        <v>0.38541666666666602</v>
      </c>
      <c r="P10" s="8">
        <v>4.9666666666666597</v>
      </c>
      <c r="Q10" s="8">
        <v>0.38750000000000001</v>
      </c>
      <c r="R10" s="8">
        <v>1.56666666666666</v>
      </c>
      <c r="S10" s="7">
        <v>0.46250000000000002</v>
      </c>
      <c r="T10" s="7">
        <v>9.2125000000000004</v>
      </c>
      <c r="U10" s="7">
        <v>0.45</v>
      </c>
      <c r="V10" s="7">
        <v>2.2916666666666599</v>
      </c>
      <c r="W10" s="8">
        <v>0.50208333333333299</v>
      </c>
      <c r="X10" s="8">
        <v>5.7041666666666604</v>
      </c>
      <c r="Y10" s="8">
        <v>0.51249999999999996</v>
      </c>
      <c r="Z10" s="8">
        <v>1.6583333333333301</v>
      </c>
      <c r="AA10" s="9">
        <v>0.420833333333333</v>
      </c>
      <c r="AB10" s="9">
        <v>2.5499999999999998</v>
      </c>
      <c r="AC10" s="9">
        <v>0.42499999999999999</v>
      </c>
      <c r="AD10" s="9">
        <v>1.25</v>
      </c>
      <c r="AE10" s="10">
        <v>0.43541666666666601</v>
      </c>
      <c r="AF10" s="10">
        <v>3.9208333333333298</v>
      </c>
      <c r="AG10" s="10">
        <v>0.44583333333333303</v>
      </c>
      <c r="AH10" s="10">
        <v>1.625</v>
      </c>
      <c r="AI10" s="9">
        <v>0.49166666666666597</v>
      </c>
      <c r="AJ10" s="9">
        <v>9.0374999999999996</v>
      </c>
      <c r="AK10" s="9">
        <v>0.5</v>
      </c>
      <c r="AL10" s="9">
        <v>2.3250000000000002</v>
      </c>
      <c r="AM10" s="10">
        <v>0.5</v>
      </c>
      <c r="AN10" s="10">
        <v>4.3458333333333297</v>
      </c>
      <c r="AO10" s="10">
        <v>0.50833333333333297</v>
      </c>
      <c r="AP10" s="10">
        <v>1.75833333333333</v>
      </c>
    </row>
    <row r="11" spans="1:42" x14ac:dyDescent="0.5">
      <c r="A11" s="26"/>
      <c r="B11" s="6" t="s">
        <v>30</v>
      </c>
      <c r="C11" s="7">
        <v>0.45624999999999999</v>
      </c>
      <c r="D11" s="7">
        <v>2.7916666666666599</v>
      </c>
      <c r="E11" s="7">
        <v>0.46250000000000002</v>
      </c>
      <c r="F11" s="7">
        <v>1.18333333333333</v>
      </c>
      <c r="G11" s="8">
        <v>0.45</v>
      </c>
      <c r="H11" s="8">
        <v>3.0708333333333302</v>
      </c>
      <c r="I11" s="8">
        <v>0.45833333333333298</v>
      </c>
      <c r="J11" s="8">
        <v>1.2083333333333299</v>
      </c>
      <c r="K11" s="7">
        <v>0.41666666666666602</v>
      </c>
      <c r="L11" s="7">
        <v>2.7833333333333301</v>
      </c>
      <c r="M11" s="7">
        <v>0.42499999999999999</v>
      </c>
      <c r="N11" s="7">
        <v>1.2833333333333301</v>
      </c>
      <c r="O11" s="8">
        <v>0.41041666666666599</v>
      </c>
      <c r="P11" s="8">
        <v>4.80416666666666</v>
      </c>
      <c r="Q11" s="8">
        <v>0.420833333333333</v>
      </c>
      <c r="R11" s="8">
        <v>1.50833333333333</v>
      </c>
      <c r="S11" s="7">
        <v>0.45624999999999999</v>
      </c>
      <c r="T11" s="7">
        <v>5.5374999999999996</v>
      </c>
      <c r="U11" s="7">
        <v>0.46250000000000002</v>
      </c>
      <c r="V11" s="7">
        <v>1.75833333333333</v>
      </c>
      <c r="W11" s="8">
        <v>0.4375</v>
      </c>
      <c r="X11" s="8">
        <v>5.30833333333333</v>
      </c>
      <c r="Y11" s="8">
        <v>0.44166666666666599</v>
      </c>
      <c r="Z11" s="8">
        <v>1.7</v>
      </c>
      <c r="AA11" s="9">
        <v>0.52291666666666603</v>
      </c>
      <c r="AB11" s="9">
        <v>3.7875000000000001</v>
      </c>
      <c r="AC11" s="9">
        <v>0.51249999999999996</v>
      </c>
      <c r="AD11" s="9">
        <v>1.5916666666666599</v>
      </c>
      <c r="AE11" s="10">
        <v>0.4375</v>
      </c>
      <c r="AF11" s="10">
        <v>3.3833333333333302</v>
      </c>
      <c r="AG11" s="10">
        <v>0.45</v>
      </c>
      <c r="AH11" s="10">
        <v>1.45</v>
      </c>
      <c r="AI11" s="9">
        <v>0.49166666666666597</v>
      </c>
      <c r="AJ11" s="9">
        <v>6.7625000000000002</v>
      </c>
      <c r="AK11" s="9">
        <v>0.5</v>
      </c>
      <c r="AL11" s="9">
        <v>2.0083333333333302</v>
      </c>
      <c r="AM11" s="10">
        <v>0.43958333333333299</v>
      </c>
      <c r="AN11" s="10">
        <v>5.5916666666666597</v>
      </c>
      <c r="AO11" s="10">
        <v>0.44583333333333303</v>
      </c>
      <c r="AP11" s="10">
        <v>2.1666666666666599</v>
      </c>
    </row>
    <row r="12" spans="1:42" x14ac:dyDescent="0.5">
      <c r="A12" s="26"/>
      <c r="B12" s="6" t="s">
        <v>31</v>
      </c>
      <c r="C12" s="7">
        <v>0.44583333333333303</v>
      </c>
      <c r="D12" s="7">
        <v>1.85</v>
      </c>
      <c r="E12" s="7">
        <v>0.45</v>
      </c>
      <c r="F12" s="7">
        <v>0.95</v>
      </c>
      <c r="G12" s="8">
        <v>0.54583333333333295</v>
      </c>
      <c r="H12" s="8">
        <v>4.6875</v>
      </c>
      <c r="I12" s="8">
        <v>0.53333333333333299</v>
      </c>
      <c r="J12" s="8">
        <v>1.5416666666666601</v>
      </c>
      <c r="K12" s="7">
        <v>0.36875000000000002</v>
      </c>
      <c r="L12" s="7">
        <v>1.63333333333333</v>
      </c>
      <c r="M12" s="7">
        <v>0.37083333333333302</v>
      </c>
      <c r="N12" s="7">
        <v>0.96666666666666601</v>
      </c>
      <c r="O12" s="8">
        <v>0.43333333333333302</v>
      </c>
      <c r="P12" s="8">
        <v>5.0374999999999996</v>
      </c>
      <c r="Q12" s="8">
        <v>0.44166666666666599</v>
      </c>
      <c r="R12" s="8">
        <v>1.6583333333333301</v>
      </c>
      <c r="S12" s="7">
        <v>0.49375000000000002</v>
      </c>
      <c r="T12" s="7">
        <v>5.2166666666666597</v>
      </c>
      <c r="U12" s="7">
        <v>0.47916666666666602</v>
      </c>
      <c r="V12" s="7">
        <v>1.7166666666666599</v>
      </c>
      <c r="W12" s="8">
        <v>0.45624999999999999</v>
      </c>
      <c r="X12" s="8">
        <v>3.6541666666666601</v>
      </c>
      <c r="Y12" s="8">
        <v>0.4375</v>
      </c>
      <c r="Z12" s="8">
        <v>1.4583333333333299</v>
      </c>
      <c r="AA12" s="9">
        <v>0.4375</v>
      </c>
      <c r="AB12" s="9">
        <v>3.55833333333333</v>
      </c>
      <c r="AC12" s="9">
        <v>0.44166666666666599</v>
      </c>
      <c r="AD12" s="9">
        <v>1.5166666666666599</v>
      </c>
      <c r="AE12" s="10">
        <v>0.454166666666666</v>
      </c>
      <c r="AF12" s="10">
        <v>4.0041666666666602</v>
      </c>
      <c r="AG12" s="10">
        <v>0.45833333333333298</v>
      </c>
      <c r="AH12" s="10">
        <v>1.625</v>
      </c>
      <c r="AI12" s="9">
        <v>0.420833333333333</v>
      </c>
      <c r="AJ12" s="9">
        <v>3.9</v>
      </c>
      <c r="AK12" s="9">
        <v>0.42499999999999999</v>
      </c>
      <c r="AL12" s="9">
        <v>1.6</v>
      </c>
      <c r="AM12" s="10">
        <v>0.51249999999999996</v>
      </c>
      <c r="AN12" s="10">
        <v>4.8416666666666597</v>
      </c>
      <c r="AO12" s="10">
        <v>0.5</v>
      </c>
      <c r="AP12" s="10">
        <v>1.75</v>
      </c>
    </row>
    <row r="13" spans="1:42" s="11" customFormat="1" x14ac:dyDescent="0.5">
      <c r="A13" s="26"/>
      <c r="B13" s="11" t="s">
        <v>8</v>
      </c>
      <c r="C13" s="12">
        <f t="shared" ref="C13:AP13" si="0">AVERAGE(C3:C12)</f>
        <v>0.43562499999999965</v>
      </c>
      <c r="D13" s="12">
        <f t="shared" si="0"/>
        <v>3.063749999999998</v>
      </c>
      <c r="E13" s="12">
        <f t="shared" si="0"/>
        <v>0.43958333333333305</v>
      </c>
      <c r="F13" s="12">
        <f t="shared" si="0"/>
        <v>1.2441666666666649</v>
      </c>
      <c r="G13" s="12">
        <f t="shared" si="0"/>
        <v>0.46499999999999969</v>
      </c>
      <c r="H13" s="12">
        <f t="shared" si="0"/>
        <v>4.1649999999999974</v>
      </c>
      <c r="I13" s="12">
        <f t="shared" si="0"/>
        <v>0.46833333333333294</v>
      </c>
      <c r="J13" s="12">
        <f t="shared" si="0"/>
        <v>1.519999999999996</v>
      </c>
      <c r="K13" s="12">
        <f t="shared" si="0"/>
        <v>0.4299999999999996</v>
      </c>
      <c r="L13" s="12">
        <f t="shared" si="0"/>
        <v>2.7770833333333309</v>
      </c>
      <c r="M13" s="12">
        <f t="shared" si="0"/>
        <v>0.43333333333333302</v>
      </c>
      <c r="N13" s="12">
        <f t="shared" si="0"/>
        <v>1.2241666666666646</v>
      </c>
      <c r="O13" s="12">
        <f t="shared" si="0"/>
        <v>0.43562499999999948</v>
      </c>
      <c r="P13" s="12">
        <f t="shared" si="0"/>
        <v>4.7104166666666618</v>
      </c>
      <c r="Q13" s="12">
        <f t="shared" si="0"/>
        <v>0.43958333333333288</v>
      </c>
      <c r="R13" s="12">
        <f t="shared" si="0"/>
        <v>1.5641666666666638</v>
      </c>
      <c r="S13" s="12">
        <f t="shared" si="0"/>
        <v>0.45499999999999979</v>
      </c>
      <c r="T13" s="12">
        <f t="shared" si="0"/>
        <v>6.4133333333333296</v>
      </c>
      <c r="U13" s="12">
        <f t="shared" si="0"/>
        <v>0.45583333333333298</v>
      </c>
      <c r="V13" s="12">
        <f t="shared" si="0"/>
        <v>1.8549999999999962</v>
      </c>
      <c r="W13" s="12">
        <f t="shared" si="0"/>
        <v>0.44854166666666639</v>
      </c>
      <c r="X13" s="12">
        <f t="shared" si="0"/>
        <v>4.9737499999999963</v>
      </c>
      <c r="Y13" s="12">
        <f t="shared" si="0"/>
        <v>0.44791666666666624</v>
      </c>
      <c r="Z13" s="12">
        <f t="shared" si="0"/>
        <v>1.5841666666666641</v>
      </c>
      <c r="AA13" s="12">
        <f t="shared" si="0"/>
        <v>0.44687499999999958</v>
      </c>
      <c r="AB13" s="12">
        <f t="shared" si="0"/>
        <v>3.0453124999999974</v>
      </c>
      <c r="AC13" s="12">
        <f t="shared" si="0"/>
        <v>0.44999999999999968</v>
      </c>
      <c r="AD13" s="12">
        <f t="shared" si="0"/>
        <v>1.3864583333333313</v>
      </c>
      <c r="AE13" s="12">
        <f t="shared" si="0"/>
        <v>0.47979166666666623</v>
      </c>
      <c r="AF13" s="12">
        <f t="shared" si="0"/>
        <v>4.7308333333333286</v>
      </c>
      <c r="AG13" s="12">
        <f t="shared" si="0"/>
        <v>0.47874999999999979</v>
      </c>
      <c r="AH13" s="12">
        <f t="shared" si="0"/>
        <v>1.7299999999999969</v>
      </c>
      <c r="AI13" s="12">
        <f t="shared" si="0"/>
        <v>0.48499999999999971</v>
      </c>
      <c r="AJ13" s="12">
        <f t="shared" si="0"/>
        <v>6.9149999999999991</v>
      </c>
      <c r="AK13" s="12">
        <f t="shared" si="0"/>
        <v>0.4899999999999996</v>
      </c>
      <c r="AL13" s="12">
        <f t="shared" si="0"/>
        <v>1.9983333333333302</v>
      </c>
      <c r="AM13" s="12">
        <f t="shared" si="0"/>
        <v>0.48958333333333293</v>
      </c>
      <c r="AN13" s="12">
        <f t="shared" si="0"/>
        <v>4.3416666666666632</v>
      </c>
      <c r="AO13" s="12">
        <f t="shared" si="0"/>
        <v>0.48999999999999966</v>
      </c>
      <c r="AP13" s="12">
        <f t="shared" si="0"/>
        <v>1.6933333333333309</v>
      </c>
    </row>
    <row r="14" spans="1:42" s="13" customFormat="1" x14ac:dyDescent="0.5">
      <c r="A14" s="26"/>
      <c r="B14" s="13" t="s">
        <v>21</v>
      </c>
      <c r="C14" s="14">
        <f t="shared" ref="C14:AP14" si="1">_xlfn.STDEV.P(C3:C12)</f>
        <v>2.721841314053583E-2</v>
      </c>
      <c r="D14" s="14">
        <f t="shared" si="1"/>
        <v>0.59451792445644425</v>
      </c>
      <c r="E14" s="14">
        <f t="shared" si="1"/>
        <v>2.7654239176741934E-2</v>
      </c>
      <c r="F14" s="14">
        <f t="shared" si="1"/>
        <v>0.13774221091105882</v>
      </c>
      <c r="G14" s="14">
        <f t="shared" si="1"/>
        <v>4.5784064428090632E-2</v>
      </c>
      <c r="H14" s="14">
        <f t="shared" si="1"/>
        <v>0.76172364848852281</v>
      </c>
      <c r="I14" s="14">
        <f t="shared" si="1"/>
        <v>4.2540830060334114E-2</v>
      </c>
      <c r="J14" s="14">
        <f t="shared" si="1"/>
        <v>0.19522778718432585</v>
      </c>
      <c r="K14" s="14">
        <f t="shared" si="1"/>
        <v>3.7363176316320336E-2</v>
      </c>
      <c r="L14" s="14">
        <f t="shared" si="1"/>
        <v>0.79130309634031903</v>
      </c>
      <c r="M14" s="14">
        <f t="shared" si="1"/>
        <v>3.6846151615723612E-2</v>
      </c>
      <c r="N14" s="14">
        <f t="shared" si="1"/>
        <v>0.18935013129708217</v>
      </c>
      <c r="O14" s="14">
        <f t="shared" si="1"/>
        <v>2.3337983167646105E-2</v>
      </c>
      <c r="P14" s="14">
        <f t="shared" si="1"/>
        <v>0.65112416144013052</v>
      </c>
      <c r="Q14" s="14">
        <f t="shared" si="1"/>
        <v>2.3142823461664602E-2</v>
      </c>
      <c r="R14" s="14">
        <f t="shared" si="1"/>
        <v>0.11043160276337995</v>
      </c>
      <c r="S14" s="14">
        <f t="shared" si="1"/>
        <v>2.2461386619905974E-2</v>
      </c>
      <c r="T14" s="14">
        <f t="shared" si="1"/>
        <v>1.1712911323264903</v>
      </c>
      <c r="U14" s="14">
        <f t="shared" si="1"/>
        <v>1.920286436967154E-2</v>
      </c>
      <c r="V14" s="14">
        <f t="shared" si="1"/>
        <v>0.17484914132537827</v>
      </c>
      <c r="W14" s="14">
        <f t="shared" si="1"/>
        <v>4.017161535905131E-2</v>
      </c>
      <c r="X14" s="14">
        <f t="shared" si="1"/>
        <v>1.197303176239557</v>
      </c>
      <c r="Y14" s="14">
        <f t="shared" si="1"/>
        <v>3.6144482443536512E-2</v>
      </c>
      <c r="Z14" s="14">
        <f t="shared" si="1"/>
        <v>0.14881242854307733</v>
      </c>
      <c r="AA14" s="14">
        <f t="shared" si="1"/>
        <v>3.4938562148434112E-2</v>
      </c>
      <c r="AB14" s="14">
        <f t="shared" si="1"/>
        <v>0.52902080297719634</v>
      </c>
      <c r="AC14" s="14">
        <f t="shared" si="1"/>
        <v>3.0900827029565297E-2</v>
      </c>
      <c r="AD14" s="14">
        <f t="shared" si="1"/>
        <v>0.14012255920165606</v>
      </c>
      <c r="AE14" s="14">
        <f t="shared" si="1"/>
        <v>5.0604419685109786E-2</v>
      </c>
      <c r="AF14" s="14">
        <f t="shared" si="1"/>
        <v>1.6391935686658714</v>
      </c>
      <c r="AG14" s="14">
        <f t="shared" si="1"/>
        <v>3.1537565783610458E-2</v>
      </c>
      <c r="AH14" s="14">
        <f t="shared" si="1"/>
        <v>0.26962422410128961</v>
      </c>
      <c r="AI14" s="14">
        <f t="shared" si="1"/>
        <v>2.9163690324328598E-2</v>
      </c>
      <c r="AJ14" s="14">
        <f t="shared" si="1"/>
        <v>1.6127564395572362</v>
      </c>
      <c r="AK14" s="14">
        <f t="shared" si="1"/>
        <v>2.7776388854164849E-2</v>
      </c>
      <c r="AL14" s="14">
        <f t="shared" si="1"/>
        <v>0.19385704928001798</v>
      </c>
      <c r="AM14" s="14">
        <f t="shared" si="1"/>
        <v>2.5138505214997251E-2</v>
      </c>
      <c r="AN14" s="14">
        <f t="shared" si="1"/>
        <v>0.49262265816071943</v>
      </c>
      <c r="AO14" s="14">
        <f t="shared" si="1"/>
        <v>1.9913005242247626E-2</v>
      </c>
      <c r="AP14" s="14">
        <f t="shared" si="1"/>
        <v>0.17534885862822858</v>
      </c>
    </row>
    <row r="15" spans="1:42" x14ac:dyDescent="0.5">
      <c r="A15" s="26" t="s">
        <v>10</v>
      </c>
      <c r="B15" s="6" t="s">
        <v>22</v>
      </c>
      <c r="C15" s="7">
        <v>3.0485367383773401</v>
      </c>
      <c r="D15" s="7">
        <v>4.4843564642438896</v>
      </c>
      <c r="E15" s="7">
        <v>1.4025966664263601</v>
      </c>
      <c r="F15" s="7">
        <v>1.6150261622594899</v>
      </c>
      <c r="G15" s="8">
        <v>3.5070714863852301</v>
      </c>
      <c r="H15" s="8">
        <v>4.4344859875845399</v>
      </c>
      <c r="I15" s="8">
        <v>1.51415093648324</v>
      </c>
      <c r="J15" s="8">
        <v>1.70932734964119</v>
      </c>
      <c r="K15" s="7">
        <v>2.6951084684841402</v>
      </c>
      <c r="L15" s="7">
        <v>3.59269294462278</v>
      </c>
      <c r="M15" s="7">
        <v>1.31576042380553</v>
      </c>
      <c r="N15" s="7">
        <v>1.49992346878723</v>
      </c>
      <c r="O15" s="8">
        <v>6.45326330043991</v>
      </c>
      <c r="P15" s="8">
        <v>8.5049433249114799</v>
      </c>
      <c r="Q15" s="8">
        <v>1.90675137386958</v>
      </c>
      <c r="R15" s="8">
        <v>2.3099306459839499</v>
      </c>
      <c r="S15" s="7">
        <v>9.5083899841989794</v>
      </c>
      <c r="T15" s="7">
        <v>13.006579286226099</v>
      </c>
      <c r="U15" s="7">
        <v>2.5073172161674</v>
      </c>
      <c r="V15" s="7">
        <v>3.0627151950568399</v>
      </c>
      <c r="W15" s="8">
        <v>6.8886992898248396</v>
      </c>
      <c r="X15" s="8">
        <v>14.2729031322614</v>
      </c>
      <c r="Y15" s="8">
        <v>2.0184504788730702</v>
      </c>
      <c r="Z15" s="8">
        <v>2.90836644785781</v>
      </c>
      <c r="AA15" s="9">
        <v>4.6100000000000003</v>
      </c>
      <c r="AB15" s="9">
        <v>5.85</v>
      </c>
      <c r="AC15" s="9">
        <v>1.66</v>
      </c>
      <c r="AD15" s="9">
        <v>2.1</v>
      </c>
      <c r="AE15" s="10">
        <v>3.2248260150107502</v>
      </c>
      <c r="AF15" s="10">
        <v>12.435895434863699</v>
      </c>
      <c r="AG15" s="10">
        <v>1.3665964211933701</v>
      </c>
      <c r="AH15" s="10">
        <v>2.9917426100115501</v>
      </c>
      <c r="AI15" s="15">
        <v>8.0093957443803898</v>
      </c>
      <c r="AJ15" s="15">
        <v>9.5583351251355602</v>
      </c>
      <c r="AK15" s="15">
        <v>2.3192332240526001</v>
      </c>
      <c r="AL15" s="15">
        <v>2.7489227343003901</v>
      </c>
      <c r="AM15" s="16">
        <v>5.6968834491956901</v>
      </c>
      <c r="AN15" s="16">
        <v>18.7845440191644</v>
      </c>
      <c r="AO15" s="16">
        <v>1.90681946396302</v>
      </c>
      <c r="AP15" s="16">
        <v>3.97895088713764</v>
      </c>
    </row>
    <row r="16" spans="1:42" x14ac:dyDescent="0.5">
      <c r="A16" s="26"/>
      <c r="B16" s="6" t="s">
        <v>23</v>
      </c>
      <c r="C16" s="7">
        <v>3.5892352480673702</v>
      </c>
      <c r="D16" s="7">
        <v>3.5696089177304402</v>
      </c>
      <c r="E16" s="7">
        <v>1.5086406562107699</v>
      </c>
      <c r="F16" s="7">
        <v>1.5836866311961999</v>
      </c>
      <c r="G16" s="8">
        <v>3.1012254531771499</v>
      </c>
      <c r="H16" s="8">
        <v>6.4581464478023998</v>
      </c>
      <c r="I16" s="8">
        <v>1.4600410797071499</v>
      </c>
      <c r="J16" s="8">
        <v>1.9781109644757899</v>
      </c>
      <c r="K16" s="7">
        <v>3.96215484834915</v>
      </c>
      <c r="L16" s="7">
        <v>2.8464762295911301</v>
      </c>
      <c r="M16" s="7">
        <v>1.5727971866646</v>
      </c>
      <c r="N16" s="7">
        <v>1.33143821250301</v>
      </c>
      <c r="O16" s="8">
        <v>4.4906218305588697</v>
      </c>
      <c r="P16" s="8">
        <v>12.076526102838001</v>
      </c>
      <c r="Q16" s="8">
        <v>1.61778318740274</v>
      </c>
      <c r="R16" s="8">
        <v>2.7279081763739299</v>
      </c>
      <c r="S16" s="7">
        <v>9.4717840311885695</v>
      </c>
      <c r="T16" s="7">
        <v>10.5795452227576</v>
      </c>
      <c r="U16" s="7">
        <v>2.4613337960930899</v>
      </c>
      <c r="V16" s="7">
        <v>2.7903899689200302</v>
      </c>
      <c r="W16" s="8">
        <v>8.2549048082088792</v>
      </c>
      <c r="X16" s="8">
        <v>13.7804878281013</v>
      </c>
      <c r="Y16" s="8">
        <v>2.12929882009841</v>
      </c>
      <c r="Z16" s="8">
        <v>2.86556946895216</v>
      </c>
      <c r="AA16" s="9">
        <v>3.2169787113519499</v>
      </c>
      <c r="AB16" s="9">
        <v>6.3406220390378296</v>
      </c>
      <c r="AC16" s="9">
        <v>1.39773004610444</v>
      </c>
      <c r="AD16" s="9">
        <v>2.0722900985395798</v>
      </c>
      <c r="AE16" s="10">
        <v>6.92</v>
      </c>
      <c r="AF16" s="10">
        <v>12.58</v>
      </c>
      <c r="AG16" s="10">
        <v>2.11</v>
      </c>
      <c r="AH16" s="10">
        <v>3.05</v>
      </c>
      <c r="AI16" s="15">
        <v>18.321984236159501</v>
      </c>
      <c r="AJ16" s="15">
        <v>15.051149899947401</v>
      </c>
      <c r="AK16" s="15">
        <v>3.5144231167813502</v>
      </c>
      <c r="AL16" s="15">
        <v>3.3642872011184202</v>
      </c>
      <c r="AM16" s="16">
        <v>5.2059396467055699</v>
      </c>
      <c r="AN16" s="16">
        <v>15.582780048480799</v>
      </c>
      <c r="AO16" s="16">
        <v>1.7562812777886201</v>
      </c>
      <c r="AP16" s="16">
        <v>3.5143987185690002</v>
      </c>
    </row>
    <row r="17" spans="1:42" x14ac:dyDescent="0.5">
      <c r="A17" s="26"/>
      <c r="B17" s="6" t="s">
        <v>24</v>
      </c>
      <c r="C17" s="7">
        <v>3.1084383205520698</v>
      </c>
      <c r="D17" s="7">
        <v>3.1113694630396802</v>
      </c>
      <c r="E17" s="7">
        <v>1.37054616774542</v>
      </c>
      <c r="F17" s="7">
        <v>1.4263843251858099</v>
      </c>
      <c r="G17" s="8">
        <v>4.0338390698505098</v>
      </c>
      <c r="H17" s="8">
        <v>3.9020981308192599</v>
      </c>
      <c r="I17" s="8">
        <v>1.60793439563153</v>
      </c>
      <c r="J17" s="8">
        <v>1.66111722117034</v>
      </c>
      <c r="K17" s="7">
        <v>3.48884250276559</v>
      </c>
      <c r="L17" s="7">
        <v>3.4722007278078202</v>
      </c>
      <c r="M17" s="7">
        <v>1.5152617254890399</v>
      </c>
      <c r="N17" s="7">
        <v>1.50276208840047</v>
      </c>
      <c r="O17" s="8">
        <v>5.2977356368869897</v>
      </c>
      <c r="P17" s="8">
        <v>10.6102756115839</v>
      </c>
      <c r="Q17" s="8">
        <v>1.76839636301965</v>
      </c>
      <c r="R17" s="8">
        <v>2.61397510164546</v>
      </c>
      <c r="S17" s="7">
        <v>9.3549899689480096</v>
      </c>
      <c r="T17" s="7">
        <v>13.729330487614201</v>
      </c>
      <c r="U17" s="7">
        <v>2.4321815304116199</v>
      </c>
      <c r="V17" s="7">
        <v>3.1190466873716498</v>
      </c>
      <c r="W17" s="8">
        <v>7.5212538815336298</v>
      </c>
      <c r="X17" s="8">
        <v>8.9208177453304796</v>
      </c>
      <c r="Y17" s="8">
        <v>2.01838170031326</v>
      </c>
      <c r="Z17" s="8">
        <v>2.4177239569298101</v>
      </c>
      <c r="AA17" s="9">
        <v>3.1827696402719301</v>
      </c>
      <c r="AB17" s="9">
        <v>4.5425479496199097</v>
      </c>
      <c r="AC17" s="9">
        <v>1.37894045034414</v>
      </c>
      <c r="AD17" s="9">
        <v>1.7610397029375799</v>
      </c>
      <c r="AE17" s="10">
        <v>3.66</v>
      </c>
      <c r="AF17" s="10">
        <v>11.47</v>
      </c>
      <c r="AG17" s="10">
        <v>1.56</v>
      </c>
      <c r="AH17" s="10">
        <v>2.9</v>
      </c>
      <c r="AI17" s="15">
        <v>5.17</v>
      </c>
      <c r="AJ17" s="15">
        <v>21.99</v>
      </c>
      <c r="AK17" s="15">
        <v>1.79</v>
      </c>
      <c r="AL17" s="15">
        <v>4</v>
      </c>
      <c r="AM17" s="16">
        <v>5.8894651956506001</v>
      </c>
      <c r="AN17" s="16">
        <v>24.4818438336913</v>
      </c>
      <c r="AO17" s="16">
        <v>1.8933101521754201</v>
      </c>
      <c r="AP17" s="16">
        <v>4.6057349149617099</v>
      </c>
    </row>
    <row r="18" spans="1:42" x14ac:dyDescent="0.5">
      <c r="A18" s="26"/>
      <c r="B18" s="6" t="s">
        <v>25</v>
      </c>
      <c r="C18" s="7">
        <v>2.85590704780016</v>
      </c>
      <c r="D18" s="7">
        <v>5.2083228265005097</v>
      </c>
      <c r="E18" s="7">
        <v>1.3635163806955899</v>
      </c>
      <c r="F18" s="7">
        <v>1.85967705281661</v>
      </c>
      <c r="G18" s="8">
        <v>3.5844428088891398</v>
      </c>
      <c r="H18" s="8">
        <v>7.4889644616313804</v>
      </c>
      <c r="I18" s="8">
        <v>1.5425521393820001</v>
      </c>
      <c r="J18" s="8">
        <v>2.26245516711215</v>
      </c>
      <c r="K18" s="7">
        <v>3.7096635504739202</v>
      </c>
      <c r="L18" s="7">
        <v>4.1745544100755101</v>
      </c>
      <c r="M18" s="7">
        <v>1.5055749130726599</v>
      </c>
      <c r="N18" s="7">
        <v>1.68565934865334</v>
      </c>
      <c r="O18" s="8">
        <v>4.2498283887380097</v>
      </c>
      <c r="P18" s="8">
        <v>9.0156866136781293</v>
      </c>
      <c r="Q18" s="8">
        <v>1.6060001013488401</v>
      </c>
      <c r="R18" s="8">
        <v>2.3348390419996901</v>
      </c>
      <c r="S18" s="7">
        <v>9.3277818315395304</v>
      </c>
      <c r="T18" s="7">
        <v>10.520029862380699</v>
      </c>
      <c r="U18" s="7">
        <v>2.4233801465450102</v>
      </c>
      <c r="V18" s="7">
        <v>2.5593725834348802</v>
      </c>
      <c r="W18" s="8">
        <v>7.3320774880707802</v>
      </c>
      <c r="X18" s="8">
        <v>11.287896662905499</v>
      </c>
      <c r="Y18" s="8">
        <v>2.1714325373032501</v>
      </c>
      <c r="Z18" s="8">
        <v>2.63181685955667</v>
      </c>
      <c r="AA18" s="9">
        <v>3.0830677435890701</v>
      </c>
      <c r="AB18" s="9">
        <v>4.0969843765680896</v>
      </c>
      <c r="AC18" s="9">
        <v>1.3668334785202001</v>
      </c>
      <c r="AD18" s="9">
        <v>1.62826235289279</v>
      </c>
      <c r="AE18" s="10">
        <v>2.5942802276132699</v>
      </c>
      <c r="AF18" s="10">
        <v>14.4009501155083</v>
      </c>
      <c r="AG18" s="10">
        <v>1.2197373245918699</v>
      </c>
      <c r="AH18" s="10">
        <v>3.26460284041978</v>
      </c>
      <c r="AI18" s="15">
        <v>5.0523337003948203</v>
      </c>
      <c r="AJ18" s="15">
        <v>22.6814855361946</v>
      </c>
      <c r="AK18" s="15">
        <v>1.7413735916922499</v>
      </c>
      <c r="AL18" s="15">
        <v>4.2069608821817903</v>
      </c>
      <c r="AM18" s="16">
        <v>5.3832818385220698</v>
      </c>
      <c r="AN18" s="16">
        <v>15.8078025406117</v>
      </c>
      <c r="AO18" s="16">
        <v>1.74745847455241</v>
      </c>
      <c r="AP18" s="16">
        <v>3.4027780771593998</v>
      </c>
    </row>
    <row r="19" spans="1:42" x14ac:dyDescent="0.5">
      <c r="A19" s="26"/>
      <c r="B19" s="6" t="s">
        <v>26</v>
      </c>
      <c r="C19" s="7">
        <v>3.4931782147044399</v>
      </c>
      <c r="D19" s="7">
        <v>4.1151399522415097</v>
      </c>
      <c r="E19" s="7">
        <v>1.54429077000936</v>
      </c>
      <c r="F19" s="7">
        <v>1.63699554856122</v>
      </c>
      <c r="G19" s="8">
        <v>3.5007761547260801</v>
      </c>
      <c r="H19" s="8">
        <v>6.0643490191621598</v>
      </c>
      <c r="I19" s="8">
        <v>1.51174231505895</v>
      </c>
      <c r="J19" s="8">
        <v>2.1002809931221198</v>
      </c>
      <c r="K19" s="7">
        <v>2.9984424392172402</v>
      </c>
      <c r="L19" s="7">
        <v>3.0483418305668</v>
      </c>
      <c r="M19" s="7">
        <v>1.4320989675356799</v>
      </c>
      <c r="N19" s="7">
        <v>1.38828006246006</v>
      </c>
      <c r="O19" s="8">
        <v>5.1071018879391596</v>
      </c>
      <c r="P19" s="8">
        <v>8.9784932007754801</v>
      </c>
      <c r="Q19" s="8">
        <v>1.75592308701831</v>
      </c>
      <c r="R19" s="8">
        <v>2.2950309320164601</v>
      </c>
      <c r="S19" s="7">
        <v>8.6536677202329706</v>
      </c>
      <c r="T19" s="7">
        <v>12.2862250250502</v>
      </c>
      <c r="U19" s="7">
        <v>2.32948272921751</v>
      </c>
      <c r="V19" s="7">
        <v>2.87119455808664</v>
      </c>
      <c r="W19" s="8">
        <v>8.2526533642267896</v>
      </c>
      <c r="X19" s="8">
        <v>8.4042149479303792</v>
      </c>
      <c r="Y19" s="8">
        <v>2.1848954064691299</v>
      </c>
      <c r="Z19" s="8">
        <v>2.4342114194467399</v>
      </c>
      <c r="AA19" s="9">
        <v>2.8971864272366998</v>
      </c>
      <c r="AB19" s="9">
        <v>2.83938217561322</v>
      </c>
      <c r="AC19" s="9">
        <v>1.3077386244456799</v>
      </c>
      <c r="AD19" s="9">
        <v>1.35002955896447</v>
      </c>
      <c r="AE19" s="10">
        <v>3.51</v>
      </c>
      <c r="AF19" s="10">
        <v>10.210000000000001</v>
      </c>
      <c r="AG19" s="10">
        <v>1.43</v>
      </c>
      <c r="AH19" s="10">
        <v>2.79</v>
      </c>
      <c r="AI19" s="15">
        <v>6.72</v>
      </c>
      <c r="AJ19" s="15">
        <v>21.58</v>
      </c>
      <c r="AK19" s="15">
        <v>1.98</v>
      </c>
      <c r="AL19" s="15">
        <v>4.09</v>
      </c>
      <c r="AM19" s="16">
        <v>5.94105637276229</v>
      </c>
      <c r="AN19" s="16">
        <v>17.224994766402599</v>
      </c>
      <c r="AO19" s="16">
        <v>1.8421183960718399</v>
      </c>
      <c r="AP19" s="16">
        <v>3.6495104396353901</v>
      </c>
    </row>
    <row r="20" spans="1:42" x14ac:dyDescent="0.5">
      <c r="A20" s="26"/>
      <c r="B20" s="6" t="s">
        <v>27</v>
      </c>
      <c r="C20" s="7">
        <v>4.2166176862423796</v>
      </c>
      <c r="D20" s="7">
        <v>6.0128656431074896</v>
      </c>
      <c r="E20" s="7">
        <v>1.6505699170836701</v>
      </c>
      <c r="F20" s="7">
        <v>2.0038038280127899</v>
      </c>
      <c r="G20" s="8">
        <v>3.4248773314624499</v>
      </c>
      <c r="H20" s="8">
        <v>3.2489024642692299</v>
      </c>
      <c r="I20" s="8">
        <v>1.5218806673871299</v>
      </c>
      <c r="J20" s="8">
        <v>1.50626760827636</v>
      </c>
      <c r="K20" s="7">
        <v>3.2638353847819301</v>
      </c>
      <c r="L20" s="7">
        <v>4.3931136579530401</v>
      </c>
      <c r="M20" s="7">
        <v>1.47294068562308</v>
      </c>
      <c r="N20" s="7">
        <v>1.6563622079665901</v>
      </c>
      <c r="O20" s="8">
        <v>6.3053316957695102</v>
      </c>
      <c r="P20" s="8">
        <v>8.1903466457463399</v>
      </c>
      <c r="Q20" s="8">
        <v>1.8876302355586601</v>
      </c>
      <c r="R20" s="8">
        <v>2.2370493334872901</v>
      </c>
      <c r="S20" s="7">
        <v>9.1688482871961394</v>
      </c>
      <c r="T20" s="7">
        <v>14.706527178748599</v>
      </c>
      <c r="U20" s="7">
        <v>2.4314481235854002</v>
      </c>
      <c r="V20" s="7">
        <v>3.24444188560881</v>
      </c>
      <c r="W20" s="8">
        <v>7.2733675563104896</v>
      </c>
      <c r="X20" s="8">
        <v>9.9861307122759406</v>
      </c>
      <c r="Y20" s="8">
        <v>1.9962961657932801</v>
      </c>
      <c r="Z20" s="8">
        <v>2.5149502108019601</v>
      </c>
      <c r="AA20" s="9">
        <v>2.8868836990742799</v>
      </c>
      <c r="AB20" s="9">
        <v>5.7435522892884698</v>
      </c>
      <c r="AC20" s="9">
        <v>1.3952000996560201</v>
      </c>
      <c r="AD20" s="9">
        <v>2.0099354960412898</v>
      </c>
      <c r="AE20" s="10">
        <v>2.4757627948392402</v>
      </c>
      <c r="AF20" s="10">
        <v>14.805992834112599</v>
      </c>
      <c r="AG20" s="10">
        <v>1.2048228815247599</v>
      </c>
      <c r="AH20" s="10">
        <v>3.37795993241776</v>
      </c>
      <c r="AI20" s="15">
        <v>11.5211677217371</v>
      </c>
      <c r="AJ20" s="15">
        <v>17.448733168006999</v>
      </c>
      <c r="AK20" s="15">
        <v>2.7473942817186598</v>
      </c>
      <c r="AL20" s="15">
        <v>3.7275688749114901</v>
      </c>
      <c r="AM20" s="16">
        <v>5.1342586364871901</v>
      </c>
      <c r="AN20" s="16">
        <v>17.907904557198901</v>
      </c>
      <c r="AO20" s="16">
        <v>1.7361153065374699</v>
      </c>
      <c r="AP20" s="16">
        <v>3.9345521218249999</v>
      </c>
    </row>
    <row r="21" spans="1:42" x14ac:dyDescent="0.5">
      <c r="A21" s="26"/>
      <c r="B21" s="6" t="s">
        <v>28</v>
      </c>
      <c r="C21" s="7">
        <v>2.87379496052265</v>
      </c>
      <c r="D21" s="7">
        <v>4.3494967687004999</v>
      </c>
      <c r="E21" s="7">
        <v>1.3591468056232101</v>
      </c>
      <c r="F21" s="7">
        <v>1.50396896764874</v>
      </c>
      <c r="G21" s="8">
        <v>3.0291499543201899</v>
      </c>
      <c r="H21" s="8">
        <v>4.8829316598185697</v>
      </c>
      <c r="I21" s="8">
        <v>1.37999644465913</v>
      </c>
      <c r="J21" s="8">
        <v>1.7605331298656901</v>
      </c>
      <c r="K21" s="7">
        <v>3.3307773846386901</v>
      </c>
      <c r="L21" s="7">
        <v>2.5751320986343198</v>
      </c>
      <c r="M21" s="7">
        <v>1.4230760496622401</v>
      </c>
      <c r="N21" s="7">
        <v>1.3008840476016601</v>
      </c>
      <c r="O21" s="8">
        <v>5.0835692401673702</v>
      </c>
      <c r="P21" s="8">
        <v>11.763314370308199</v>
      </c>
      <c r="Q21" s="8">
        <v>1.79172537933536</v>
      </c>
      <c r="R21" s="8">
        <v>2.6164297992389698</v>
      </c>
      <c r="S21" s="7">
        <v>10.0691038396815</v>
      </c>
      <c r="T21" s="7">
        <v>13.9246897872935</v>
      </c>
      <c r="U21" s="7">
        <v>2.4708216619285901</v>
      </c>
      <c r="V21" s="7">
        <v>3.1265137169292001</v>
      </c>
      <c r="W21" s="8">
        <v>7.41633603027985</v>
      </c>
      <c r="X21" s="8">
        <v>10.8207539824742</v>
      </c>
      <c r="Y21" s="8">
        <v>2.0270642688115799</v>
      </c>
      <c r="Z21" s="8">
        <v>2.6334976060541102</v>
      </c>
      <c r="AA21" s="9">
        <v>4.8832787507340099</v>
      </c>
      <c r="AB21" s="9">
        <v>6.4704019440449203</v>
      </c>
      <c r="AC21" s="9">
        <v>1.7672445416901199</v>
      </c>
      <c r="AD21" s="9">
        <v>2.2270455032241201</v>
      </c>
      <c r="AE21" s="10">
        <v>2.7300309688528999</v>
      </c>
      <c r="AF21" s="10">
        <v>11.8504277348191</v>
      </c>
      <c r="AG21" s="10">
        <v>1.27080321108536</v>
      </c>
      <c r="AH21" s="10">
        <v>2.89862491030161</v>
      </c>
      <c r="AI21" s="15">
        <v>4.1205391939039702</v>
      </c>
      <c r="AJ21" s="15">
        <v>16.230914952281399</v>
      </c>
      <c r="AK21" s="15">
        <v>1.58128072621856</v>
      </c>
      <c r="AL21" s="15">
        <v>3.49740606189222</v>
      </c>
      <c r="AM21" s="16">
        <v>5.2728457856453002</v>
      </c>
      <c r="AN21" s="16">
        <v>25.27</v>
      </c>
      <c r="AO21" s="16">
        <v>1.85372598070712</v>
      </c>
      <c r="AP21" s="16">
        <v>4.67</v>
      </c>
    </row>
    <row r="22" spans="1:42" x14ac:dyDescent="0.5">
      <c r="A22" s="26"/>
      <c r="B22" s="6" t="s">
        <v>29</v>
      </c>
      <c r="C22" s="7">
        <v>3.5657926423759498</v>
      </c>
      <c r="D22" s="7">
        <v>3.3617534370468198</v>
      </c>
      <c r="E22" s="7">
        <v>1.5024182442128</v>
      </c>
      <c r="F22" s="7">
        <v>1.45187547986726</v>
      </c>
      <c r="G22" s="8">
        <v>3.3749847774103801</v>
      </c>
      <c r="H22" s="8">
        <v>4.07111422642254</v>
      </c>
      <c r="I22" s="8">
        <v>1.5032938868354999</v>
      </c>
      <c r="J22" s="8">
        <v>1.65793672969957</v>
      </c>
      <c r="K22" s="7">
        <v>3.3364040509142501</v>
      </c>
      <c r="L22" s="7">
        <v>2.4773161208210102</v>
      </c>
      <c r="M22" s="7">
        <v>1.4820319453590101</v>
      </c>
      <c r="N22" s="7">
        <v>1.2090831909401401</v>
      </c>
      <c r="O22" s="8">
        <v>3.8332472745017601</v>
      </c>
      <c r="P22" s="8">
        <v>8.1208812327140407</v>
      </c>
      <c r="Q22" s="8">
        <v>1.49526220121655</v>
      </c>
      <c r="R22" s="8">
        <v>2.2082263799310602</v>
      </c>
      <c r="S22" s="7">
        <v>8.2486834123713599</v>
      </c>
      <c r="T22" s="7">
        <v>15.2998247735354</v>
      </c>
      <c r="U22" s="7">
        <v>2.2871971213698101</v>
      </c>
      <c r="V22" s="7">
        <v>3.2139016310827002</v>
      </c>
      <c r="W22" s="8">
        <v>6.4470659000779902</v>
      </c>
      <c r="X22" s="8">
        <v>10.3466207731881</v>
      </c>
      <c r="Y22" s="8">
        <v>1.8873195902928499</v>
      </c>
      <c r="Z22" s="8">
        <v>2.58025116392372</v>
      </c>
      <c r="AA22" s="9">
        <v>3.70836134988869</v>
      </c>
      <c r="AB22" s="9">
        <v>5.6849353695640898</v>
      </c>
      <c r="AC22" s="9">
        <v>1.5729466917763799</v>
      </c>
      <c r="AD22" s="9">
        <v>2.0088722705666102</v>
      </c>
      <c r="AE22" s="10">
        <v>4.3899999999999997</v>
      </c>
      <c r="AF22" s="10">
        <v>2.89</v>
      </c>
      <c r="AG22" s="10">
        <v>1.63</v>
      </c>
      <c r="AH22" s="10">
        <v>1.47</v>
      </c>
      <c r="AI22" s="15">
        <v>4.6362189714194502</v>
      </c>
      <c r="AJ22" s="15">
        <v>19.603413609719201</v>
      </c>
      <c r="AK22" s="15">
        <v>1.7101981778297299</v>
      </c>
      <c r="AL22" s="15">
        <v>3.8575029193521999</v>
      </c>
      <c r="AM22" s="16">
        <v>6.1301436945676402</v>
      </c>
      <c r="AN22" s="16">
        <v>17.474796099118802</v>
      </c>
      <c r="AO22" s="16">
        <v>1.8997474227690601</v>
      </c>
      <c r="AP22" s="16">
        <v>3.7200742288375799</v>
      </c>
    </row>
    <row r="23" spans="1:42" x14ac:dyDescent="0.5">
      <c r="A23" s="26"/>
      <c r="B23" s="6" t="s">
        <v>30</v>
      </c>
      <c r="C23" s="7">
        <v>3.3807361176204198</v>
      </c>
      <c r="D23" s="7">
        <v>3.8110294374632701</v>
      </c>
      <c r="E23" s="7">
        <v>1.52103540455903</v>
      </c>
      <c r="F23" s="7">
        <v>1.5640356929338901</v>
      </c>
      <c r="G23" s="8">
        <v>2.4051686667685002</v>
      </c>
      <c r="H23" s="8">
        <v>3.3897861220450798</v>
      </c>
      <c r="I23" s="8">
        <v>1.29613996779532</v>
      </c>
      <c r="J23" s="8">
        <v>1.4624745238577199</v>
      </c>
      <c r="K23" s="7">
        <v>3.54519744874142</v>
      </c>
      <c r="L23" s="7">
        <v>3.4781218972728798</v>
      </c>
      <c r="M23" s="7">
        <v>1.52406816722645</v>
      </c>
      <c r="N23" s="7">
        <v>1.4182691021995899</v>
      </c>
      <c r="O23" s="8">
        <v>5.5182613934351998</v>
      </c>
      <c r="P23" s="8">
        <v>11.051803912093099</v>
      </c>
      <c r="Q23" s="8">
        <v>1.8150377232997501</v>
      </c>
      <c r="R23" s="8">
        <v>2.5412075050585199</v>
      </c>
      <c r="S23" s="7">
        <v>7.2527277413348603</v>
      </c>
      <c r="T23" s="7">
        <v>11.8586311485724</v>
      </c>
      <c r="U23" s="7">
        <v>2.1837707799672899</v>
      </c>
      <c r="V23" s="7">
        <v>2.84398995166617</v>
      </c>
      <c r="W23" s="8">
        <v>7.7642012704520802</v>
      </c>
      <c r="X23" s="8">
        <v>11.207820437867699</v>
      </c>
      <c r="Y23" s="8">
        <v>2.1403560506270298</v>
      </c>
      <c r="Z23" s="8">
        <v>2.63988409536756</v>
      </c>
      <c r="AA23" s="9">
        <v>3.2502765260695599</v>
      </c>
      <c r="AB23" s="9">
        <v>4.5151578239768604</v>
      </c>
      <c r="AC23" s="9">
        <v>1.4654103474071101</v>
      </c>
      <c r="AD23" s="9">
        <v>1.6965501138666099</v>
      </c>
      <c r="AE23" s="10">
        <v>2.56</v>
      </c>
      <c r="AF23" s="10">
        <v>25.97</v>
      </c>
      <c r="AG23" s="10">
        <v>1.22</v>
      </c>
      <c r="AH23" s="10">
        <v>4.7</v>
      </c>
      <c r="AI23" s="15">
        <v>7.2418523117153599</v>
      </c>
      <c r="AJ23" s="15">
        <v>4.6918331486651796</v>
      </c>
      <c r="AK23" s="15">
        <v>1.9536235337583201</v>
      </c>
      <c r="AL23" s="15">
        <v>1.6741155190849899</v>
      </c>
      <c r="AM23" s="16">
        <v>6.5537192577221397</v>
      </c>
      <c r="AN23" s="16">
        <v>20.88</v>
      </c>
      <c r="AO23" s="16">
        <v>1.99286174691003</v>
      </c>
      <c r="AP23" s="16">
        <v>4.2</v>
      </c>
    </row>
    <row r="24" spans="1:42" x14ac:dyDescent="0.5">
      <c r="A24" s="26"/>
      <c r="B24" s="6" t="s">
        <v>31</v>
      </c>
      <c r="C24" s="7">
        <v>2.8022271455914201</v>
      </c>
      <c r="D24" s="7">
        <v>2.5779169473399102</v>
      </c>
      <c r="E24" s="7">
        <v>1.3716324820133501</v>
      </c>
      <c r="F24" s="7">
        <v>1.2874513010237401</v>
      </c>
      <c r="G24" s="8">
        <v>3.0536700757313402</v>
      </c>
      <c r="H24" s="8">
        <v>4.0214403049899303</v>
      </c>
      <c r="I24" s="8">
        <v>1.4274780290693601</v>
      </c>
      <c r="J24" s="8">
        <v>1.63283747822542</v>
      </c>
      <c r="K24" s="7">
        <v>3.11717484242955</v>
      </c>
      <c r="L24" s="7">
        <v>2.8600120174933501</v>
      </c>
      <c r="M24" s="7">
        <v>1.4502070975113699</v>
      </c>
      <c r="N24" s="7">
        <v>1.3263994832741499</v>
      </c>
      <c r="O24" s="8">
        <v>5.2434643719185301</v>
      </c>
      <c r="P24" s="8">
        <v>8.9324829267032708</v>
      </c>
      <c r="Q24" s="8">
        <v>1.69907608622787</v>
      </c>
      <c r="R24" s="8">
        <v>2.1613641169865501</v>
      </c>
      <c r="S24" s="7">
        <v>10.1148709698322</v>
      </c>
      <c r="T24" s="7">
        <v>11.092202381776101</v>
      </c>
      <c r="U24" s="7">
        <v>2.4155630955697802</v>
      </c>
      <c r="V24" s="7">
        <v>2.6335103360785599</v>
      </c>
      <c r="W24" s="8">
        <v>6.1604319400579097</v>
      </c>
      <c r="X24" s="8">
        <v>8.06947116635512</v>
      </c>
      <c r="Y24" s="8">
        <v>1.9236530748090801</v>
      </c>
      <c r="Z24" s="8">
        <v>2.3314019193244899</v>
      </c>
      <c r="AA24" s="9">
        <v>3.9667145816880001</v>
      </c>
      <c r="AB24" s="9">
        <v>6.8546900257154002</v>
      </c>
      <c r="AC24" s="9">
        <v>1.5288165841527901</v>
      </c>
      <c r="AD24" s="9">
        <v>2.25388856802615</v>
      </c>
      <c r="AE24" s="10">
        <v>3.46</v>
      </c>
      <c r="AF24" s="10">
        <v>2.85</v>
      </c>
      <c r="AG24" s="10">
        <v>1.4</v>
      </c>
      <c r="AH24" s="10">
        <v>1.43</v>
      </c>
      <c r="AI24" s="15">
        <v>16.2825288036749</v>
      </c>
      <c r="AJ24" s="15">
        <v>16.826280623698</v>
      </c>
      <c r="AK24" s="15">
        <v>3.32443027532601</v>
      </c>
      <c r="AL24" s="15">
        <v>3.5506429544140801</v>
      </c>
      <c r="AM24" s="16">
        <v>5.3528779139355303</v>
      </c>
      <c r="AN24" s="16">
        <v>13.6532132372023</v>
      </c>
      <c r="AO24" s="16">
        <v>1.8012324941815501</v>
      </c>
      <c r="AP24" s="16">
        <v>3.2635662983476399</v>
      </c>
    </row>
    <row r="25" spans="1:42" s="11" customFormat="1" x14ac:dyDescent="0.5">
      <c r="A25" s="26"/>
      <c r="B25" s="11" t="s">
        <v>8</v>
      </c>
      <c r="C25" s="12">
        <f t="shared" ref="C25:AP25" si="2">AVERAGE(C15:C24)</f>
        <v>3.2934464121854203</v>
      </c>
      <c r="D25" s="12">
        <f t="shared" si="2"/>
        <v>4.0601859857414011</v>
      </c>
      <c r="E25" s="12">
        <f t="shared" si="2"/>
        <v>1.4594393494579561</v>
      </c>
      <c r="F25" s="12">
        <f t="shared" si="2"/>
        <v>1.5932904989505752</v>
      </c>
      <c r="G25" s="12">
        <f t="shared" si="2"/>
        <v>3.3015205778720969</v>
      </c>
      <c r="H25" s="12">
        <f t="shared" si="2"/>
        <v>4.7962218824545086</v>
      </c>
      <c r="I25" s="12">
        <f t="shared" si="2"/>
        <v>1.4765209862009308</v>
      </c>
      <c r="J25" s="12">
        <f t="shared" si="2"/>
        <v>1.7731341165446348</v>
      </c>
      <c r="K25" s="12">
        <f t="shared" si="2"/>
        <v>3.3447600920795879</v>
      </c>
      <c r="L25" s="12">
        <f t="shared" si="2"/>
        <v>3.2917961934838642</v>
      </c>
      <c r="M25" s="12">
        <f t="shared" si="2"/>
        <v>1.469381716194966</v>
      </c>
      <c r="N25" s="12">
        <f t="shared" si="2"/>
        <v>1.4319061212786239</v>
      </c>
      <c r="O25" s="12">
        <f t="shared" si="2"/>
        <v>5.1582425020355309</v>
      </c>
      <c r="P25" s="12">
        <f t="shared" si="2"/>
        <v>9.7244753941351938</v>
      </c>
      <c r="Q25" s="12">
        <f t="shared" si="2"/>
        <v>1.7343585738297311</v>
      </c>
      <c r="R25" s="12">
        <f t="shared" si="2"/>
        <v>2.4045961032721879</v>
      </c>
      <c r="S25" s="12">
        <f t="shared" si="2"/>
        <v>9.1170847786524138</v>
      </c>
      <c r="T25" s="12">
        <f t="shared" si="2"/>
        <v>12.700358515395482</v>
      </c>
      <c r="U25" s="12">
        <f t="shared" si="2"/>
        <v>2.3942496200855503</v>
      </c>
      <c r="V25" s="12">
        <f t="shared" si="2"/>
        <v>2.9465076514235484</v>
      </c>
      <c r="W25" s="12">
        <f t="shared" si="2"/>
        <v>7.3310991529043239</v>
      </c>
      <c r="X25" s="12">
        <f t="shared" si="2"/>
        <v>10.709711738869011</v>
      </c>
      <c r="Y25" s="12">
        <f t="shared" si="2"/>
        <v>2.0497148093390942</v>
      </c>
      <c r="Z25" s="12">
        <f t="shared" si="2"/>
        <v>2.595767314821503</v>
      </c>
      <c r="AA25" s="12">
        <f t="shared" si="2"/>
        <v>3.5685517429904188</v>
      </c>
      <c r="AB25" s="12">
        <f t="shared" si="2"/>
        <v>5.293827399342879</v>
      </c>
      <c r="AC25" s="12">
        <f t="shared" si="2"/>
        <v>1.4840860864096879</v>
      </c>
      <c r="AD25" s="12">
        <f t="shared" si="2"/>
        <v>1.91079136650592</v>
      </c>
      <c r="AE25" s="12">
        <f t="shared" si="2"/>
        <v>3.5524900006316167</v>
      </c>
      <c r="AF25" s="12">
        <f t="shared" si="2"/>
        <v>11.94632661193037</v>
      </c>
      <c r="AG25" s="12">
        <f t="shared" si="2"/>
        <v>1.4411959838395361</v>
      </c>
      <c r="AH25" s="12">
        <f t="shared" si="2"/>
        <v>2.88729302931507</v>
      </c>
      <c r="AI25" s="12">
        <f t="shared" si="2"/>
        <v>8.7076020683385504</v>
      </c>
      <c r="AJ25" s="12">
        <f t="shared" si="2"/>
        <v>16.566214606364834</v>
      </c>
      <c r="AK25" s="12">
        <f t="shared" si="2"/>
        <v>2.2661956927377482</v>
      </c>
      <c r="AL25" s="12">
        <f t="shared" si="2"/>
        <v>3.4717407147255583</v>
      </c>
      <c r="AM25" s="12">
        <f t="shared" si="2"/>
        <v>5.656047179119402</v>
      </c>
      <c r="AN25" s="12">
        <f t="shared" si="2"/>
        <v>18.706787910187082</v>
      </c>
      <c r="AO25" s="12">
        <f t="shared" si="2"/>
        <v>1.8429670715656539</v>
      </c>
      <c r="AP25" s="12">
        <f t="shared" si="2"/>
        <v>3.8939565686473356</v>
      </c>
    </row>
    <row r="26" spans="1:42" s="13" customFormat="1" x14ac:dyDescent="0.5">
      <c r="A26" s="26"/>
      <c r="B26" s="13" t="s">
        <v>21</v>
      </c>
      <c r="C26" s="14">
        <f t="shared" ref="C26:AP26" si="3">_xlfn.STDEV.P(C15:C24)</f>
        <v>0.42005644118675017</v>
      </c>
      <c r="D26" s="14">
        <f t="shared" si="3"/>
        <v>0.96362567826115886</v>
      </c>
      <c r="E26" s="14">
        <f t="shared" si="3"/>
        <v>9.4813306059718841E-2</v>
      </c>
      <c r="F26" s="14">
        <f t="shared" si="3"/>
        <v>0.19803673073346573</v>
      </c>
      <c r="G26" s="14">
        <f t="shared" si="3"/>
        <v>0.41207811324631827</v>
      </c>
      <c r="H26" s="14">
        <f t="shared" si="3"/>
        <v>1.3437692344858108</v>
      </c>
      <c r="I26" s="14">
        <f t="shared" si="3"/>
        <v>8.4611783636929089E-2</v>
      </c>
      <c r="J26" s="14">
        <f t="shared" si="3"/>
        <v>0.24615731782972639</v>
      </c>
      <c r="K26" s="14">
        <f t="shared" si="3"/>
        <v>0.34290786465129158</v>
      </c>
      <c r="L26" s="14">
        <f t="shared" si="3"/>
        <v>0.61408198398584413</v>
      </c>
      <c r="M26" s="14">
        <f t="shared" si="3"/>
        <v>6.6913653577512069E-2</v>
      </c>
      <c r="N26" s="14">
        <f t="shared" si="3"/>
        <v>0.146475137010564</v>
      </c>
      <c r="O26" s="14">
        <f t="shared" si="3"/>
        <v>0.78638187697068973</v>
      </c>
      <c r="P26" s="14">
        <f t="shared" si="3"/>
        <v>1.4259697290794979</v>
      </c>
      <c r="Q26" s="14">
        <f t="shared" si="3"/>
        <v>0.12373875793632215</v>
      </c>
      <c r="R26" s="14">
        <f t="shared" si="3"/>
        <v>0.19066550868845128</v>
      </c>
      <c r="S26" s="14">
        <f t="shared" si="3"/>
        <v>0.82031847191072005</v>
      </c>
      <c r="T26" s="14">
        <f t="shared" si="3"/>
        <v>1.6171375572858233</v>
      </c>
      <c r="U26" s="14">
        <f t="shared" si="3"/>
        <v>9.3396780249916017E-2</v>
      </c>
      <c r="V26" s="14">
        <f t="shared" si="3"/>
        <v>0.22898384132097047</v>
      </c>
      <c r="W26" s="14">
        <f t="shared" si="3"/>
        <v>0.65457686271835447</v>
      </c>
      <c r="X26" s="14">
        <f t="shared" si="3"/>
        <v>1.971356668989966</v>
      </c>
      <c r="Y26" s="14">
        <f t="shared" si="3"/>
        <v>9.7584853926680801E-2</v>
      </c>
      <c r="Z26" s="14">
        <f t="shared" si="3"/>
        <v>0.1759664222012893</v>
      </c>
      <c r="AA26" s="14">
        <f t="shared" si="3"/>
        <v>0.67201413030137569</v>
      </c>
      <c r="AB26" s="14">
        <f t="shared" si="3"/>
        <v>1.1919910400125049</v>
      </c>
      <c r="AC26" s="14">
        <f t="shared" si="3"/>
        <v>0.13879139532163726</v>
      </c>
      <c r="AD26" s="14">
        <f t="shared" si="3"/>
        <v>0.27598276426011781</v>
      </c>
      <c r="AE26" s="14">
        <f t="shared" si="3"/>
        <v>1.2613410001980092</v>
      </c>
      <c r="AF26" s="14">
        <f t="shared" si="3"/>
        <v>6.1605083037767905</v>
      </c>
      <c r="AG26" s="14">
        <f t="shared" si="3"/>
        <v>0.2621688879748052</v>
      </c>
      <c r="AH26" s="14">
        <f t="shared" si="3"/>
        <v>0.8859223924567271</v>
      </c>
      <c r="AI26" s="14">
        <f t="shared" si="3"/>
        <v>4.7729593437827251</v>
      </c>
      <c r="AJ26" s="14">
        <f t="shared" si="3"/>
        <v>5.4271745724170968</v>
      </c>
      <c r="AK26" s="14">
        <f t="shared" si="3"/>
        <v>0.66123738916291153</v>
      </c>
      <c r="AL26" s="14">
        <f t="shared" si="3"/>
        <v>0.7203099572330578</v>
      </c>
      <c r="AM26" s="14">
        <f t="shared" si="3"/>
        <v>0.44226467130225428</v>
      </c>
      <c r="AN26" s="14">
        <f t="shared" si="3"/>
        <v>3.5945765853420872</v>
      </c>
      <c r="AO26" s="14">
        <f t="shared" si="3"/>
        <v>7.8877020557825001E-2</v>
      </c>
      <c r="AP26" s="14">
        <f t="shared" si="3"/>
        <v>0.45652029304805247</v>
      </c>
    </row>
    <row r="27" spans="1:42" s="21" customFormat="1" x14ac:dyDescent="0.5">
      <c r="A27" s="26" t="s">
        <v>38</v>
      </c>
      <c r="B27" s="6" t="s">
        <v>22</v>
      </c>
      <c r="C27" s="7">
        <v>3.33874539986201</v>
      </c>
      <c r="D27" s="7">
        <v>1.5819822576332201</v>
      </c>
      <c r="E27" s="7">
        <v>1.23193226848752</v>
      </c>
      <c r="F27" s="7">
        <v>0.93523602755808399</v>
      </c>
      <c r="G27" s="8">
        <v>3.4603996876095899</v>
      </c>
      <c r="H27" s="8">
        <v>2.2328592275917201</v>
      </c>
      <c r="I27" s="8">
        <v>1.2836298750522099</v>
      </c>
      <c r="J27" s="8">
        <v>1.20372205784312</v>
      </c>
      <c r="K27" s="7">
        <v>3.2579810029354199</v>
      </c>
      <c r="L27" s="7">
        <v>1.8690093561199901</v>
      </c>
      <c r="M27" s="7">
        <v>1.17818208170045</v>
      </c>
      <c r="N27" s="7">
        <v>1.0474721875845401</v>
      </c>
      <c r="O27" s="8">
        <v>4.9014678081135896</v>
      </c>
      <c r="P27" s="8">
        <v>5.4447504831002496</v>
      </c>
      <c r="Q27" s="8">
        <v>1.51229096977112</v>
      </c>
      <c r="R27" s="8">
        <v>1.85303019447117</v>
      </c>
      <c r="S27" s="7">
        <v>7.0892356626907898</v>
      </c>
      <c r="T27" s="7">
        <v>10.628116029964501</v>
      </c>
      <c r="U27" s="7">
        <v>1.9105429017384401</v>
      </c>
      <c r="V27" s="7">
        <v>2.56319838762745</v>
      </c>
      <c r="W27" s="8">
        <v>4.3649214828948697</v>
      </c>
      <c r="X27" s="8">
        <v>9.3874128987288898</v>
      </c>
      <c r="Y27" s="8">
        <v>1.4805269465558999</v>
      </c>
      <c r="Z27" s="8">
        <v>2.2914067605237598</v>
      </c>
      <c r="AA27" s="9">
        <v>3.0952712572369898</v>
      </c>
      <c r="AB27" s="9">
        <v>10.8742001458379</v>
      </c>
      <c r="AC27" s="9">
        <v>1.3197711905664999</v>
      </c>
      <c r="AD27" s="9">
        <v>3.0349560265100402</v>
      </c>
      <c r="AE27" s="10">
        <v>2.5682032631244698</v>
      </c>
      <c r="AF27" s="10">
        <v>1.83378336189816</v>
      </c>
      <c r="AG27" s="10">
        <v>1.21271131644643</v>
      </c>
      <c r="AH27" s="10">
        <v>1.0194083574835</v>
      </c>
      <c r="AI27" s="9">
        <v>4.0156171549652599</v>
      </c>
      <c r="AJ27" s="9">
        <v>46.073789109362899</v>
      </c>
      <c r="AK27" s="9">
        <v>1.6171302674911501</v>
      </c>
      <c r="AL27" s="9">
        <v>6.1863272995966003</v>
      </c>
      <c r="AM27" s="10">
        <v>4.4390491129600296</v>
      </c>
      <c r="AN27" s="10">
        <v>16.7550061585805</v>
      </c>
      <c r="AO27" s="10">
        <v>1.6847604686358499</v>
      </c>
      <c r="AP27" s="10">
        <v>3.77838913400694</v>
      </c>
    </row>
    <row r="28" spans="1:42" s="21" customFormat="1" x14ac:dyDescent="0.5">
      <c r="A28" s="26"/>
      <c r="B28" s="6" t="s">
        <v>23</v>
      </c>
      <c r="C28" s="7">
        <v>1.9862803661582</v>
      </c>
      <c r="D28" s="7">
        <v>1.17388559107877</v>
      </c>
      <c r="E28" s="7">
        <v>1.09406796030061</v>
      </c>
      <c r="F28" s="7">
        <v>0.90677491681413502</v>
      </c>
      <c r="G28" s="8">
        <v>2.9061198734567402</v>
      </c>
      <c r="H28" s="8">
        <v>2.2782169273623998</v>
      </c>
      <c r="I28" s="8">
        <v>1.2333883474683101</v>
      </c>
      <c r="J28" s="8">
        <v>1.1637725498034599</v>
      </c>
      <c r="K28" s="7">
        <v>3.1151116456539198</v>
      </c>
      <c r="L28" s="7">
        <v>1.1388170899071901</v>
      </c>
      <c r="M28" s="7">
        <v>1.26692098768562</v>
      </c>
      <c r="N28" s="7">
        <v>0.86988244017067295</v>
      </c>
      <c r="O28" s="8">
        <v>3.5572791112024</v>
      </c>
      <c r="P28" s="8">
        <v>5.3422472747904397</v>
      </c>
      <c r="Q28" s="8">
        <v>1.32344960966595</v>
      </c>
      <c r="R28" s="8">
        <v>1.67246986915685</v>
      </c>
      <c r="S28" s="7">
        <v>7.5968165206106804</v>
      </c>
      <c r="T28" s="7">
        <v>10.795498814374399</v>
      </c>
      <c r="U28" s="7">
        <v>1.87457303123695</v>
      </c>
      <c r="V28" s="7">
        <v>2.60340056955412</v>
      </c>
      <c r="W28" s="8">
        <v>4.7803410456831701</v>
      </c>
      <c r="X28" s="8">
        <v>7.9584436672932704</v>
      </c>
      <c r="Y28" s="8">
        <v>1.4652432691784401</v>
      </c>
      <c r="Z28" s="8">
        <v>2.1947441717120801</v>
      </c>
      <c r="AA28" s="9">
        <v>2.6178951018565</v>
      </c>
      <c r="AB28" s="9">
        <v>4.4356536901917298</v>
      </c>
      <c r="AC28" s="9">
        <v>1.27545855562911</v>
      </c>
      <c r="AD28" s="9">
        <v>1.74426145681426</v>
      </c>
      <c r="AE28" s="10">
        <v>2.8686484172433899</v>
      </c>
      <c r="AF28" s="10">
        <v>18.0815194483895</v>
      </c>
      <c r="AG28" s="10">
        <v>1.3710507107968799</v>
      </c>
      <c r="AH28" s="10">
        <v>3.7499620225644499</v>
      </c>
      <c r="AI28" s="9">
        <v>2.8128500215413101</v>
      </c>
      <c r="AJ28" s="9">
        <v>40.506672362777202</v>
      </c>
      <c r="AK28" s="9">
        <v>1.3264348877218299</v>
      </c>
      <c r="AL28" s="9">
        <v>5.8093340984008002</v>
      </c>
      <c r="AM28" s="10">
        <v>3.6685649917777599</v>
      </c>
      <c r="AN28" s="10">
        <v>8.9910272731256704</v>
      </c>
      <c r="AO28" s="10">
        <v>1.53853240247469</v>
      </c>
      <c r="AP28" s="10">
        <v>2.6151212615226802</v>
      </c>
    </row>
    <row r="29" spans="1:42" s="21" customFormat="1" x14ac:dyDescent="0.5">
      <c r="A29" s="26"/>
      <c r="B29" s="6" t="s">
        <v>24</v>
      </c>
      <c r="C29" s="7">
        <v>2.1727156388806201</v>
      </c>
      <c r="D29" s="7">
        <v>1.4720861461203401</v>
      </c>
      <c r="E29" s="7">
        <v>1.13551237905078</v>
      </c>
      <c r="F29" s="7">
        <v>0.97647855433231501</v>
      </c>
      <c r="G29" s="8">
        <v>3.8523553363852301</v>
      </c>
      <c r="H29" s="8">
        <v>2.1449492538461201</v>
      </c>
      <c r="I29" s="8">
        <v>1.3760240329245499</v>
      </c>
      <c r="J29" s="8">
        <v>1.1892560206507601</v>
      </c>
      <c r="K29" s="7">
        <v>2.4485726411406699</v>
      </c>
      <c r="L29" s="7">
        <v>1.2139700679865999</v>
      </c>
      <c r="M29" s="7">
        <v>1.1503810845415501</v>
      </c>
      <c r="N29" s="7">
        <v>0.85310093628564199</v>
      </c>
      <c r="O29" s="8">
        <v>4.2458141714769404</v>
      </c>
      <c r="P29" s="8">
        <v>5.4035316495563199</v>
      </c>
      <c r="Q29" s="8">
        <v>1.38476872735171</v>
      </c>
      <c r="R29" s="8">
        <v>1.8137860367719301</v>
      </c>
      <c r="S29" s="7">
        <v>7.2778001549999596</v>
      </c>
      <c r="T29" s="7">
        <v>7.6467340489437001</v>
      </c>
      <c r="U29" s="7">
        <v>1.82256809005402</v>
      </c>
      <c r="V29" s="7">
        <v>2.04797429648842</v>
      </c>
      <c r="W29" s="8">
        <v>4.8030726916861797</v>
      </c>
      <c r="X29" s="8">
        <v>4.7012728948976399</v>
      </c>
      <c r="Y29" s="8">
        <v>1.5631279920958301</v>
      </c>
      <c r="Z29" s="8">
        <v>1.80171565501303</v>
      </c>
      <c r="AA29" s="9">
        <v>3.2757773337512801</v>
      </c>
      <c r="AB29" s="9">
        <v>9.5583500711684692</v>
      </c>
      <c r="AC29" s="9">
        <v>1.3843012093507301</v>
      </c>
      <c r="AD29" s="9">
        <v>2.82718791958062</v>
      </c>
      <c r="AE29" s="10">
        <v>2.0836647054578399</v>
      </c>
      <c r="AF29" s="10">
        <v>8.8832571166314995</v>
      </c>
      <c r="AG29" s="10">
        <v>1.1045923092652501</v>
      </c>
      <c r="AH29" s="10">
        <v>2.56486395667145</v>
      </c>
      <c r="AI29" s="9">
        <v>3.8272968864573298</v>
      </c>
      <c r="AJ29" s="9">
        <v>18.310383411506201</v>
      </c>
      <c r="AK29" s="9">
        <v>1.5819702905531801</v>
      </c>
      <c r="AL29" s="9">
        <v>3.7441115294665002</v>
      </c>
      <c r="AM29" s="10">
        <v>3.37983503543524</v>
      </c>
      <c r="AN29" s="10">
        <v>14.077042762884901</v>
      </c>
      <c r="AO29" s="10">
        <v>1.41047640425636</v>
      </c>
      <c r="AP29" s="10">
        <v>3.5345537296703098</v>
      </c>
    </row>
    <row r="30" spans="1:42" s="21" customFormat="1" x14ac:dyDescent="0.5">
      <c r="A30" s="26"/>
      <c r="B30" s="6" t="s">
        <v>25</v>
      </c>
      <c r="C30" s="7">
        <v>1.6842106345222101</v>
      </c>
      <c r="D30" s="7">
        <v>1.2786525057012601</v>
      </c>
      <c r="E30" s="7">
        <v>0.982664674468543</v>
      </c>
      <c r="F30" s="7">
        <v>0.88845093902649297</v>
      </c>
      <c r="G30" s="8">
        <v>3.2435237162297699</v>
      </c>
      <c r="H30" s="8">
        <v>2.3842983460182601</v>
      </c>
      <c r="I30" s="8">
        <v>1.2954172685798699</v>
      </c>
      <c r="J30" s="8">
        <v>1.2186654804897199</v>
      </c>
      <c r="K30" s="7">
        <v>2.5543260169521802</v>
      </c>
      <c r="L30" s="7">
        <v>1.7928783758553</v>
      </c>
      <c r="M30" s="7">
        <v>1.1915660468129701</v>
      </c>
      <c r="N30" s="7">
        <v>1.08166679023323</v>
      </c>
      <c r="O30" s="8">
        <v>4.0491721812065897</v>
      </c>
      <c r="P30" s="8">
        <v>5.6259241622208496</v>
      </c>
      <c r="Q30" s="8">
        <v>1.4435731751882299</v>
      </c>
      <c r="R30" s="8">
        <v>1.7631363434432601</v>
      </c>
      <c r="S30" s="7">
        <v>8.1717302792764102</v>
      </c>
      <c r="T30" s="7">
        <v>12.0653894848585</v>
      </c>
      <c r="U30" s="7">
        <v>1.9604183779075699</v>
      </c>
      <c r="V30" s="7">
        <v>2.54308633202066</v>
      </c>
      <c r="W30" s="8">
        <v>5.2741489933530996</v>
      </c>
      <c r="X30" s="8">
        <v>4.0920381703295199</v>
      </c>
      <c r="Y30" s="8">
        <v>1.5766529309241</v>
      </c>
      <c r="Z30" s="8">
        <v>1.53068287950198</v>
      </c>
      <c r="AA30" s="9">
        <v>3.0558622802547002</v>
      </c>
      <c r="AB30" s="9">
        <v>4.0284095126109998</v>
      </c>
      <c r="AC30" s="9">
        <v>1.2960051319450501</v>
      </c>
      <c r="AD30" s="9">
        <v>1.5873710424971601</v>
      </c>
      <c r="AE30" s="10">
        <v>2.09435427949894</v>
      </c>
      <c r="AF30" s="10">
        <v>12.377621568035201</v>
      </c>
      <c r="AG30" s="10">
        <v>1.1237717467575701</v>
      </c>
      <c r="AH30" s="10">
        <v>3.1305199660797598</v>
      </c>
      <c r="AI30" s="9">
        <v>3.5097328514441601</v>
      </c>
      <c r="AJ30" s="9">
        <v>19.6671635967298</v>
      </c>
      <c r="AK30" s="9">
        <v>1.4750909228398501</v>
      </c>
      <c r="AL30" s="9">
        <v>3.95576798122472</v>
      </c>
      <c r="AM30" s="10">
        <v>3.7732669891626101</v>
      </c>
      <c r="AN30" s="10">
        <v>9.6973381441484605</v>
      </c>
      <c r="AO30" s="10">
        <v>1.4770195194287401</v>
      </c>
      <c r="AP30" s="10">
        <v>2.6339769870990599</v>
      </c>
    </row>
    <row r="31" spans="1:42" s="21" customFormat="1" x14ac:dyDescent="0.5">
      <c r="A31" s="26"/>
      <c r="B31" s="6" t="s">
        <v>26</v>
      </c>
      <c r="C31" s="7">
        <v>2.7444684987134602</v>
      </c>
      <c r="D31" s="7">
        <v>1.81159593878973</v>
      </c>
      <c r="E31" s="7">
        <v>1.2409135749868101</v>
      </c>
      <c r="F31" s="7">
        <v>1.03036630393742</v>
      </c>
      <c r="G31" s="8">
        <v>3.1743931976995698</v>
      </c>
      <c r="H31" s="8">
        <v>1.8096691602280499</v>
      </c>
      <c r="I31" s="8">
        <v>1.26784872920973</v>
      </c>
      <c r="J31" s="8">
        <v>1.10258782281206</v>
      </c>
      <c r="K31" s="7">
        <v>2.29505466835184</v>
      </c>
      <c r="L31" s="7">
        <v>1.6243903215840501</v>
      </c>
      <c r="M31" s="7">
        <v>1.16023472457306</v>
      </c>
      <c r="N31" s="7">
        <v>1.0074823591893101</v>
      </c>
      <c r="O31" s="8">
        <v>3.7827102432050701</v>
      </c>
      <c r="P31" s="8">
        <v>6.8192986757718002</v>
      </c>
      <c r="Q31" s="8">
        <v>1.3715443499451601</v>
      </c>
      <c r="R31" s="8">
        <v>1.9972975640691299</v>
      </c>
      <c r="S31" s="7">
        <v>7.5722133179784503</v>
      </c>
      <c r="T31" s="7">
        <v>12.7213942496378</v>
      </c>
      <c r="U31" s="7">
        <v>1.8192513229818801</v>
      </c>
      <c r="V31" s="7">
        <v>2.7097462924243798</v>
      </c>
      <c r="W31" s="8">
        <v>5.8132339237759503</v>
      </c>
      <c r="X31" s="8">
        <v>5.1324386399802</v>
      </c>
      <c r="Y31" s="8">
        <v>1.5943940314295599</v>
      </c>
      <c r="Z31" s="8">
        <v>1.7883851374967299</v>
      </c>
      <c r="AA31" s="9">
        <v>2.6250265623493299</v>
      </c>
      <c r="AB31" s="9">
        <v>3.93467564386542</v>
      </c>
      <c r="AC31" s="9">
        <v>1.19427435758012</v>
      </c>
      <c r="AD31" s="9">
        <v>1.6423815311911101</v>
      </c>
      <c r="AE31" s="10">
        <v>2.41495655116602</v>
      </c>
      <c r="AF31" s="10">
        <v>7.9340324123220203</v>
      </c>
      <c r="AG31" s="10">
        <v>1.2416203153837699</v>
      </c>
      <c r="AH31" s="10">
        <v>2.4223523776774298</v>
      </c>
      <c r="AI31" s="9">
        <v>4.8655182056708197</v>
      </c>
      <c r="AJ31" s="9">
        <v>20.689741245664202</v>
      </c>
      <c r="AK31" s="9">
        <v>1.77098731068002</v>
      </c>
      <c r="AL31" s="9">
        <v>4.0032241168442404</v>
      </c>
      <c r="AM31" s="10">
        <v>4.7040365586844501</v>
      </c>
      <c r="AN31" s="10">
        <v>22.704921434356301</v>
      </c>
      <c r="AO31" s="10">
        <v>1.62734901612162</v>
      </c>
      <c r="AP31" s="10">
        <v>4.2999712699318398</v>
      </c>
    </row>
    <row r="32" spans="1:42" s="21" customFormat="1" x14ac:dyDescent="0.5">
      <c r="A32" s="26"/>
      <c r="B32" s="6" t="s">
        <v>27</v>
      </c>
      <c r="C32" s="7">
        <v>1.9351182907573301</v>
      </c>
      <c r="D32" s="7">
        <v>1.532251679422</v>
      </c>
      <c r="E32" s="7">
        <v>1.0198658299811501</v>
      </c>
      <c r="F32" s="7">
        <v>0.937854057992905</v>
      </c>
      <c r="G32" s="8">
        <v>3.0509363871061699</v>
      </c>
      <c r="H32" s="8">
        <v>1.6357335034554099</v>
      </c>
      <c r="I32" s="8">
        <v>1.2207817310331499</v>
      </c>
      <c r="J32" s="8">
        <v>0.97549309799754202</v>
      </c>
      <c r="K32" s="7">
        <v>2.3677659728894098</v>
      </c>
      <c r="L32" s="7">
        <v>1.49745765294257</v>
      </c>
      <c r="M32" s="7">
        <v>1.17404545911499</v>
      </c>
      <c r="N32" s="7">
        <v>0.992973087509184</v>
      </c>
      <c r="O32" s="8">
        <v>6.4807597285062597</v>
      </c>
      <c r="P32" s="8">
        <v>2.50113407910642</v>
      </c>
      <c r="Q32" s="8">
        <v>1.6501819887140501</v>
      </c>
      <c r="R32" s="8">
        <v>1.2333871478956899</v>
      </c>
      <c r="S32" s="7">
        <v>7.4761695879732697</v>
      </c>
      <c r="T32" s="7">
        <v>12.4617293714252</v>
      </c>
      <c r="U32" s="7">
        <v>2.0274177944873202</v>
      </c>
      <c r="V32" s="7">
        <v>2.8359993695866299</v>
      </c>
      <c r="W32" s="8">
        <v>5.2846522805457701</v>
      </c>
      <c r="X32" s="8">
        <v>3.29186683105485</v>
      </c>
      <c r="Y32" s="8">
        <v>1.6192292025021999</v>
      </c>
      <c r="Z32" s="8">
        <v>1.3456592118083399</v>
      </c>
      <c r="AA32" s="9">
        <v>2.9708427996702498</v>
      </c>
      <c r="AB32" s="9">
        <v>6.8931180655457602</v>
      </c>
      <c r="AC32" s="9">
        <v>1.3689771177446499</v>
      </c>
      <c r="AD32" s="9">
        <v>2.2895316620384101</v>
      </c>
      <c r="AE32" s="10">
        <v>2.3302803645424301</v>
      </c>
      <c r="AF32" s="10">
        <v>18.174655709894001</v>
      </c>
      <c r="AG32" s="10">
        <v>1.19742967781138</v>
      </c>
      <c r="AH32" s="10">
        <v>3.7872097815370598</v>
      </c>
      <c r="AI32" s="9">
        <v>3.2334507519347699</v>
      </c>
      <c r="AJ32" s="9">
        <v>25.6121148228587</v>
      </c>
      <c r="AK32" s="9">
        <v>1.4327364334505599</v>
      </c>
      <c r="AL32" s="9">
        <v>4.3406575604807101</v>
      </c>
      <c r="AM32" s="10">
        <v>3.8740677657231801</v>
      </c>
      <c r="AN32" s="10">
        <v>11.122883062979501</v>
      </c>
      <c r="AO32" s="10">
        <v>1.5728693095077699</v>
      </c>
      <c r="AP32" s="10">
        <v>3.0534309205235801</v>
      </c>
    </row>
    <row r="33" spans="1:42" s="21" customFormat="1" x14ac:dyDescent="0.5">
      <c r="A33" s="26"/>
      <c r="B33" s="6" t="s">
        <v>28</v>
      </c>
      <c r="C33" s="7">
        <v>1.7162589938153201</v>
      </c>
      <c r="D33" s="7">
        <v>2.4344846383239198</v>
      </c>
      <c r="E33" s="7">
        <v>0.96670635253967097</v>
      </c>
      <c r="F33" s="7">
        <v>1.2068028648792</v>
      </c>
      <c r="G33" s="8">
        <v>3.2054456828797702</v>
      </c>
      <c r="H33" s="8">
        <v>1.9162504247632699</v>
      </c>
      <c r="I33" s="8">
        <v>1.2689870784194299</v>
      </c>
      <c r="J33" s="8">
        <v>1.08937027979443</v>
      </c>
      <c r="K33" s="7">
        <v>2.2710384604213898</v>
      </c>
      <c r="L33" s="7">
        <v>1.4134604942348501</v>
      </c>
      <c r="M33" s="7">
        <v>1.13483607888842</v>
      </c>
      <c r="N33" s="7">
        <v>0.99446045935374705</v>
      </c>
      <c r="O33" s="8">
        <v>4.0171727675673203</v>
      </c>
      <c r="P33" s="8">
        <v>2.5101540982405401</v>
      </c>
      <c r="Q33" s="8">
        <v>1.46368742868909</v>
      </c>
      <c r="R33" s="8">
        <v>1.2102046163545901</v>
      </c>
      <c r="S33" s="7">
        <v>8.9087472918700001</v>
      </c>
      <c r="T33" s="7">
        <v>5.81846602766388</v>
      </c>
      <c r="U33" s="7">
        <v>2.1159997563429598</v>
      </c>
      <c r="V33" s="7">
        <v>1.8179877237695301</v>
      </c>
      <c r="W33" s="8">
        <v>4.7590781707484497</v>
      </c>
      <c r="X33" s="8">
        <v>5.9203499240322301</v>
      </c>
      <c r="Y33" s="8">
        <v>1.56707816151331</v>
      </c>
      <c r="Z33" s="8">
        <v>1.96432766924473</v>
      </c>
      <c r="AA33" s="9">
        <v>3.15130503140489</v>
      </c>
      <c r="AB33" s="9">
        <v>10.714331537644201</v>
      </c>
      <c r="AC33" s="9">
        <v>1.3568537504362601</v>
      </c>
      <c r="AD33" s="9">
        <v>2.8225164881385099</v>
      </c>
      <c r="AE33" s="10">
        <v>2.31399186408151</v>
      </c>
      <c r="AF33" s="10">
        <v>6.7242755950665298</v>
      </c>
      <c r="AG33" s="10">
        <v>1.17503339233221</v>
      </c>
      <c r="AH33" s="10">
        <v>2.2672769018802401</v>
      </c>
      <c r="AI33" s="9">
        <v>2.9007525470545401</v>
      </c>
      <c r="AJ33" s="9">
        <v>8.4173151804192496</v>
      </c>
      <c r="AK33" s="9">
        <v>1.32777235656849</v>
      </c>
      <c r="AL33" s="9">
        <v>2.5005089763660102</v>
      </c>
      <c r="AM33" s="10">
        <v>4.1252826636100899</v>
      </c>
      <c r="AN33" s="10">
        <v>27.836221283546301</v>
      </c>
      <c r="AO33" s="10">
        <v>1.5552211470226101</v>
      </c>
      <c r="AP33" s="10">
        <v>4.9398313506855898</v>
      </c>
    </row>
    <row r="34" spans="1:42" s="21" customFormat="1" x14ac:dyDescent="0.5">
      <c r="A34" s="26"/>
      <c r="B34" s="6" t="s">
        <v>29</v>
      </c>
      <c r="C34" s="7">
        <v>2.3100676702073701</v>
      </c>
      <c r="D34" s="7">
        <v>1.6155723652060201</v>
      </c>
      <c r="E34" s="7">
        <v>1.0601967012253299</v>
      </c>
      <c r="F34" s="7">
        <v>1.0227157550756101</v>
      </c>
      <c r="G34" s="8">
        <v>3.5484662953257402</v>
      </c>
      <c r="H34" s="8">
        <v>1.89889184152724</v>
      </c>
      <c r="I34" s="8">
        <v>1.3184246658376699</v>
      </c>
      <c r="J34" s="8">
        <v>1.1304200867087599</v>
      </c>
      <c r="K34" s="7">
        <v>1.88842464633234</v>
      </c>
      <c r="L34" s="7">
        <v>1.7212775598308201</v>
      </c>
      <c r="M34" s="7">
        <v>1.03073271169387</v>
      </c>
      <c r="N34" s="7">
        <v>0.96030401500650797</v>
      </c>
      <c r="O34" s="8">
        <v>3.2713330783068399</v>
      </c>
      <c r="P34" s="8">
        <v>5.8535898268796904</v>
      </c>
      <c r="Q34" s="8">
        <v>1.2057424316793599</v>
      </c>
      <c r="R34" s="8">
        <v>1.9245702194433001</v>
      </c>
      <c r="S34" s="7">
        <v>8.2008678569610804</v>
      </c>
      <c r="T34" s="7">
        <v>16.2178408963082</v>
      </c>
      <c r="U34" s="7">
        <v>1.85786787919979</v>
      </c>
      <c r="V34" s="7">
        <v>3.1040921302011202</v>
      </c>
      <c r="W34" s="8">
        <v>4.42581235866089</v>
      </c>
      <c r="X34" s="8">
        <v>5.7869787300760898</v>
      </c>
      <c r="Y34" s="8">
        <v>1.52153405158639</v>
      </c>
      <c r="Z34" s="8">
        <v>1.8749575210889899</v>
      </c>
      <c r="AA34" s="9">
        <v>2.3337848698961898</v>
      </c>
      <c r="AB34" s="9">
        <v>5.1888451257961403</v>
      </c>
      <c r="AC34" s="9">
        <v>1.2064453406540201</v>
      </c>
      <c r="AD34" s="9">
        <v>1.9051682469701601</v>
      </c>
      <c r="AE34" s="10">
        <v>2.7833533414469702</v>
      </c>
      <c r="AF34" s="10">
        <v>12.290696096484099</v>
      </c>
      <c r="AG34" s="10">
        <v>1.35770978581643</v>
      </c>
      <c r="AH34" s="10">
        <v>3.1455368392274599</v>
      </c>
      <c r="AI34" s="9">
        <v>3.1116123287670798</v>
      </c>
      <c r="AJ34" s="9">
        <v>10.246862030054899</v>
      </c>
      <c r="AK34" s="9">
        <v>1.38646777417365</v>
      </c>
      <c r="AL34" s="9">
        <v>2.7426992837835198</v>
      </c>
      <c r="AM34" s="10">
        <v>5.2691699143627497</v>
      </c>
      <c r="AN34" s="10">
        <v>9.2857313545145903</v>
      </c>
      <c r="AO34" s="10">
        <v>1.7395934610516099</v>
      </c>
      <c r="AP34" s="10">
        <v>2.7078710035828002</v>
      </c>
    </row>
    <row r="35" spans="1:42" s="21" customFormat="1" x14ac:dyDescent="0.5">
      <c r="A35" s="26"/>
      <c r="B35" s="6" t="s">
        <v>30</v>
      </c>
      <c r="C35" s="7">
        <v>1.9168514833277699</v>
      </c>
      <c r="D35" s="7">
        <v>1.1826342360292501</v>
      </c>
      <c r="E35" s="7">
        <v>1.0422412116759101</v>
      </c>
      <c r="F35" s="7">
        <v>0.93129767330005297</v>
      </c>
      <c r="G35" s="8">
        <v>2.6262437448062301</v>
      </c>
      <c r="H35" s="8">
        <v>1.98479597223214</v>
      </c>
      <c r="I35" s="8">
        <v>1.21977648933145</v>
      </c>
      <c r="J35" s="8">
        <v>1.1259454439443499</v>
      </c>
      <c r="K35" s="7">
        <v>2.2913256997398501</v>
      </c>
      <c r="L35" s="7">
        <v>1.70680597839749</v>
      </c>
      <c r="M35" s="7">
        <v>1.1267202435994801</v>
      </c>
      <c r="N35" s="7">
        <v>1.05952335198332</v>
      </c>
      <c r="O35" s="8">
        <v>4.3340030284840996</v>
      </c>
      <c r="P35" s="8">
        <v>7.5992615436111102</v>
      </c>
      <c r="Q35" s="8">
        <v>1.4832556679519799</v>
      </c>
      <c r="R35" s="8">
        <v>2.1583739969781899</v>
      </c>
      <c r="S35" s="7">
        <v>6.5150205887811801</v>
      </c>
      <c r="T35" s="7">
        <v>10.1903930319554</v>
      </c>
      <c r="U35" s="7">
        <v>1.8375191320258799</v>
      </c>
      <c r="V35" s="7">
        <v>2.5911045026964201</v>
      </c>
      <c r="W35" s="8">
        <v>5.4673053542308203</v>
      </c>
      <c r="X35" s="8">
        <v>7.2015549341088203</v>
      </c>
      <c r="Y35" s="8">
        <v>1.5984472727966801</v>
      </c>
      <c r="Z35" s="8">
        <v>2.18666450378125</v>
      </c>
      <c r="AA35" s="9">
        <v>2.97031103301889</v>
      </c>
      <c r="AB35" s="9">
        <v>4.9508969019126896</v>
      </c>
      <c r="AC35" s="9">
        <v>1.27644194787104</v>
      </c>
      <c r="AD35" s="9">
        <v>1.8719536772315299</v>
      </c>
      <c r="AE35" s="10">
        <v>1.8882805450362501</v>
      </c>
      <c r="AF35" s="10">
        <v>36.440774439265397</v>
      </c>
      <c r="AG35" s="10">
        <v>1.0705136873555801</v>
      </c>
      <c r="AH35" s="10">
        <v>5.6423868649367099</v>
      </c>
      <c r="AI35" s="9">
        <v>3.8023110119462298</v>
      </c>
      <c r="AJ35" s="9">
        <v>17.929312877858699</v>
      </c>
      <c r="AK35" s="9">
        <v>1.35760339535385</v>
      </c>
      <c r="AL35" s="9">
        <v>3.5327541445446</v>
      </c>
      <c r="AM35" s="10">
        <v>3.4970642475062701</v>
      </c>
      <c r="AN35" s="10">
        <v>19.372961557250601</v>
      </c>
      <c r="AO35" s="10">
        <v>1.41053907492945</v>
      </c>
      <c r="AP35" s="10">
        <v>4.0432114167555397</v>
      </c>
    </row>
    <row r="36" spans="1:42" s="21" customFormat="1" x14ac:dyDescent="0.5">
      <c r="A36" s="26"/>
      <c r="B36" s="6" t="s">
        <v>31</v>
      </c>
      <c r="C36" s="7">
        <v>2.1419760558950398</v>
      </c>
      <c r="D36" s="7">
        <v>1.0942818444432301</v>
      </c>
      <c r="E36" s="7">
        <v>1.1380721321989999</v>
      </c>
      <c r="F36" s="7">
        <v>0.85581664982610905</v>
      </c>
      <c r="G36" s="8">
        <v>3.0635596088535402</v>
      </c>
      <c r="H36" s="8">
        <v>2.08492908512555</v>
      </c>
      <c r="I36" s="8">
        <v>1.2620778089904201</v>
      </c>
      <c r="J36" s="8">
        <v>1.0775795121395999</v>
      </c>
      <c r="K36" s="7">
        <v>1.52486820803388</v>
      </c>
      <c r="L36" s="7">
        <v>1.65935648673745</v>
      </c>
      <c r="M36" s="7">
        <v>0.946495213749458</v>
      </c>
      <c r="N36" s="7">
        <v>0.99773596468785197</v>
      </c>
      <c r="O36" s="8">
        <v>3.9747365216470598</v>
      </c>
      <c r="P36" s="8">
        <v>5.7131468686498197</v>
      </c>
      <c r="Q36" s="8">
        <v>1.3577448006897701</v>
      </c>
      <c r="R36" s="8">
        <v>1.84840963812849</v>
      </c>
      <c r="S36" s="7">
        <v>6.9317873034792301</v>
      </c>
      <c r="T36" s="7">
        <v>10.378831242832799</v>
      </c>
      <c r="U36" s="7">
        <v>1.8426879558887701</v>
      </c>
      <c r="V36" s="7">
        <v>2.4144992060699502</v>
      </c>
      <c r="W36" s="8">
        <v>4.2599069829791301</v>
      </c>
      <c r="X36" s="8">
        <v>5.9984319599317404</v>
      </c>
      <c r="Y36" s="8">
        <v>1.4834146246818001</v>
      </c>
      <c r="Z36" s="8">
        <v>1.96963825851399</v>
      </c>
      <c r="AA36" s="9">
        <v>3.3087095045149399</v>
      </c>
      <c r="AB36" s="9">
        <v>11.070782928279201</v>
      </c>
      <c r="AC36" s="9">
        <v>1.31627034981622</v>
      </c>
      <c r="AD36" s="9">
        <v>2.98041186747919</v>
      </c>
      <c r="AE36" s="10">
        <v>2.1880960015784998</v>
      </c>
      <c r="AF36" s="10">
        <v>14.362572794241499</v>
      </c>
      <c r="AG36" s="10">
        <v>1.1249179761988799</v>
      </c>
      <c r="AH36" s="10">
        <v>3.3981844193119701</v>
      </c>
      <c r="AI36" s="9">
        <v>3.86663892776054</v>
      </c>
      <c r="AJ36" s="9">
        <v>43.597502977385801</v>
      </c>
      <c r="AK36" s="9">
        <v>1.5810766250931401</v>
      </c>
      <c r="AL36" s="9">
        <v>6.2322439824501599</v>
      </c>
      <c r="AM36" s="10">
        <v>4.1144192637285597</v>
      </c>
      <c r="AN36" s="10">
        <v>16.9232896301571</v>
      </c>
      <c r="AO36" s="10">
        <v>1.5605142362</v>
      </c>
      <c r="AP36" s="10">
        <v>3.7587713159445402</v>
      </c>
    </row>
    <row r="37" spans="1:42" s="21" customFormat="1" x14ac:dyDescent="0.5">
      <c r="A37" s="26"/>
      <c r="B37" s="11" t="s">
        <v>8</v>
      </c>
      <c r="C37" s="12">
        <f t="shared" ref="C37" si="4">AVERAGE(C27:C36)</f>
        <v>2.1946693032139328</v>
      </c>
      <c r="D37" s="12">
        <f t="shared" ref="D37" si="5">AVERAGE(D27:D36)</f>
        <v>1.5177427202747737</v>
      </c>
      <c r="E37" s="12">
        <f t="shared" ref="E37" si="6">AVERAGE(E27:E36)</f>
        <v>1.0912173084915324</v>
      </c>
      <c r="F37" s="12">
        <f t="shared" ref="F37" si="7">AVERAGE(F27:F36)</f>
        <v>0.96917937427423229</v>
      </c>
      <c r="G37" s="12">
        <f t="shared" ref="G37" si="8">AVERAGE(G27:G36)</f>
        <v>3.213144353035235</v>
      </c>
      <c r="H37" s="12">
        <f t="shared" ref="H37" si="9">AVERAGE(H27:H36)</f>
        <v>2.0370593742150156</v>
      </c>
      <c r="I37" s="12">
        <f t="shared" ref="I37" si="10">AVERAGE(I27:I36)</f>
        <v>1.274635602684679</v>
      </c>
      <c r="J37" s="12">
        <f t="shared" ref="J37" si="11">AVERAGE(J27:J36)</f>
        <v>1.1276812352183803</v>
      </c>
      <c r="K37" s="12">
        <f t="shared" ref="K37" si="12">AVERAGE(K27:K36)</f>
        <v>2.4014468962450897</v>
      </c>
      <c r="L37" s="12">
        <f t="shared" ref="L37" si="13">AVERAGE(L27:L36)</f>
        <v>1.5637423383596312</v>
      </c>
      <c r="M37" s="12">
        <f t="shared" ref="M37" si="14">AVERAGE(M27:M36)</f>
        <v>1.1360114632359868</v>
      </c>
      <c r="N37" s="12">
        <f t="shared" ref="N37" si="15">AVERAGE(N27:N36)</f>
        <v>0.98646015920040053</v>
      </c>
      <c r="O37" s="12">
        <f t="shared" ref="O37" si="16">AVERAGE(O27:O36)</f>
        <v>4.2614448639716169</v>
      </c>
      <c r="P37" s="12">
        <f t="shared" ref="P37" si="17">AVERAGE(P27:P36)</f>
        <v>5.2813038661927241</v>
      </c>
      <c r="Q37" s="12">
        <f t="shared" ref="Q37" si="18">AVERAGE(Q27:Q36)</f>
        <v>1.4196239149646419</v>
      </c>
      <c r="R37" s="12">
        <f t="shared" ref="R37" si="19">AVERAGE(R27:R36)</f>
        <v>1.74746656267126</v>
      </c>
      <c r="S37" s="12">
        <f t="shared" ref="S37" si="20">AVERAGE(S27:S36)</f>
        <v>7.5740388564621046</v>
      </c>
      <c r="T37" s="12">
        <f t="shared" ref="T37" si="21">AVERAGE(T27:T36)</f>
        <v>10.892439319796438</v>
      </c>
      <c r="U37" s="12">
        <f t="shared" ref="U37" si="22">AVERAGE(U27:U36)</f>
        <v>1.906884624186358</v>
      </c>
      <c r="V37" s="12">
        <f t="shared" ref="V37" si="23">AVERAGE(V27:V36)</f>
        <v>2.5231088810438687</v>
      </c>
      <c r="W37" s="12">
        <f t="shared" ref="W37" si="24">AVERAGE(W27:W36)</f>
        <v>4.923247328455834</v>
      </c>
      <c r="X37" s="12">
        <f t="shared" ref="X37" si="25">AVERAGE(X27:X36)</f>
        <v>5.9470788650433253</v>
      </c>
      <c r="Y37" s="12">
        <f t="shared" ref="Y37" si="26">AVERAGE(Y27:Y36)</f>
        <v>1.5469648483264209</v>
      </c>
      <c r="Z37" s="12">
        <f t="shared" ref="Z37" si="27">AVERAGE(Z27:Z36)</f>
        <v>1.8948181768684875</v>
      </c>
      <c r="AA37" s="12">
        <f t="shared" ref="AA37" si="28">AVERAGE(AA27:AA36)</f>
        <v>2.9404785773953965</v>
      </c>
      <c r="AB37" s="12">
        <f t="shared" ref="AB37" si="29">AVERAGE(AB27:AB36)</f>
        <v>7.1649263622852519</v>
      </c>
      <c r="AC37" s="12">
        <f t="shared" ref="AC37" si="30">AVERAGE(AC27:AC36)</f>
        <v>1.29947989515937</v>
      </c>
      <c r="AD37" s="12">
        <f t="shared" ref="AD37" si="31">AVERAGE(AD27:AD36)</f>
        <v>2.2705739918450996</v>
      </c>
      <c r="AE37" s="12">
        <f t="shared" ref="AE37" si="32">AVERAGE(AE27:AE36)</f>
        <v>2.3533829333176319</v>
      </c>
      <c r="AF37" s="12">
        <f t="shared" ref="AF37" si="33">AVERAGE(AF27:AF36)</f>
        <v>13.710318854222791</v>
      </c>
      <c r="AG37" s="12">
        <f t="shared" ref="AG37" si="34">AVERAGE(AG27:AG36)</f>
        <v>1.197935091816438</v>
      </c>
      <c r="AH37" s="12">
        <f t="shared" ref="AH37" si="35">AVERAGE(AH27:AH36)</f>
        <v>3.1127701487370034</v>
      </c>
      <c r="AI37" s="12">
        <f t="shared" ref="AI37" si="36">AVERAGE(AI27:AI36)</f>
        <v>3.5945780687542039</v>
      </c>
      <c r="AJ37" s="12">
        <f t="shared" ref="AJ37" si="37">AVERAGE(AJ27:AJ36)</f>
        <v>25.105085761461769</v>
      </c>
      <c r="AK37" s="12">
        <f t="shared" ref="AK37" si="38">AVERAGE(AK27:AK36)</f>
        <v>1.4857270263925719</v>
      </c>
      <c r="AL37" s="12">
        <f t="shared" ref="AL37" si="39">AVERAGE(AL27:AL36)</f>
        <v>4.3047628973157854</v>
      </c>
      <c r="AM37" s="12">
        <f t="shared" ref="AM37" si="40">AVERAGE(AM27:AM36)</f>
        <v>4.084475654295094</v>
      </c>
      <c r="AN37" s="12">
        <f t="shared" ref="AN37" si="41">AVERAGE(AN27:AN36)</f>
        <v>15.676642266154392</v>
      </c>
      <c r="AO37" s="12">
        <f t="shared" ref="AO37" si="42">AVERAGE(AO27:AO36)</f>
        <v>1.5576875039628699</v>
      </c>
      <c r="AP37" s="12">
        <f t="shared" ref="AP37" si="43">AVERAGE(AP27:AP36)</f>
        <v>3.5365128389722882</v>
      </c>
    </row>
    <row r="38" spans="1:42" s="21" customFormat="1" x14ac:dyDescent="0.5">
      <c r="A38" s="26"/>
      <c r="B38" s="13" t="s">
        <v>21</v>
      </c>
      <c r="C38" s="14">
        <f t="shared" ref="C38:AP38" si="44">_xlfn.STDEV.P(C27:C36)</f>
        <v>0.48012336850761822</v>
      </c>
      <c r="D38" s="14">
        <f t="shared" si="44"/>
        <v>0.37546990747110048</v>
      </c>
      <c r="E38" s="14">
        <f t="shared" si="44"/>
        <v>9.061669177971074E-2</v>
      </c>
      <c r="F38" s="14">
        <f t="shared" si="44"/>
        <v>9.4846791777888365E-2</v>
      </c>
      <c r="G38" s="14">
        <f t="shared" si="44"/>
        <v>0.32742234023736322</v>
      </c>
      <c r="H38" s="14">
        <f t="shared" si="44"/>
        <v>0.21913157769073668</v>
      </c>
      <c r="I38" s="14">
        <f t="shared" si="44"/>
        <v>4.5339424284143913E-2</v>
      </c>
      <c r="J38" s="14">
        <f t="shared" si="44"/>
        <v>6.85081830727539E-2</v>
      </c>
      <c r="K38" s="14">
        <f t="shared" si="44"/>
        <v>0.48391421617805785</v>
      </c>
      <c r="L38" s="14">
        <f t="shared" si="44"/>
        <v>0.2310143870507276</v>
      </c>
      <c r="M38" s="14">
        <f t="shared" si="44"/>
        <v>8.4456821095110629E-2</v>
      </c>
      <c r="N38" s="14">
        <f t="shared" si="44"/>
        <v>7.1315980571650311E-2</v>
      </c>
      <c r="O38" s="14">
        <f t="shared" si="44"/>
        <v>0.85045779776848407</v>
      </c>
      <c r="P38" s="14">
        <f t="shared" si="44"/>
        <v>1.5435382141270433</v>
      </c>
      <c r="Q38" s="14">
        <f t="shared" si="44"/>
        <v>0.1143060401134708</v>
      </c>
      <c r="R38" s="14">
        <f t="shared" si="44"/>
        <v>0.29105939278440174</v>
      </c>
      <c r="S38" s="14">
        <f t="shared" si="44"/>
        <v>0.6632115079019929</v>
      </c>
      <c r="T38" s="14">
        <f t="shared" si="44"/>
        <v>2.6955369711249304</v>
      </c>
      <c r="U38" s="14">
        <f t="shared" si="44"/>
        <v>9.3970722504975998E-2</v>
      </c>
      <c r="V38" s="14">
        <f t="shared" si="44"/>
        <v>0.34901242459496484</v>
      </c>
      <c r="W38" s="14">
        <f t="shared" si="44"/>
        <v>0.4901863081866788</v>
      </c>
      <c r="X38" s="14">
        <f t="shared" si="44"/>
        <v>1.7375608940352241</v>
      </c>
      <c r="Y38" s="14">
        <f t="shared" si="44"/>
        <v>5.238992917920747E-2</v>
      </c>
      <c r="Z38" s="14">
        <f t="shared" si="44"/>
        <v>0.28238317948079272</v>
      </c>
      <c r="AA38" s="14">
        <f t="shared" si="44"/>
        <v>0.30053294771767913</v>
      </c>
      <c r="AB38" s="14">
        <f t="shared" si="44"/>
        <v>2.8972930795854146</v>
      </c>
      <c r="AC38" s="14">
        <f t="shared" si="44"/>
        <v>6.070701261902569E-2</v>
      </c>
      <c r="AD38" s="14">
        <f t="shared" si="44"/>
        <v>0.5598022076936805</v>
      </c>
      <c r="AE38" s="14">
        <f t="shared" si="44"/>
        <v>0.29763758291800663</v>
      </c>
      <c r="AF38" s="14">
        <f t="shared" si="44"/>
        <v>8.9802620291880544</v>
      </c>
      <c r="AG38" s="14">
        <f t="shared" si="44"/>
        <v>9.6917098349776867E-2</v>
      </c>
      <c r="AH38" s="14">
        <f t="shared" si="44"/>
        <v>1.1496344360086175</v>
      </c>
      <c r="AI38" s="14">
        <f t="shared" si="44"/>
        <v>0.58542728231290198</v>
      </c>
      <c r="AJ38" s="14">
        <f t="shared" si="44"/>
        <v>12.903861528509456</v>
      </c>
      <c r="AK38" s="14">
        <f t="shared" si="44"/>
        <v>0.14018110079960305</v>
      </c>
      <c r="AL38" s="14">
        <f t="shared" si="44"/>
        <v>1.2782377072225541</v>
      </c>
      <c r="AM38" s="14">
        <f t="shared" si="44"/>
        <v>0.55419445396223954</v>
      </c>
      <c r="AN38" s="14">
        <f t="shared" si="44"/>
        <v>5.9851529131100403</v>
      </c>
      <c r="AO38" s="14">
        <f t="shared" si="44"/>
        <v>0.10224119135080514</v>
      </c>
      <c r="AP38" s="14">
        <f t="shared" si="44"/>
        <v>0.74164484187812585</v>
      </c>
    </row>
    <row r="39" spans="1:42" x14ac:dyDescent="0.5">
      <c r="A39" s="26" t="s">
        <v>32</v>
      </c>
      <c r="B39" s="6" t="s">
        <v>22</v>
      </c>
      <c r="C39" s="7">
        <v>1.3813783626996099</v>
      </c>
      <c r="D39" s="7">
        <v>1.55857599979498</v>
      </c>
      <c r="E39" s="7">
        <v>0.94807104745174298</v>
      </c>
      <c r="F39" s="7">
        <v>0.94158399801915904</v>
      </c>
      <c r="G39" s="8">
        <v>1.6416182236388099</v>
      </c>
      <c r="H39" s="8">
        <v>2.2275540801198499</v>
      </c>
      <c r="I39" s="8">
        <v>0.99490590380614596</v>
      </c>
      <c r="J39" s="8">
        <v>1.1927090289225</v>
      </c>
      <c r="K39" s="7">
        <v>1.13825378179977</v>
      </c>
      <c r="L39" s="7">
        <v>1.8464226843976499</v>
      </c>
      <c r="M39" s="7">
        <v>0.84822780918061103</v>
      </c>
      <c r="N39" s="7">
        <v>1.0483087622877501</v>
      </c>
      <c r="O39" s="8">
        <v>5.1996061842457504</v>
      </c>
      <c r="P39" s="8">
        <v>6.9147775934300402</v>
      </c>
      <c r="Q39" s="8">
        <v>1.8076815837097</v>
      </c>
      <c r="R39" s="8">
        <v>2.10847738021089</v>
      </c>
      <c r="S39" s="7">
        <v>8.4748996684743201</v>
      </c>
      <c r="T39" s="7">
        <v>10.0728364062827</v>
      </c>
      <c r="U39" s="7">
        <v>2.39245312892798</v>
      </c>
      <c r="V39" s="7">
        <v>2.5631078710908999</v>
      </c>
      <c r="W39" s="8">
        <v>5.1487052149357204</v>
      </c>
      <c r="X39" s="8">
        <v>10.026521375760501</v>
      </c>
      <c r="Y39" s="8">
        <v>1.8345036782199999</v>
      </c>
      <c r="Z39" s="8">
        <v>2.4471672090974899</v>
      </c>
      <c r="AA39" s="9">
        <v>2.2171984781384602</v>
      </c>
      <c r="AB39" s="9">
        <v>22.178114622078901</v>
      </c>
      <c r="AC39" s="9">
        <v>1.1401739095797101</v>
      </c>
      <c r="AD39" s="9">
        <v>4.3695928731373703</v>
      </c>
      <c r="AE39" s="10">
        <v>2.236084</v>
      </c>
      <c r="AF39" s="10">
        <v>38.817909999999998</v>
      </c>
      <c r="AG39" s="10">
        <v>1.158614</v>
      </c>
      <c r="AH39" s="10">
        <v>5.6811540000000003</v>
      </c>
      <c r="AI39" s="9">
        <v>3.4106538711585701</v>
      </c>
      <c r="AJ39" s="9">
        <v>75.268640394342199</v>
      </c>
      <c r="AK39" s="9">
        <v>1.4300581053727801</v>
      </c>
      <c r="AL39" s="9">
        <v>7.9622901782311803</v>
      </c>
      <c r="AM39" s="10">
        <v>3.4693414347461098</v>
      </c>
      <c r="AN39" s="10">
        <v>12.121726723790699</v>
      </c>
      <c r="AO39" s="10">
        <v>1.4553969537979901</v>
      </c>
      <c r="AP39" s="10">
        <v>3.1345817992503</v>
      </c>
    </row>
    <row r="40" spans="1:42" x14ac:dyDescent="0.5">
      <c r="A40" s="26"/>
      <c r="B40" s="6" t="s">
        <v>23</v>
      </c>
      <c r="C40" s="7">
        <v>1.3339573648757801</v>
      </c>
      <c r="D40" s="7">
        <v>1.21283922447824</v>
      </c>
      <c r="E40" s="7">
        <v>0.90545117301697098</v>
      </c>
      <c r="F40" s="7">
        <v>0.923671716791019</v>
      </c>
      <c r="G40" s="8">
        <v>1.5664718624798699</v>
      </c>
      <c r="H40" s="8">
        <v>2.2923567750177898</v>
      </c>
      <c r="I40" s="8">
        <v>1.00667564236645</v>
      </c>
      <c r="J40" s="8">
        <v>1.21016871671877</v>
      </c>
      <c r="K40" s="7">
        <v>1.8856731808863101</v>
      </c>
      <c r="L40" s="7">
        <v>1.1073375746974901</v>
      </c>
      <c r="M40" s="7">
        <v>1.04101464931322</v>
      </c>
      <c r="N40" s="7">
        <v>0.85323508743991305</v>
      </c>
      <c r="O40" s="8">
        <v>4.1663342961108398</v>
      </c>
      <c r="P40" s="8">
        <v>9.0014138165219499</v>
      </c>
      <c r="Q40" s="8">
        <v>1.5894960711363799</v>
      </c>
      <c r="R40" s="8">
        <v>2.2749385960302102</v>
      </c>
      <c r="S40" s="7">
        <v>8.0901801279011796</v>
      </c>
      <c r="T40" s="7">
        <v>8.4361321993923202</v>
      </c>
      <c r="U40" s="7">
        <v>2.29855801083262</v>
      </c>
      <c r="V40" s="7">
        <v>2.3428126070044302</v>
      </c>
      <c r="W40" s="8">
        <v>5.7437661202350698</v>
      </c>
      <c r="X40" s="8">
        <v>9.7572250869054908</v>
      </c>
      <c r="Y40" s="8">
        <v>1.8837745628225699</v>
      </c>
      <c r="Z40" s="8">
        <v>2.3841946352798198</v>
      </c>
      <c r="AA40" s="9">
        <v>1.9250164129970699</v>
      </c>
      <c r="AB40" s="9">
        <v>7.0511612861932598</v>
      </c>
      <c r="AC40" s="9">
        <v>1.1056197531852801</v>
      </c>
      <c r="AD40" s="9">
        <v>2.30528631498581</v>
      </c>
      <c r="AE40" s="10">
        <v>2.620104</v>
      </c>
      <c r="AF40" s="10">
        <v>41.032710000000002</v>
      </c>
      <c r="AG40" s="10">
        <v>1.269431</v>
      </c>
      <c r="AH40" s="10">
        <v>5.9068639999999997</v>
      </c>
      <c r="AI40" s="9">
        <v>2.2950299883825398</v>
      </c>
      <c r="AJ40" s="9">
        <v>56.8941164512268</v>
      </c>
      <c r="AK40" s="9">
        <v>1.2252193348147999</v>
      </c>
      <c r="AL40" s="9">
        <v>6.9147369569226802</v>
      </c>
      <c r="AM40" s="10">
        <v>2.6990769226305602</v>
      </c>
      <c r="AN40" s="10">
        <v>7.7032857731070203</v>
      </c>
      <c r="AO40" s="10">
        <v>1.26900617866133</v>
      </c>
      <c r="AP40" s="10">
        <v>2.3532532238550901</v>
      </c>
    </row>
    <row r="41" spans="1:42" x14ac:dyDescent="0.5">
      <c r="A41" s="26"/>
      <c r="B41" s="6" t="s">
        <v>24</v>
      </c>
      <c r="C41" s="7">
        <v>1.3465017676118101</v>
      </c>
      <c r="D41" s="7">
        <v>1.5219395110541201</v>
      </c>
      <c r="E41" s="7">
        <v>0.94934029884184101</v>
      </c>
      <c r="F41" s="7">
        <v>0.98940348039251003</v>
      </c>
      <c r="G41" s="8">
        <v>1.7909102841909299</v>
      </c>
      <c r="H41" s="8">
        <v>2.3363504471071499</v>
      </c>
      <c r="I41" s="8">
        <v>1.0686207102510099</v>
      </c>
      <c r="J41" s="8">
        <v>1.2353209931703899</v>
      </c>
      <c r="K41" s="7">
        <v>1.5320253799920001</v>
      </c>
      <c r="L41" s="7">
        <v>1.1211061315390101</v>
      </c>
      <c r="M41" s="7">
        <v>0.972708685771279</v>
      </c>
      <c r="N41" s="7">
        <v>0.89914059560314297</v>
      </c>
      <c r="O41" s="8">
        <v>4.4340786198644002</v>
      </c>
      <c r="P41" s="8">
        <v>5.1937029954275102</v>
      </c>
      <c r="Q41" s="8">
        <v>1.7039751605534801</v>
      </c>
      <c r="R41" s="8">
        <v>1.79606840220527</v>
      </c>
      <c r="S41" s="7">
        <v>7.7594807488555197</v>
      </c>
      <c r="T41" s="7">
        <v>12.881321669115</v>
      </c>
      <c r="U41" s="7">
        <v>2.16300238154153</v>
      </c>
      <c r="V41" s="7">
        <v>2.9959765055842098</v>
      </c>
      <c r="W41" s="8">
        <v>5.5595123749739601</v>
      </c>
      <c r="X41" s="8">
        <v>5.3650892710981504</v>
      </c>
      <c r="Y41" s="8">
        <v>1.89505178185043</v>
      </c>
      <c r="Z41" s="8">
        <v>1.87236023035909</v>
      </c>
      <c r="AA41" s="9">
        <v>2.1112351143563499</v>
      </c>
      <c r="AB41" s="9">
        <v>15.104499123134</v>
      </c>
      <c r="AC41" s="9">
        <v>1.1078826707807401</v>
      </c>
      <c r="AD41" s="9">
        <v>3.6136920224208402</v>
      </c>
      <c r="AE41" s="10">
        <v>1.7102219999999999</v>
      </c>
      <c r="AF41" s="10">
        <v>26.334599999999998</v>
      </c>
      <c r="AG41" s="10">
        <v>1.0197369999999999</v>
      </c>
      <c r="AH41" s="10">
        <v>4.6250669999999996</v>
      </c>
      <c r="AI41" s="9">
        <v>3.38815124619728</v>
      </c>
      <c r="AJ41" s="9">
        <v>47.976698244907404</v>
      </c>
      <c r="AK41" s="9">
        <v>1.48215189021882</v>
      </c>
      <c r="AL41" s="9">
        <v>6.2240528899966101</v>
      </c>
      <c r="AM41" s="10">
        <v>2.4650191404419401</v>
      </c>
      <c r="AN41" s="10">
        <v>20.896009802499901</v>
      </c>
      <c r="AO41" s="10">
        <v>1.29187945056355</v>
      </c>
      <c r="AP41" s="10">
        <v>4.3725098630435904</v>
      </c>
    </row>
    <row r="42" spans="1:42" x14ac:dyDescent="0.5">
      <c r="A42" s="26"/>
      <c r="B42" s="6" t="s">
        <v>25</v>
      </c>
      <c r="C42" s="7">
        <v>0.99611268970290601</v>
      </c>
      <c r="D42" s="7">
        <v>1.3628587234510201</v>
      </c>
      <c r="E42" s="7">
        <v>0.83245961884855002</v>
      </c>
      <c r="F42" s="7">
        <v>0.92368790413400603</v>
      </c>
      <c r="G42" s="8">
        <v>1.7550053187931001</v>
      </c>
      <c r="H42" s="8">
        <v>2.3156586473056602</v>
      </c>
      <c r="I42" s="8">
        <v>1.0563272623366999</v>
      </c>
      <c r="J42" s="8">
        <v>1.2110600068237201</v>
      </c>
      <c r="K42" s="7">
        <v>1.55338586734474</v>
      </c>
      <c r="L42" s="7">
        <v>2.34320802448278</v>
      </c>
      <c r="M42" s="7">
        <v>0.95900805327180705</v>
      </c>
      <c r="N42" s="7">
        <v>1.2685493665799099</v>
      </c>
      <c r="O42" s="8">
        <v>4.0605203697007202</v>
      </c>
      <c r="P42" s="8">
        <v>6.5555972541912197</v>
      </c>
      <c r="Q42" s="8">
        <v>1.6078171870059299</v>
      </c>
      <c r="R42" s="8">
        <v>1.9179091023607</v>
      </c>
      <c r="S42" s="7">
        <v>8.2111787965682606</v>
      </c>
      <c r="T42" s="7">
        <v>12.646682567447799</v>
      </c>
      <c r="U42" s="7">
        <v>2.2848950788293498</v>
      </c>
      <c r="V42" s="7">
        <v>2.77851654077404</v>
      </c>
      <c r="W42" s="8">
        <v>5.3603738577773896</v>
      </c>
      <c r="X42" s="8">
        <v>8.7292417240153899</v>
      </c>
      <c r="Y42" s="8">
        <v>1.80878412474894</v>
      </c>
      <c r="Z42" s="8">
        <v>2.3307335234373201</v>
      </c>
      <c r="AA42" s="9">
        <v>2.0182907159507701</v>
      </c>
      <c r="AB42" s="9">
        <v>11.4940015589124</v>
      </c>
      <c r="AC42" s="9">
        <v>1.1167385609998499</v>
      </c>
      <c r="AD42" s="9">
        <v>2.98598056645478</v>
      </c>
      <c r="AE42" s="10">
        <v>1.924075</v>
      </c>
      <c r="AF42" s="10">
        <v>20.935839999999999</v>
      </c>
      <c r="AG42" s="10">
        <v>1.0947480000000001</v>
      </c>
      <c r="AH42" s="10">
        <v>4.1425340000000004</v>
      </c>
      <c r="AI42" s="9">
        <v>2.7009070893391902</v>
      </c>
      <c r="AJ42" s="9">
        <v>51.785645154817502</v>
      </c>
      <c r="AK42" s="9">
        <v>1.28296654672748</v>
      </c>
      <c r="AL42" s="9">
        <v>6.5553056093476103</v>
      </c>
      <c r="AM42" s="10">
        <v>2.99793087506889</v>
      </c>
      <c r="AN42" s="10">
        <v>16.439735453889799</v>
      </c>
      <c r="AO42" s="10">
        <v>1.2863162560461801</v>
      </c>
      <c r="AP42" s="10">
        <v>3.5579221448871401</v>
      </c>
    </row>
    <row r="43" spans="1:42" x14ac:dyDescent="0.5">
      <c r="A43" s="26"/>
      <c r="B43" s="6" t="s">
        <v>26</v>
      </c>
      <c r="C43" s="7">
        <v>1.65012270733134</v>
      </c>
      <c r="D43" s="7">
        <v>1.7323050358537799</v>
      </c>
      <c r="E43" s="7">
        <v>1.0457333893152101</v>
      </c>
      <c r="F43" s="7">
        <v>1.0130976513929799</v>
      </c>
      <c r="G43" s="8">
        <v>1.86966597922932</v>
      </c>
      <c r="H43" s="8">
        <v>2.1015116584611699</v>
      </c>
      <c r="I43" s="8">
        <v>1.10346559647056</v>
      </c>
      <c r="J43" s="8">
        <v>1.1725339135791299</v>
      </c>
      <c r="K43" s="7">
        <v>1.69789878178385</v>
      </c>
      <c r="L43" s="7">
        <v>1.1726352311883299</v>
      </c>
      <c r="M43" s="7">
        <v>1.04140039601028</v>
      </c>
      <c r="N43" s="7">
        <v>0.87560194795437396</v>
      </c>
      <c r="O43" s="8">
        <v>4.2377524621293396</v>
      </c>
      <c r="P43" s="8">
        <v>5.83763642102166</v>
      </c>
      <c r="Q43" s="8">
        <v>1.6581007029263399</v>
      </c>
      <c r="R43" s="8">
        <v>1.8867397298222099</v>
      </c>
      <c r="S43" s="7">
        <v>7.4994410340460798</v>
      </c>
      <c r="T43" s="7">
        <v>13.4569619318093</v>
      </c>
      <c r="U43" s="7">
        <v>2.1721720484833602</v>
      </c>
      <c r="V43" s="7">
        <v>2.91834128523428</v>
      </c>
      <c r="W43" s="8">
        <v>5.5354192487043203</v>
      </c>
      <c r="X43" s="8">
        <v>4.6397404679235299</v>
      </c>
      <c r="Y43" s="8">
        <v>1.82871719463733</v>
      </c>
      <c r="Z43" s="8">
        <v>1.75028438374406</v>
      </c>
      <c r="AA43" s="9">
        <v>1.62980060046544</v>
      </c>
      <c r="AB43" s="9">
        <v>5.3219412506002604</v>
      </c>
      <c r="AC43" s="9">
        <v>0.96865214932138699</v>
      </c>
      <c r="AD43" s="9">
        <v>1.96797354500477</v>
      </c>
      <c r="AE43" s="10">
        <v>1.9472419999999999</v>
      </c>
      <c r="AF43" s="10">
        <v>19.71388</v>
      </c>
      <c r="AG43" s="10">
        <v>1.0768500000000001</v>
      </c>
      <c r="AH43" s="10">
        <v>4.112533</v>
      </c>
      <c r="AI43" s="9">
        <v>4.1032782125675702</v>
      </c>
      <c r="AJ43" s="9">
        <v>47.030391029121802</v>
      </c>
      <c r="AK43" s="9">
        <v>1.600411784376</v>
      </c>
      <c r="AL43" s="9">
        <v>6.2238984617843602</v>
      </c>
      <c r="AM43" s="10">
        <v>3.2877539142747598</v>
      </c>
      <c r="AN43" s="10">
        <v>7.5673796238952598</v>
      </c>
      <c r="AO43" s="10">
        <v>1.4387554046553701</v>
      </c>
      <c r="AP43" s="10">
        <v>2.3056326962298201</v>
      </c>
    </row>
    <row r="44" spans="1:42" x14ac:dyDescent="0.5">
      <c r="A44" s="26"/>
      <c r="B44" s="6" t="s">
        <v>27</v>
      </c>
      <c r="C44" s="7">
        <v>1.1947545156660799</v>
      </c>
      <c r="D44" s="7">
        <v>1.4772003153600299</v>
      </c>
      <c r="E44" s="7">
        <v>0.88291128269013897</v>
      </c>
      <c r="F44" s="7">
        <v>0.94860592385254205</v>
      </c>
      <c r="G44" s="8">
        <v>1.5898535381591801</v>
      </c>
      <c r="H44" s="8">
        <v>1.5646546652743301</v>
      </c>
      <c r="I44" s="8">
        <v>0.98181481511686397</v>
      </c>
      <c r="J44" s="8">
        <v>0.95361653918653699</v>
      </c>
      <c r="K44" s="7">
        <v>1.47633968335831</v>
      </c>
      <c r="L44" s="7">
        <v>1.7386027941690501</v>
      </c>
      <c r="M44" s="7">
        <v>0.96802960630690105</v>
      </c>
      <c r="N44" s="7">
        <v>1.0803322418607899</v>
      </c>
      <c r="O44" s="8">
        <v>5.06989606117076</v>
      </c>
      <c r="P44" s="8">
        <v>5.39205913778701</v>
      </c>
      <c r="Q44" s="8">
        <v>1.6925132204489499</v>
      </c>
      <c r="R44" s="8">
        <v>1.90864354251494</v>
      </c>
      <c r="S44" s="7">
        <v>8.7364012482217994</v>
      </c>
      <c r="T44" s="7">
        <v>12.4076095638127</v>
      </c>
      <c r="U44" s="7">
        <v>2.4240464660230501</v>
      </c>
      <c r="V44" s="7">
        <v>2.7840960253798901</v>
      </c>
      <c r="W44" s="8">
        <v>5.28183566059481</v>
      </c>
      <c r="X44" s="8">
        <v>7.8161718008966696</v>
      </c>
      <c r="Y44" s="8">
        <v>1.7748305539084499</v>
      </c>
      <c r="Z44" s="8">
        <v>2.27414387902108</v>
      </c>
      <c r="AA44" s="9">
        <v>2.16730023145091</v>
      </c>
      <c r="AB44" s="9">
        <v>10.996950226427799</v>
      </c>
      <c r="AC44" s="9">
        <v>1.1934811750029399</v>
      </c>
      <c r="AD44" s="9">
        <v>2.9829252204994798</v>
      </c>
      <c r="AE44" s="10">
        <v>1.783126</v>
      </c>
      <c r="AF44" s="10">
        <v>20.221440000000001</v>
      </c>
      <c r="AG44" s="10">
        <v>1.0624070000000001</v>
      </c>
      <c r="AH44" s="10">
        <v>4.0929060000000002</v>
      </c>
      <c r="AI44" s="9">
        <v>2.8306431629415498</v>
      </c>
      <c r="AJ44" s="9">
        <v>35.246146598150403</v>
      </c>
      <c r="AK44" s="9">
        <v>1.2987686406024199</v>
      </c>
      <c r="AL44" s="9">
        <v>5.1785351866403904</v>
      </c>
      <c r="AM44" s="10">
        <v>2.9009226748097299</v>
      </c>
      <c r="AN44" s="10">
        <v>26.3060901503904</v>
      </c>
      <c r="AO44" s="10">
        <v>1.34362076876269</v>
      </c>
      <c r="AP44" s="10">
        <v>4.9098364264662004</v>
      </c>
    </row>
    <row r="45" spans="1:42" x14ac:dyDescent="0.5">
      <c r="A45" s="26"/>
      <c r="B45" s="6" t="s">
        <v>28</v>
      </c>
      <c r="C45" s="7">
        <v>1.0262080149570301</v>
      </c>
      <c r="D45" s="7">
        <v>2.1666153356581899</v>
      </c>
      <c r="E45" s="7">
        <v>0.78305399395678499</v>
      </c>
      <c r="F45" s="7">
        <v>1.1035148819417699</v>
      </c>
      <c r="G45" s="8">
        <v>1.55956555771807</v>
      </c>
      <c r="H45" s="8">
        <v>1.7214481157383099</v>
      </c>
      <c r="I45" s="8">
        <v>0.98761204236356104</v>
      </c>
      <c r="J45" s="8">
        <v>1.0295403159979599</v>
      </c>
      <c r="K45" s="7">
        <v>1.4653646948778301</v>
      </c>
      <c r="L45" s="7">
        <v>1.4627713606159001</v>
      </c>
      <c r="M45" s="7">
        <v>0.97324822759923801</v>
      </c>
      <c r="N45" s="7">
        <v>0.98623284212393802</v>
      </c>
      <c r="O45" s="8">
        <v>4.6927676995290204</v>
      </c>
      <c r="P45" s="8">
        <v>5.6082663364690903</v>
      </c>
      <c r="Q45" s="8">
        <v>1.72367133425513</v>
      </c>
      <c r="R45" s="8">
        <v>1.8509523818589699</v>
      </c>
      <c r="S45" s="7">
        <v>9.6917953715903398</v>
      </c>
      <c r="T45" s="7">
        <v>11.7406190704192</v>
      </c>
      <c r="U45" s="7">
        <v>2.5551280205075901</v>
      </c>
      <c r="V45" s="7">
        <v>2.74680231038574</v>
      </c>
      <c r="W45" s="8">
        <v>5.5411004627907499</v>
      </c>
      <c r="X45" s="8">
        <v>5.4990496793380101</v>
      </c>
      <c r="Y45" s="8">
        <v>1.8692993126597199</v>
      </c>
      <c r="Z45" s="8">
        <v>1.830841019135</v>
      </c>
      <c r="AA45" s="9">
        <v>2.2140390535229599</v>
      </c>
      <c r="AB45" s="9">
        <v>17.7021861977653</v>
      </c>
      <c r="AC45" s="9">
        <v>1.1228130426532901</v>
      </c>
      <c r="AD45" s="9">
        <v>3.7404741417661702</v>
      </c>
      <c r="AE45" s="10">
        <v>2.033013</v>
      </c>
      <c r="AF45" s="10">
        <v>25.828499999999998</v>
      </c>
      <c r="AG45" s="10">
        <v>1.1101669999999999</v>
      </c>
      <c r="AH45" s="10">
        <v>4.6325190000000003</v>
      </c>
      <c r="AI45" s="9">
        <v>2.3919305823207302</v>
      </c>
      <c r="AJ45" s="9">
        <v>25.4254790600334</v>
      </c>
      <c r="AK45" s="9">
        <v>1.22456553174162</v>
      </c>
      <c r="AL45" s="9">
        <v>4.4085580889594</v>
      </c>
      <c r="AM45" s="10">
        <v>3.2076779114837599</v>
      </c>
      <c r="AN45" s="10">
        <v>10.5914884874246</v>
      </c>
      <c r="AO45" s="10">
        <v>1.46062805628586</v>
      </c>
      <c r="AP45" s="10">
        <v>2.8914946364871499</v>
      </c>
    </row>
    <row r="46" spans="1:42" x14ac:dyDescent="0.5">
      <c r="A46" s="26"/>
      <c r="B46" s="6" t="s">
        <v>29</v>
      </c>
      <c r="C46" s="7">
        <v>1.26233939308916</v>
      </c>
      <c r="D46" s="7">
        <v>1.9793494951675199</v>
      </c>
      <c r="E46" s="7">
        <v>0.88557887965501003</v>
      </c>
      <c r="F46" s="7">
        <v>1.1549178833118501</v>
      </c>
      <c r="G46" s="8">
        <v>1.77024627803122</v>
      </c>
      <c r="H46" s="8">
        <v>2.1357622385730601</v>
      </c>
      <c r="I46" s="8">
        <v>1.09097679062182</v>
      </c>
      <c r="J46" s="8">
        <v>1.1881557741372999</v>
      </c>
      <c r="K46" s="7">
        <v>1.15592913510367</v>
      </c>
      <c r="L46" s="7">
        <v>1.6847665495220301</v>
      </c>
      <c r="M46" s="7">
        <v>0.86458512713374003</v>
      </c>
      <c r="N46" s="7">
        <v>0.97669805325667902</v>
      </c>
      <c r="O46" s="8">
        <v>4.1296859113948896</v>
      </c>
      <c r="P46" s="8">
        <v>6.6068200481048898</v>
      </c>
      <c r="Q46" s="8">
        <v>1.6338800949448999</v>
      </c>
      <c r="R46" s="8">
        <v>2.0619252415678502</v>
      </c>
      <c r="S46" s="7">
        <v>7.5307016486752802</v>
      </c>
      <c r="T46" s="7">
        <v>12.182108572136</v>
      </c>
      <c r="U46" s="7">
        <v>2.2434650424494902</v>
      </c>
      <c r="V46" s="7">
        <v>2.72807926607193</v>
      </c>
      <c r="W46" s="8">
        <v>4.9013825351844096</v>
      </c>
      <c r="X46" s="8">
        <v>6.5692249561145797</v>
      </c>
      <c r="Y46" s="8">
        <v>1.8030267973618399</v>
      </c>
      <c r="Z46" s="8">
        <v>2.0250967756317602</v>
      </c>
      <c r="AA46" s="9">
        <v>1.53996642733055</v>
      </c>
      <c r="AB46" s="9">
        <v>7.2496119491211903</v>
      </c>
      <c r="AC46" s="9">
        <v>1.0239833178145401</v>
      </c>
      <c r="AD46" s="9">
        <v>2.3363988820697599</v>
      </c>
      <c r="AE46" s="10">
        <v>2.230251</v>
      </c>
      <c r="AF46" s="10">
        <v>35.321869999999997</v>
      </c>
      <c r="AG46" s="10">
        <v>1.2036309999999999</v>
      </c>
      <c r="AH46" s="10">
        <v>5.5294350000000003</v>
      </c>
      <c r="AI46" s="9">
        <v>2.5250985594873501</v>
      </c>
      <c r="AJ46" s="9">
        <v>36.010764908883601</v>
      </c>
      <c r="AK46" s="9">
        <v>1.29759319052803</v>
      </c>
      <c r="AL46" s="9">
        <v>5.3653454505555898</v>
      </c>
      <c r="AM46" s="10">
        <v>3.8601863575471</v>
      </c>
      <c r="AN46" s="10">
        <v>17.4343959470229</v>
      </c>
      <c r="AO46" s="10">
        <v>1.52502066011705</v>
      </c>
      <c r="AP46" s="10">
        <v>3.76256977362848</v>
      </c>
    </row>
    <row r="47" spans="1:42" x14ac:dyDescent="0.5">
      <c r="A47" s="26"/>
      <c r="B47" s="6" t="s">
        <v>30</v>
      </c>
      <c r="C47" s="7">
        <v>1.3407590869497701</v>
      </c>
      <c r="D47" s="7">
        <v>1.2901614727463899</v>
      </c>
      <c r="E47" s="7">
        <v>0.89153978720028404</v>
      </c>
      <c r="F47" s="7">
        <v>0.96480737583415699</v>
      </c>
      <c r="G47" s="8">
        <v>1.5580066554954499</v>
      </c>
      <c r="H47" s="8">
        <v>2.0800997491517301</v>
      </c>
      <c r="I47" s="8">
        <v>0.99716834048608505</v>
      </c>
      <c r="J47" s="8">
        <v>1.12872356759199</v>
      </c>
      <c r="K47" s="7">
        <v>1.2924935983358501</v>
      </c>
      <c r="L47" s="7">
        <v>1.4323732877972499</v>
      </c>
      <c r="M47" s="7">
        <v>0.90793784599724503</v>
      </c>
      <c r="N47" s="7">
        <v>0.999161195255995</v>
      </c>
      <c r="O47" s="8">
        <v>4.9697621007793797</v>
      </c>
      <c r="P47" s="8">
        <v>6.69948106297623</v>
      </c>
      <c r="Q47" s="8">
        <v>1.7355829582429001</v>
      </c>
      <c r="R47" s="8">
        <v>2.0173562393957298</v>
      </c>
      <c r="S47" s="7">
        <v>7.0178357360361101</v>
      </c>
      <c r="T47" s="7">
        <v>10.903581955746899</v>
      </c>
      <c r="U47" s="7">
        <v>2.0849354785734802</v>
      </c>
      <c r="V47" s="7">
        <v>2.6722609047224202</v>
      </c>
      <c r="W47" s="8">
        <v>5.75326405153886</v>
      </c>
      <c r="X47" s="8">
        <v>8.4725061577503897</v>
      </c>
      <c r="Y47" s="8">
        <v>1.8346420069329199</v>
      </c>
      <c r="Z47" s="8">
        <v>2.3081428047186998</v>
      </c>
      <c r="AA47" s="9">
        <v>2.05644093030585</v>
      </c>
      <c r="AB47" s="9">
        <v>20.346828366434199</v>
      </c>
      <c r="AC47" s="9">
        <v>1.1069992265917901</v>
      </c>
      <c r="AD47" s="9">
        <v>3.9993935875517699</v>
      </c>
      <c r="AE47" s="10">
        <v>1.5796319999999999</v>
      </c>
      <c r="AF47" s="10">
        <v>42.37377</v>
      </c>
      <c r="AG47" s="10">
        <v>1.0244169999999999</v>
      </c>
      <c r="AH47" s="10">
        <v>6.0646139999999997</v>
      </c>
      <c r="AI47" s="9">
        <v>3.1937869057788801</v>
      </c>
      <c r="AJ47" s="9">
        <v>49.280288612241598</v>
      </c>
      <c r="AK47" s="9">
        <v>1.3711954372616499</v>
      </c>
      <c r="AL47" s="9">
        <v>6.3280982984575296</v>
      </c>
      <c r="AM47" s="10">
        <v>2.4032793398181802</v>
      </c>
      <c r="AN47" s="10">
        <v>21.6470155190211</v>
      </c>
      <c r="AO47" s="10">
        <v>1.15987016675411</v>
      </c>
      <c r="AP47" s="10">
        <v>4.2842517538640799</v>
      </c>
    </row>
    <row r="48" spans="1:42" x14ac:dyDescent="0.5">
      <c r="A48" s="26"/>
      <c r="B48" s="6" t="s">
        <v>31</v>
      </c>
      <c r="C48" s="7">
        <v>1.5233597822729401</v>
      </c>
      <c r="D48" s="7">
        <v>1.1367298689718699</v>
      </c>
      <c r="E48" s="7">
        <v>0.95470669754147297</v>
      </c>
      <c r="F48" s="7">
        <v>0.86926131361429704</v>
      </c>
      <c r="G48" s="8">
        <v>1.5354018307300299</v>
      </c>
      <c r="H48" s="8">
        <v>2.4134776960861002</v>
      </c>
      <c r="I48" s="8">
        <v>1.00756451188225</v>
      </c>
      <c r="J48" s="8">
        <v>1.17015342470845</v>
      </c>
      <c r="K48" s="7">
        <v>1.0105091587085899</v>
      </c>
      <c r="L48" s="7">
        <v>1.5850006422412299</v>
      </c>
      <c r="M48" s="7">
        <v>0.79098689028215496</v>
      </c>
      <c r="N48" s="7">
        <v>0.98568616798633701</v>
      </c>
      <c r="O48" s="8">
        <v>4.0565982804075196</v>
      </c>
      <c r="P48" s="8">
        <v>7.4610563871630804</v>
      </c>
      <c r="Q48" s="8">
        <v>1.7060477090463899</v>
      </c>
      <c r="R48" s="8">
        <v>2.1573013877274598</v>
      </c>
      <c r="S48" s="7">
        <v>8.0867584497886895</v>
      </c>
      <c r="T48" s="7">
        <v>8.5390665168869297</v>
      </c>
      <c r="U48" s="7">
        <v>2.2955433011273301</v>
      </c>
      <c r="V48" s="7">
        <v>2.3626760036595802</v>
      </c>
      <c r="W48" s="8">
        <v>5.3154892779313103</v>
      </c>
      <c r="X48" s="8">
        <v>5.91986983522398</v>
      </c>
      <c r="Y48" s="8">
        <v>1.82038574570152</v>
      </c>
      <c r="Z48" s="8">
        <v>1.94521028973645</v>
      </c>
      <c r="AA48" s="9">
        <v>2.2670856727403601</v>
      </c>
      <c r="AB48" s="9">
        <v>18.130504833096001</v>
      </c>
      <c r="AC48" s="9">
        <v>1.19704166917458</v>
      </c>
      <c r="AD48" s="9">
        <v>3.8555295928355702</v>
      </c>
      <c r="AE48" s="10">
        <v>1.849129</v>
      </c>
      <c r="AF48" s="10">
        <v>33.403210000000001</v>
      </c>
      <c r="AG48" s="10">
        <v>1.073545</v>
      </c>
      <c r="AH48" s="10">
        <v>5.3627840000000004</v>
      </c>
      <c r="AI48" s="9">
        <v>3.2480254257907499</v>
      </c>
      <c r="AJ48" s="9">
        <v>88.625810134611498</v>
      </c>
      <c r="AK48" s="9">
        <v>1.3888350683488799</v>
      </c>
      <c r="AL48" s="9">
        <v>8.8586940964622904</v>
      </c>
      <c r="AM48" s="10">
        <v>3.0974798499248002</v>
      </c>
      <c r="AN48" s="10">
        <v>15.861113219116801</v>
      </c>
      <c r="AO48" s="10">
        <v>1.31806156808514</v>
      </c>
      <c r="AP48" s="10">
        <v>3.5987761501020401</v>
      </c>
    </row>
    <row r="49" spans="1:42" x14ac:dyDescent="0.5">
      <c r="A49" s="26"/>
      <c r="B49" s="11" t="s">
        <v>8</v>
      </c>
      <c r="C49" s="12">
        <f t="shared" ref="C49:AP49" si="45">AVERAGE(C39:C48)</f>
        <v>1.3055493685156427</v>
      </c>
      <c r="D49" s="12">
        <f t="shared" si="45"/>
        <v>1.543857498253614</v>
      </c>
      <c r="E49" s="12">
        <f t="shared" si="45"/>
        <v>0.90788461685180066</v>
      </c>
      <c r="F49" s="12">
        <f t="shared" si="45"/>
        <v>0.98325521292842899</v>
      </c>
      <c r="G49" s="12">
        <f t="shared" si="45"/>
        <v>1.6636745528465979</v>
      </c>
      <c r="H49" s="12">
        <f t="shared" si="45"/>
        <v>2.1188874072835153</v>
      </c>
      <c r="I49" s="12">
        <f t="shared" si="45"/>
        <v>1.0295131615701447</v>
      </c>
      <c r="J49" s="12">
        <f t="shared" si="45"/>
        <v>1.1491982280836748</v>
      </c>
      <c r="K49" s="12">
        <f t="shared" si="45"/>
        <v>1.420787326219092</v>
      </c>
      <c r="L49" s="12">
        <f t="shared" si="45"/>
        <v>1.5494224280650719</v>
      </c>
      <c r="M49" s="12">
        <f t="shared" si="45"/>
        <v>0.93671472908664766</v>
      </c>
      <c r="N49" s="12">
        <f t="shared" si="45"/>
        <v>0.99729462603488295</v>
      </c>
      <c r="O49" s="12">
        <f t="shared" si="45"/>
        <v>4.5017001985332623</v>
      </c>
      <c r="P49" s="12">
        <f t="shared" si="45"/>
        <v>6.5270811053092688</v>
      </c>
      <c r="Q49" s="12">
        <f t="shared" si="45"/>
        <v>1.68587660222701</v>
      </c>
      <c r="R49" s="12">
        <f t="shared" si="45"/>
        <v>1.9980312003694229</v>
      </c>
      <c r="S49" s="12">
        <f t="shared" si="45"/>
        <v>8.1098672830157561</v>
      </c>
      <c r="T49" s="12">
        <f t="shared" si="45"/>
        <v>11.326692045304885</v>
      </c>
      <c r="U49" s="12">
        <f t="shared" si="45"/>
        <v>2.2914198957295779</v>
      </c>
      <c r="V49" s="12">
        <f t="shared" si="45"/>
        <v>2.6892669319907418</v>
      </c>
      <c r="W49" s="12">
        <f t="shared" si="45"/>
        <v>5.4140848804666595</v>
      </c>
      <c r="X49" s="12">
        <f t="shared" si="45"/>
        <v>7.2794640355026683</v>
      </c>
      <c r="Y49" s="12">
        <f t="shared" si="45"/>
        <v>1.8353015758843718</v>
      </c>
      <c r="Z49" s="12">
        <f t="shared" si="45"/>
        <v>2.1168174750160769</v>
      </c>
      <c r="AA49" s="12">
        <f t="shared" si="45"/>
        <v>2.0146373637258721</v>
      </c>
      <c r="AB49" s="12">
        <f t="shared" si="45"/>
        <v>13.557579941376332</v>
      </c>
      <c r="AC49" s="12">
        <f t="shared" si="45"/>
        <v>1.1083385475104106</v>
      </c>
      <c r="AD49" s="12">
        <f t="shared" si="45"/>
        <v>3.2157246746726313</v>
      </c>
      <c r="AE49" s="12">
        <f t="shared" si="45"/>
        <v>1.9912877999999998</v>
      </c>
      <c r="AF49" s="12">
        <f t="shared" si="45"/>
        <v>30.398372999999999</v>
      </c>
      <c r="AG49" s="12">
        <f t="shared" si="45"/>
        <v>1.1093546999999999</v>
      </c>
      <c r="AH49" s="12">
        <f t="shared" si="45"/>
        <v>5.0150409999999992</v>
      </c>
      <c r="AI49" s="12">
        <f t="shared" si="45"/>
        <v>3.0087505043964407</v>
      </c>
      <c r="AJ49" s="12">
        <f t="shared" si="45"/>
        <v>51.354398058833624</v>
      </c>
      <c r="AK49" s="12">
        <f t="shared" si="45"/>
        <v>1.3601765529992478</v>
      </c>
      <c r="AL49" s="12">
        <f t="shared" si="45"/>
        <v>6.4019515217357634</v>
      </c>
      <c r="AM49" s="12">
        <f t="shared" si="45"/>
        <v>3.038866842074583</v>
      </c>
      <c r="AN49" s="12">
        <f t="shared" si="45"/>
        <v>15.656824070015848</v>
      </c>
      <c r="AO49" s="12">
        <f t="shared" si="45"/>
        <v>1.354855546372927</v>
      </c>
      <c r="AP49" s="12">
        <f t="shared" si="45"/>
        <v>3.5170828467813893</v>
      </c>
    </row>
    <row r="50" spans="1:42" x14ac:dyDescent="0.5">
      <c r="A50" s="26"/>
      <c r="B50" s="13" t="s">
        <v>21</v>
      </c>
      <c r="C50" s="14">
        <f t="shared" ref="C50:AP50" si="46">_xlfn.STDEV.P(C39:C48)</f>
        <v>0.19067545396320354</v>
      </c>
      <c r="D50" s="14">
        <f t="shared" si="46"/>
        <v>0.31473505115736133</v>
      </c>
      <c r="E50" s="14">
        <f t="shared" si="46"/>
        <v>6.8697901900878308E-2</v>
      </c>
      <c r="F50" s="14">
        <f t="shared" si="46"/>
        <v>8.2601020072048059E-2</v>
      </c>
      <c r="G50" s="14">
        <f t="shared" si="46"/>
        <v>0.11496212681127987</v>
      </c>
      <c r="H50" s="14">
        <f t="shared" si="46"/>
        <v>0.26113515312073754</v>
      </c>
      <c r="I50" s="14">
        <f t="shared" si="46"/>
        <v>4.3327956310208741E-2</v>
      </c>
      <c r="J50" s="14">
        <f t="shared" si="46"/>
        <v>8.505609335348488E-2</v>
      </c>
      <c r="K50" s="14">
        <f t="shared" si="46"/>
        <v>0.2574299168791413</v>
      </c>
      <c r="L50" s="14">
        <f t="shared" si="46"/>
        <v>0.36273256604592025</v>
      </c>
      <c r="M50" s="14">
        <f t="shared" si="46"/>
        <v>7.8129868785090983E-2</v>
      </c>
      <c r="N50" s="14">
        <f t="shared" si="46"/>
        <v>0.11355972724027115</v>
      </c>
      <c r="O50" s="14">
        <f t="shared" si="46"/>
        <v>0.42229958562230857</v>
      </c>
      <c r="P50" s="14">
        <f t="shared" si="46"/>
        <v>1.075525944723887</v>
      </c>
      <c r="Q50" s="14">
        <f t="shared" si="46"/>
        <v>6.1944902620120333E-2</v>
      </c>
      <c r="R50" s="14">
        <f t="shared" si="46"/>
        <v>0.14419279063379975</v>
      </c>
      <c r="S50" s="14">
        <f t="shared" si="46"/>
        <v>0.71153581883073957</v>
      </c>
      <c r="T50" s="14">
        <f t="shared" si="46"/>
        <v>1.6925165332816823</v>
      </c>
      <c r="U50" s="14">
        <f t="shared" si="46"/>
        <v>0.13156618651144775</v>
      </c>
      <c r="V50" s="14">
        <f t="shared" si="46"/>
        <v>0.20278514144118376</v>
      </c>
      <c r="W50" s="14">
        <f t="shared" si="46"/>
        <v>0.25280867426998493</v>
      </c>
      <c r="X50" s="14">
        <f t="shared" si="46"/>
        <v>1.8345208204404351</v>
      </c>
      <c r="Y50" s="14">
        <f t="shared" si="46"/>
        <v>3.5698812952377687E-2</v>
      </c>
      <c r="Z50" s="14">
        <f t="shared" si="46"/>
        <v>0.24525265444223729</v>
      </c>
      <c r="AA50" s="14">
        <f t="shared" si="46"/>
        <v>0.23672006600311316</v>
      </c>
      <c r="AB50" s="14">
        <f t="shared" si="46"/>
        <v>5.6714613921768988</v>
      </c>
      <c r="AC50" s="14">
        <f t="shared" si="46"/>
        <v>6.5611401742693365E-2</v>
      </c>
      <c r="AD50" s="14">
        <f t="shared" si="46"/>
        <v>0.77811386119725989</v>
      </c>
      <c r="AE50" s="14">
        <f t="shared" si="46"/>
        <v>0.28855431554000283</v>
      </c>
      <c r="AF50" s="14">
        <f t="shared" si="46"/>
        <v>8.3983546311072974</v>
      </c>
      <c r="AG50" s="14">
        <f t="shared" si="46"/>
        <v>7.5459696807037333E-2</v>
      </c>
      <c r="AH50" s="14">
        <f t="shared" si="46"/>
        <v>0.73828920960624056</v>
      </c>
      <c r="AI50" s="14">
        <f t="shared" si="46"/>
        <v>0.53340658875103664</v>
      </c>
      <c r="AJ50" s="14">
        <f t="shared" si="46"/>
        <v>17.87048713706011</v>
      </c>
      <c r="AK50" s="14">
        <f t="shared" si="46"/>
        <v>0.11343275577067069</v>
      </c>
      <c r="AL50" s="14">
        <f t="shared" si="46"/>
        <v>1.2397753565746523</v>
      </c>
      <c r="AM50" s="14">
        <f t="shared" si="46"/>
        <v>0.42698779276589272</v>
      </c>
      <c r="AN50" s="14">
        <f t="shared" si="46"/>
        <v>5.8941088856077473</v>
      </c>
      <c r="AO50" s="14">
        <f t="shared" si="46"/>
        <v>0.10621902035196573</v>
      </c>
      <c r="AP50" s="14">
        <f t="shared" si="46"/>
        <v>0.81782944676101854</v>
      </c>
    </row>
    <row r="51" spans="1:42" x14ac:dyDescent="0.5">
      <c r="A51" s="26" t="s">
        <v>36</v>
      </c>
      <c r="B51" s="6" t="s">
        <v>22</v>
      </c>
      <c r="C51" s="7">
        <v>0.126490514369518</v>
      </c>
      <c r="D51" s="7">
        <v>16.789416250373801</v>
      </c>
      <c r="E51" s="7">
        <v>0.275600743504752</v>
      </c>
      <c r="F51" s="7">
        <v>3.1534651398658702</v>
      </c>
      <c r="G51" s="8">
        <v>0.32958905947611999</v>
      </c>
      <c r="H51" s="8">
        <v>28.3979892494967</v>
      </c>
      <c r="I51" s="8">
        <v>0.42440383835176398</v>
      </c>
      <c r="J51" s="8">
        <v>4.2893524885177596</v>
      </c>
      <c r="K51" s="7">
        <v>0.13210173883670601</v>
      </c>
      <c r="L51" s="7">
        <v>14.428991486016001</v>
      </c>
      <c r="M51" s="7">
        <v>0.24584359616304899</v>
      </c>
      <c r="N51" s="7">
        <v>3.2492878437042201</v>
      </c>
      <c r="O51" s="8">
        <v>4.0044755063494301E-2</v>
      </c>
      <c r="P51" s="8">
        <v>17.081798629473202</v>
      </c>
      <c r="Q51" s="8">
        <v>0.135582487140081</v>
      </c>
      <c r="R51" s="8">
        <v>3.30622676610946</v>
      </c>
      <c r="S51" s="7">
        <v>2.62457759199013E-2</v>
      </c>
      <c r="T51" s="7">
        <v>27.9500531850823</v>
      </c>
      <c r="U51" s="7">
        <v>8.4080313159301201E-2</v>
      </c>
      <c r="V51" s="7">
        <v>4.5353452046712199</v>
      </c>
      <c r="W51" s="8">
        <v>1.37819871216758E-2</v>
      </c>
      <c r="X51" s="8">
        <v>14.8682213107294</v>
      </c>
      <c r="Y51" s="8">
        <v>6.7305700968851995E-2</v>
      </c>
      <c r="Z51" s="8">
        <v>2.98351740042368</v>
      </c>
      <c r="AA51" s="9">
        <v>0.117179874801094</v>
      </c>
      <c r="AB51" s="9">
        <v>6.8923007761215</v>
      </c>
      <c r="AC51" s="9">
        <v>0.24332149893836599</v>
      </c>
      <c r="AD51" s="9">
        <v>2.07713107268015</v>
      </c>
      <c r="AE51" s="10">
        <v>0.361095278024677</v>
      </c>
      <c r="AF51" s="10">
        <v>7.20921362309846</v>
      </c>
      <c r="AG51" s="10">
        <v>0.38668355688584499</v>
      </c>
      <c r="AH51" s="10">
        <v>2.11172751983006</v>
      </c>
      <c r="AI51" s="9">
        <v>0.161568708904654</v>
      </c>
      <c r="AJ51" s="9">
        <v>31.468641636237301</v>
      </c>
      <c r="AK51" s="9">
        <v>0.28770989654338402</v>
      </c>
      <c r="AL51" s="9">
        <v>4.6780864993731104</v>
      </c>
      <c r="AM51" s="10">
        <v>0.12699647138526701</v>
      </c>
      <c r="AN51" s="10">
        <v>12.3888553770153</v>
      </c>
      <c r="AO51" s="10">
        <v>0.25356159378996901</v>
      </c>
      <c r="AP51" s="10">
        <v>3.02431531747182</v>
      </c>
    </row>
    <row r="52" spans="1:42" x14ac:dyDescent="0.5">
      <c r="A52" s="26"/>
      <c r="B52" s="6" t="s">
        <v>23</v>
      </c>
      <c r="C52" s="7">
        <v>1.08993360176149E-2</v>
      </c>
      <c r="D52" s="7">
        <v>16.058449978457599</v>
      </c>
      <c r="E52" s="7">
        <v>7.8166773888917102E-2</v>
      </c>
      <c r="F52" s="7">
        <v>3.2389727314313199</v>
      </c>
      <c r="G52" s="8">
        <v>6.7608608253243899E-2</v>
      </c>
      <c r="H52" s="8">
        <v>10.0285953255107</v>
      </c>
      <c r="I52" s="8">
        <v>0.196270974336472</v>
      </c>
      <c r="J52" s="8">
        <v>2.3872777303059798</v>
      </c>
      <c r="K52" s="7">
        <v>0.80917254519878701</v>
      </c>
      <c r="L52" s="7">
        <v>7.3687675272127002</v>
      </c>
      <c r="M52" s="7">
        <v>0.66017539100309297</v>
      </c>
      <c r="N52" s="7">
        <v>1.8189013004302901</v>
      </c>
      <c r="O52" s="8">
        <v>1.75836400917674E-2</v>
      </c>
      <c r="P52" s="8">
        <v>14.286959339905</v>
      </c>
      <c r="Q52" s="8">
        <v>7.8825790270239907E-2</v>
      </c>
      <c r="R52" s="8">
        <v>3.0724838654200202</v>
      </c>
      <c r="S52" s="7">
        <v>8.2400623099595904E-3</v>
      </c>
      <c r="T52" s="7">
        <v>30.624022392175199</v>
      </c>
      <c r="U52" s="7">
        <v>4.6319560667054803E-2</v>
      </c>
      <c r="V52" s="7">
        <v>4.7647293726603097</v>
      </c>
      <c r="W52" s="8">
        <v>6.4008537541289101E-3</v>
      </c>
      <c r="X52" s="8">
        <v>15.666517411822801</v>
      </c>
      <c r="Y52" s="8">
        <v>5.7186472732408899E-2</v>
      </c>
      <c r="Z52" s="8">
        <v>2.9379254579544001</v>
      </c>
      <c r="AA52" s="9">
        <v>0.24995642151688099</v>
      </c>
      <c r="AB52" s="9">
        <v>8.3181856506678802</v>
      </c>
      <c r="AC52" s="9">
        <v>0.38182935883513502</v>
      </c>
      <c r="AD52" s="9">
        <v>2.2012673695882099</v>
      </c>
      <c r="AE52" s="10">
        <v>2.5492656229356798E-3</v>
      </c>
      <c r="AF52" s="10">
        <v>15.855449398278999</v>
      </c>
      <c r="AG52" s="10">
        <v>4.0255683713254602E-2</v>
      </c>
      <c r="AH52" s="10">
        <v>3.23820487111806</v>
      </c>
      <c r="AI52" s="9">
        <v>2.35955060177763E-2</v>
      </c>
      <c r="AJ52" s="9">
        <v>18.379625684449699</v>
      </c>
      <c r="AK52" s="9">
        <v>0.104809484650603</v>
      </c>
      <c r="AL52" s="9">
        <v>3.2202137629191001</v>
      </c>
      <c r="AM52" s="10">
        <v>6.1404817098005597E-2</v>
      </c>
      <c r="AN52" s="10">
        <v>16.434932108633198</v>
      </c>
      <c r="AO52" s="10">
        <v>0.16473055729823799</v>
      </c>
      <c r="AP52" s="10">
        <v>3.1608900864919001</v>
      </c>
    </row>
    <row r="53" spans="1:42" x14ac:dyDescent="0.5">
      <c r="A53" s="26"/>
      <c r="B53" s="6" t="s">
        <v>24</v>
      </c>
      <c r="C53" s="7">
        <v>0.114250158236448</v>
      </c>
      <c r="D53" s="7">
        <v>26.013609890936301</v>
      </c>
      <c r="E53" s="7">
        <v>0.22493201441469399</v>
      </c>
      <c r="F53" s="7">
        <v>4.5648976763089397</v>
      </c>
      <c r="G53" s="8">
        <v>0.357300012814531</v>
      </c>
      <c r="H53" s="8">
        <v>24.644750495211699</v>
      </c>
      <c r="I53" s="8">
        <v>0.42177718614054899</v>
      </c>
      <c r="J53" s="8">
        <v>4.4827130834261499</v>
      </c>
      <c r="K53" s="7">
        <v>2.2913506252433401E-2</v>
      </c>
      <c r="L53" s="7">
        <v>10.2606670680766</v>
      </c>
      <c r="M53" s="7">
        <v>8.0150568379765003E-2</v>
      </c>
      <c r="N53" s="7">
        <v>2.2307200749715101</v>
      </c>
      <c r="O53" s="8">
        <v>7.98088772154084E-2</v>
      </c>
      <c r="P53" s="8">
        <v>15.846855379369901</v>
      </c>
      <c r="Q53" s="8">
        <v>0.182728316931597</v>
      </c>
      <c r="R53" s="8">
        <v>3.0668064951896601</v>
      </c>
      <c r="S53" s="7">
        <v>0.38011883263978202</v>
      </c>
      <c r="T53" s="7">
        <v>14.432775372750299</v>
      </c>
      <c r="U53" s="7">
        <v>0.42149424763907301</v>
      </c>
      <c r="V53" s="7">
        <v>3.2761248032251902</v>
      </c>
      <c r="W53" s="8">
        <v>3.6448513348899302E-3</v>
      </c>
      <c r="X53" s="8">
        <v>10.180652947061199</v>
      </c>
      <c r="Y53" s="8">
        <v>3.5492471889056902E-2</v>
      </c>
      <c r="Z53" s="8">
        <v>2.5947726488113401</v>
      </c>
      <c r="AA53" s="9">
        <v>0.16071573156135899</v>
      </c>
      <c r="AB53" s="9">
        <v>7.2129033444817203</v>
      </c>
      <c r="AC53" s="9">
        <v>0.29460715825578798</v>
      </c>
      <c r="AD53" s="9">
        <v>1.85516119798024</v>
      </c>
      <c r="AE53" s="10">
        <v>0.30477927789600701</v>
      </c>
      <c r="AF53" s="10">
        <v>12.874107665453201</v>
      </c>
      <c r="AG53" s="10">
        <v>0.388201966749883</v>
      </c>
      <c r="AH53" s="10">
        <v>2.98140204350153</v>
      </c>
      <c r="AI53" s="9">
        <v>5.84661602415339E-3</v>
      </c>
      <c r="AJ53" s="9">
        <v>25.868389716537902</v>
      </c>
      <c r="AK53" s="9">
        <v>4.8241616350359597E-2</v>
      </c>
      <c r="AL53" s="9">
        <v>4.0318947871526003</v>
      </c>
      <c r="AM53" s="10">
        <v>0.79255100467130302</v>
      </c>
      <c r="AN53" s="10">
        <v>5.5594169860401301</v>
      </c>
      <c r="AO53" s="10">
        <v>0.62530588681718902</v>
      </c>
      <c r="AP53" s="10">
        <v>2.03219197591145</v>
      </c>
    </row>
    <row r="54" spans="1:42" x14ac:dyDescent="0.5">
      <c r="A54" s="26"/>
      <c r="B54" s="6" t="s">
        <v>25</v>
      </c>
      <c r="C54" s="7">
        <v>6.8586347656670404E-2</v>
      </c>
      <c r="D54" s="7">
        <v>7.64887631419725</v>
      </c>
      <c r="E54" s="7">
        <v>0.179081074959408</v>
      </c>
      <c r="F54" s="7">
        <v>2.1993984301884901</v>
      </c>
      <c r="G54" s="8">
        <v>3.5368118916192601E-3</v>
      </c>
      <c r="H54" s="8">
        <v>11.737989845039801</v>
      </c>
      <c r="I54" s="8">
        <v>4.7851866325445899E-2</v>
      </c>
      <c r="J54" s="8">
        <v>2.6477955897649101</v>
      </c>
      <c r="K54" s="7">
        <v>0.20689428173864499</v>
      </c>
      <c r="L54" s="7">
        <v>15.3473554700384</v>
      </c>
      <c r="M54" s="7">
        <v>0.28473981080856903</v>
      </c>
      <c r="N54" s="7">
        <v>3.10435157020886</v>
      </c>
      <c r="O54" s="8">
        <v>3.2064679357597999E-2</v>
      </c>
      <c r="P54" s="8">
        <v>14.1137907701186</v>
      </c>
      <c r="Q54" s="8">
        <v>0.107462346026327</v>
      </c>
      <c r="R54" s="8">
        <v>2.7693870782852099</v>
      </c>
      <c r="S54" s="7">
        <v>1.3595893098718499</v>
      </c>
      <c r="T54" s="7">
        <v>34.648872280112201</v>
      </c>
      <c r="U54" s="7">
        <v>0.90674652251522103</v>
      </c>
      <c r="V54" s="7">
        <v>5.1187702496846503</v>
      </c>
      <c r="W54" s="8">
        <v>9.6555644120556693E-3</v>
      </c>
      <c r="X54" s="8">
        <v>15.597257092421099</v>
      </c>
      <c r="Y54" s="8">
        <v>6.0628032262346303E-2</v>
      </c>
      <c r="Z54" s="8">
        <v>3.1415154695510799</v>
      </c>
      <c r="AA54" s="9">
        <v>0.103516574137553</v>
      </c>
      <c r="AB54" s="9">
        <v>5.6403918670558699</v>
      </c>
      <c r="AC54" s="9">
        <v>0.21367232989420901</v>
      </c>
      <c r="AD54" s="9">
        <v>1.7472844123840301</v>
      </c>
      <c r="AE54" s="10">
        <v>3.9938570614393698E-4</v>
      </c>
      <c r="AF54" s="10">
        <v>7.7104882405269803</v>
      </c>
      <c r="AG54" s="10">
        <v>7.2893421206853999E-3</v>
      </c>
      <c r="AH54" s="10">
        <v>2.1487526218096402</v>
      </c>
      <c r="AI54" s="9">
        <v>1.3433110024711301E-2</v>
      </c>
      <c r="AJ54" s="9">
        <v>19.037180692126299</v>
      </c>
      <c r="AK54" s="9">
        <v>7.8237835284882901E-2</v>
      </c>
      <c r="AL54" s="9">
        <v>3.3813891490300398</v>
      </c>
      <c r="AM54" s="10">
        <v>5.9047063186849401E-2</v>
      </c>
      <c r="AN54" s="10">
        <v>18.523971988888501</v>
      </c>
      <c r="AO54" s="10">
        <v>0.11195838345890501</v>
      </c>
      <c r="AP54" s="10">
        <v>3.83878939946492</v>
      </c>
    </row>
    <row r="55" spans="1:42" x14ac:dyDescent="0.5">
      <c r="A55" s="26"/>
      <c r="B55" s="6" t="s">
        <v>26</v>
      </c>
      <c r="C55" s="7">
        <v>0.113400686431138</v>
      </c>
      <c r="D55" s="7">
        <v>9.4802541690752999</v>
      </c>
      <c r="E55" s="7">
        <v>0.21614803466121699</v>
      </c>
      <c r="F55" s="7">
        <v>2.3259855270385699</v>
      </c>
      <c r="G55" s="8">
        <v>1.7824991269722299</v>
      </c>
      <c r="H55" s="8">
        <v>17.6594857564953</v>
      </c>
      <c r="I55" s="8">
        <v>1.0291721504346401</v>
      </c>
      <c r="J55" s="8">
        <v>3.7831230839093499</v>
      </c>
      <c r="K55" s="7">
        <v>0.121306903301158</v>
      </c>
      <c r="L55" s="7">
        <v>8.1857112332600206</v>
      </c>
      <c r="M55" s="7">
        <v>0.23485699586108699</v>
      </c>
      <c r="N55" s="7">
        <v>2.0199464599291401</v>
      </c>
      <c r="O55" s="8">
        <v>3.7976543969816902E-2</v>
      </c>
      <c r="P55" s="8">
        <v>14.287428318489299</v>
      </c>
      <c r="Q55" s="8">
        <v>9.31760294247517E-2</v>
      </c>
      <c r="R55" s="8">
        <v>2.8232643127441399</v>
      </c>
      <c r="S55" s="7">
        <v>0.55380220459353902</v>
      </c>
      <c r="T55" s="7">
        <v>16.5289913775798</v>
      </c>
      <c r="U55" s="7">
        <v>0.51875861556129099</v>
      </c>
      <c r="V55" s="7">
        <v>3.4490539550781198</v>
      </c>
      <c r="W55" s="8">
        <v>0.11178349658912</v>
      </c>
      <c r="X55" s="8">
        <v>9.66813109939946</v>
      </c>
      <c r="Y55" s="8">
        <v>0.21588503575957901</v>
      </c>
      <c r="Z55" s="8">
        <v>2.3231812556584601</v>
      </c>
      <c r="AA55" s="9">
        <v>0.22127064972876401</v>
      </c>
      <c r="AB55" s="9">
        <v>12.8406182363965</v>
      </c>
      <c r="AC55" s="9">
        <v>0.32701844240711803</v>
      </c>
      <c r="AD55" s="9">
        <v>3.1470672130584698</v>
      </c>
      <c r="AE55" s="10">
        <v>1.5683284383093601E-5</v>
      </c>
      <c r="AF55" s="10">
        <v>10.6967190661244</v>
      </c>
      <c r="AG55" s="10">
        <v>1.80480332501166E-3</v>
      </c>
      <c r="AH55" s="10">
        <v>2.7840566833813898</v>
      </c>
      <c r="AI55" s="9">
        <v>1.73260507819109E-3</v>
      </c>
      <c r="AJ55" s="9">
        <v>12.349796456686599</v>
      </c>
      <c r="AK55" s="9">
        <v>2.2488915814762599E-2</v>
      </c>
      <c r="AL55" s="9">
        <v>2.8324374596277799</v>
      </c>
      <c r="AM55" s="10">
        <v>0.273023585841281</v>
      </c>
      <c r="AN55" s="10">
        <v>10.581556905132601</v>
      </c>
      <c r="AO55" s="10">
        <v>0.35953006913176599</v>
      </c>
      <c r="AP55" s="10">
        <v>2.5116718133290599</v>
      </c>
    </row>
    <row r="56" spans="1:42" x14ac:dyDescent="0.5">
      <c r="A56" s="26"/>
      <c r="B56" s="6" t="s">
        <v>27</v>
      </c>
      <c r="C56" s="7">
        <v>8.7094263198407906E-2</v>
      </c>
      <c r="D56" s="7">
        <v>9.2317013614079393</v>
      </c>
      <c r="E56" s="7">
        <v>0.18680095039637701</v>
      </c>
      <c r="F56" s="7">
        <v>2.1314047296841898</v>
      </c>
      <c r="G56" s="8">
        <v>1.19679241915265</v>
      </c>
      <c r="H56" s="8">
        <v>7.7442722765980099</v>
      </c>
      <c r="I56" s="8">
        <v>0.87889104817820796</v>
      </c>
      <c r="J56" s="8">
        <v>2.1337893724441499</v>
      </c>
      <c r="K56" s="7">
        <v>3.6593855022845401E-2</v>
      </c>
      <c r="L56" s="7">
        <v>11.4006257724555</v>
      </c>
      <c r="M56" s="7">
        <v>0.120975161020734</v>
      </c>
      <c r="N56" s="7">
        <v>2.2728563070297199</v>
      </c>
      <c r="O56" s="8">
        <v>3.3758690515499602E-2</v>
      </c>
      <c r="P56" s="8">
        <v>18.997832730669799</v>
      </c>
      <c r="Q56" s="8">
        <v>0.12603799009745101</v>
      </c>
      <c r="R56" s="8">
        <v>3.5237792452176402</v>
      </c>
      <c r="S56" s="7">
        <v>0.11883461208384501</v>
      </c>
      <c r="T56" s="7">
        <v>28.538355903576399</v>
      </c>
      <c r="U56" s="7">
        <v>0.156269624169948</v>
      </c>
      <c r="V56" s="7">
        <v>4.5469431718190503</v>
      </c>
      <c r="W56" s="8">
        <v>5.9357383716006204E-3</v>
      </c>
      <c r="X56" s="8">
        <v>11.0990944209342</v>
      </c>
      <c r="Y56" s="8">
        <v>5.2136944458547899E-2</v>
      </c>
      <c r="Z56" s="8">
        <v>2.5679091453552201</v>
      </c>
      <c r="AA56" s="9">
        <v>2.1048543702620999E-2</v>
      </c>
      <c r="AB56" s="9">
        <v>13.3958636825918</v>
      </c>
      <c r="AC56" s="9">
        <v>0.113025327699374</v>
      </c>
      <c r="AD56" s="9">
        <v>3.0289000908533699</v>
      </c>
      <c r="AE56" s="10">
        <v>4.22263467417358E-4</v>
      </c>
      <c r="AF56" s="10">
        <v>10.3763396852646</v>
      </c>
      <c r="AG56" s="10">
        <v>1.2767002645847E-2</v>
      </c>
      <c r="AH56" s="10">
        <v>2.4354543328285199</v>
      </c>
      <c r="AI56" s="9">
        <v>2.3648888746256501E-2</v>
      </c>
      <c r="AJ56" s="9">
        <v>24.496506001659899</v>
      </c>
      <c r="AK56" s="9">
        <v>7.9386989627264204E-2</v>
      </c>
      <c r="AL56" s="9">
        <v>3.8962165117263701</v>
      </c>
      <c r="AM56" s="10">
        <v>0.16803277611508499</v>
      </c>
      <c r="AN56" s="10">
        <v>30.406572232195</v>
      </c>
      <c r="AO56" s="10">
        <v>0.25705732708483597</v>
      </c>
      <c r="AP56" s="10">
        <v>4.8184627115726402</v>
      </c>
    </row>
    <row r="57" spans="1:42" x14ac:dyDescent="0.5">
      <c r="A57" s="26"/>
      <c r="B57" s="6" t="s">
        <v>28</v>
      </c>
      <c r="C57" s="7">
        <v>2.87834864877832E-2</v>
      </c>
      <c r="D57" s="7">
        <v>8.6514957320241006</v>
      </c>
      <c r="E57" s="7">
        <v>9.2913923010361901E-2</v>
      </c>
      <c r="F57" s="7">
        <v>2.0100876768429998</v>
      </c>
      <c r="G57" s="8">
        <v>0.38665490554945198</v>
      </c>
      <c r="H57" s="8">
        <v>8.60780003546774</v>
      </c>
      <c r="I57" s="8">
        <v>0.46231130372106499</v>
      </c>
      <c r="J57" s="8">
        <v>2.6162183682123801</v>
      </c>
      <c r="K57" s="7">
        <v>7.1472926439730702E-2</v>
      </c>
      <c r="L57" s="7">
        <v>9.1644099214960395</v>
      </c>
      <c r="M57" s="7">
        <v>0.19613833976002901</v>
      </c>
      <c r="N57" s="7">
        <v>2.2613615075747102</v>
      </c>
      <c r="O57" s="8">
        <v>5.2301394126866795E-4</v>
      </c>
      <c r="P57" s="8">
        <v>12.6141799882255</v>
      </c>
      <c r="Q57" s="8">
        <v>1.2573405704666999E-2</v>
      </c>
      <c r="R57" s="8">
        <v>2.8148391564686999</v>
      </c>
      <c r="S57" s="7">
        <v>2.8286151162538898E-3</v>
      </c>
      <c r="T57" s="7">
        <v>48.427600425829098</v>
      </c>
      <c r="U57" s="7">
        <v>3.3784558287763999E-2</v>
      </c>
      <c r="V57" s="7">
        <v>6.0882055600484204</v>
      </c>
      <c r="W57" s="8">
        <v>2.4872493199255699E-4</v>
      </c>
      <c r="X57" s="8">
        <v>11.6873681505667</v>
      </c>
      <c r="Y57" s="8">
        <v>1.06993702660619E-2</v>
      </c>
      <c r="Z57" s="8">
        <v>2.8060990015665599</v>
      </c>
      <c r="AA57" s="9">
        <v>1.6021713951374501</v>
      </c>
      <c r="AB57" s="9">
        <v>10.100251144999801</v>
      </c>
      <c r="AC57" s="9">
        <v>0.98801606524307095</v>
      </c>
      <c r="AD57" s="9">
        <v>2.4192411025365099</v>
      </c>
      <c r="AE57" s="10">
        <v>2.9610220703813099E-3</v>
      </c>
      <c r="AF57" s="10">
        <v>15.9156014388596</v>
      </c>
      <c r="AG57" s="10">
        <v>3.2665029036260201E-2</v>
      </c>
      <c r="AH57" s="10">
        <v>3.1348028858502701</v>
      </c>
      <c r="AI57" s="9">
        <v>3.20387894124462E-2</v>
      </c>
      <c r="AJ57" s="9">
        <v>35.502532796662599</v>
      </c>
      <c r="AK57" s="9">
        <v>0.128791389212144</v>
      </c>
      <c r="AL57" s="9">
        <v>5.1636404792467703</v>
      </c>
      <c r="AM57" s="10">
        <v>6.6883008508483693E-2</v>
      </c>
      <c r="AN57" s="10">
        <v>12.232175674959599</v>
      </c>
      <c r="AO57" s="10">
        <v>0.16491524941098301</v>
      </c>
      <c r="AP57" s="10">
        <v>2.9587196270624698</v>
      </c>
    </row>
    <row r="58" spans="1:42" x14ac:dyDescent="0.5">
      <c r="A58" s="26"/>
      <c r="B58" s="6" t="s">
        <v>29</v>
      </c>
      <c r="C58" s="7">
        <v>1.6601541590144299E-2</v>
      </c>
      <c r="D58" s="7">
        <v>14.0351807652963</v>
      </c>
      <c r="E58" s="7">
        <v>8.9228499252184304E-2</v>
      </c>
      <c r="F58" s="7">
        <v>3.0466190099716099</v>
      </c>
      <c r="G58" s="8">
        <v>6.3265302506811602E-2</v>
      </c>
      <c r="H58" s="8">
        <v>6.6755050609758202</v>
      </c>
      <c r="I58" s="8">
        <v>0.17073627910782799</v>
      </c>
      <c r="J58" s="8">
        <v>1.97581933736801</v>
      </c>
      <c r="K58" s="7">
        <v>0.20128914160994801</v>
      </c>
      <c r="L58" s="7">
        <v>7.2491408131435104</v>
      </c>
      <c r="M58" s="7">
        <v>0.34133059366614399</v>
      </c>
      <c r="N58" s="7">
        <v>1.8647180636723799</v>
      </c>
      <c r="O58" s="8">
        <v>9.0942723701462995E-3</v>
      </c>
      <c r="P58" s="8">
        <v>9.7028040872065393</v>
      </c>
      <c r="Q58" s="8">
        <v>6.5763103223479905E-2</v>
      </c>
      <c r="R58" s="8">
        <v>2.3997575203577601</v>
      </c>
      <c r="S58" s="7">
        <v>2.8729901057166898E-2</v>
      </c>
      <c r="T58" s="7">
        <v>27.4266462992498</v>
      </c>
      <c r="U58" s="7">
        <v>9.9162587022359305E-2</v>
      </c>
      <c r="V58" s="7">
        <v>4.44530349572499</v>
      </c>
      <c r="W58" s="8">
        <v>4.3570674715873697E-2</v>
      </c>
      <c r="X58" s="8">
        <v>15.0208382394312</v>
      </c>
      <c r="Y58" s="8">
        <v>8.3383917808532701E-2</v>
      </c>
      <c r="Z58" s="8">
        <v>3.2253324985504102</v>
      </c>
      <c r="AA58" s="9">
        <v>7.8914406872909001E-2</v>
      </c>
      <c r="AB58" s="9">
        <v>9.7431185232203408</v>
      </c>
      <c r="AC58" s="9">
        <v>0.172715938196773</v>
      </c>
      <c r="AD58" s="9">
        <v>2.5648353815078702</v>
      </c>
      <c r="AE58" s="10">
        <v>6.1271791485401105E-4</v>
      </c>
      <c r="AF58" s="10">
        <v>6.4441570300572604</v>
      </c>
      <c r="AG58" s="10">
        <v>1.0766668657285899E-2</v>
      </c>
      <c r="AH58" s="10">
        <v>2.1707863648732499</v>
      </c>
      <c r="AI58" s="9">
        <v>8.4179585528784295E-2</v>
      </c>
      <c r="AJ58" s="9">
        <v>55.127689456464999</v>
      </c>
      <c r="AK58" s="9">
        <v>0.19724199202208301</v>
      </c>
      <c r="AL58" s="9">
        <v>6.5775423467159202</v>
      </c>
      <c r="AM58" s="10">
        <v>2.1297879821215799E-2</v>
      </c>
      <c r="AN58" s="10">
        <v>31.426958897660501</v>
      </c>
      <c r="AO58" s="10">
        <v>9.2799912511774899E-2</v>
      </c>
      <c r="AP58" s="10">
        <v>5.0342247565587304</v>
      </c>
    </row>
    <row r="59" spans="1:42" x14ac:dyDescent="0.5">
      <c r="A59" s="26"/>
      <c r="B59" s="6" t="s">
        <v>30</v>
      </c>
      <c r="C59" s="7">
        <v>0.69630244541750297</v>
      </c>
      <c r="D59" s="7">
        <v>10.119132830646199</v>
      </c>
      <c r="E59" s="7">
        <v>0.60707761123116999</v>
      </c>
      <c r="F59" s="7">
        <v>2.2766506751378301</v>
      </c>
      <c r="G59" s="8">
        <v>0.528470485354812</v>
      </c>
      <c r="H59" s="8">
        <v>6.2227511578058703</v>
      </c>
      <c r="I59" s="8">
        <v>0.54901690609687104</v>
      </c>
      <c r="J59" s="8">
        <v>2.0592439969380698</v>
      </c>
      <c r="K59" s="7">
        <v>0.43433881519753298</v>
      </c>
      <c r="L59" s="7">
        <v>6.97765449384723</v>
      </c>
      <c r="M59" s="7">
        <v>0.47436718814140899</v>
      </c>
      <c r="N59" s="7">
        <v>2.16853156089782</v>
      </c>
      <c r="O59" s="8">
        <v>4.6462687443643701E-2</v>
      </c>
      <c r="P59" s="8">
        <v>17.704119209128098</v>
      </c>
      <c r="Q59" s="8">
        <v>0.152731922875463</v>
      </c>
      <c r="R59" s="8">
        <v>3.6067266364892299</v>
      </c>
      <c r="S59" s="7">
        <v>0.41724014876527199</v>
      </c>
      <c r="T59" s="7">
        <v>17.545357709013601</v>
      </c>
      <c r="U59" s="7">
        <v>0.31856204767142698</v>
      </c>
      <c r="V59" s="7">
        <v>3.4906239032745301</v>
      </c>
      <c r="W59" s="8">
        <v>6.2066810447365603E-2</v>
      </c>
      <c r="X59" s="8">
        <v>14.601111747387399</v>
      </c>
      <c r="Y59" s="8">
        <v>7.5405223179707395E-2</v>
      </c>
      <c r="Z59" s="8">
        <v>2.8961405913034999</v>
      </c>
      <c r="AA59" s="9">
        <v>0.71955138352532999</v>
      </c>
      <c r="AB59" s="9">
        <v>7.1980028748185099</v>
      </c>
      <c r="AC59" s="9">
        <v>0.58918740686062099</v>
      </c>
      <c r="AD59" s="9">
        <v>2.0304678916931098</v>
      </c>
      <c r="AE59" s="10">
        <v>9.4467697614624899E-4</v>
      </c>
      <c r="AF59" s="10">
        <v>10.066784991014</v>
      </c>
      <c r="AG59" s="10">
        <v>2.3922353719188001E-2</v>
      </c>
      <c r="AH59" s="10">
        <v>2.3330083052317301</v>
      </c>
      <c r="AI59" s="9">
        <v>3.8083888403013598E-2</v>
      </c>
      <c r="AJ59" s="9">
        <v>33.531884435018</v>
      </c>
      <c r="AK59" s="9">
        <v>0.13725525720984499</v>
      </c>
      <c r="AL59" s="9">
        <v>4.7761182824770598</v>
      </c>
      <c r="AM59" s="10">
        <v>3.8774006608920199E-2</v>
      </c>
      <c r="AN59" s="10">
        <v>7.3648675099207104</v>
      </c>
      <c r="AO59" s="10">
        <v>0.11869254576421399</v>
      </c>
      <c r="AP59" s="10">
        <v>2.02312224706013</v>
      </c>
    </row>
    <row r="60" spans="1:42" x14ac:dyDescent="0.5">
      <c r="A60" s="26"/>
      <c r="B60" s="6" t="s">
        <v>31</v>
      </c>
      <c r="C60" s="7">
        <v>8.89381334547832E-3</v>
      </c>
      <c r="D60" s="7">
        <v>6.7832037617422296</v>
      </c>
      <c r="E60" s="7">
        <v>6.5401706020388903E-2</v>
      </c>
      <c r="F60" s="7">
        <v>1.9727850993474301</v>
      </c>
      <c r="G60" s="8">
        <v>1.00060922839316</v>
      </c>
      <c r="H60" s="8">
        <v>8.7671393889991407</v>
      </c>
      <c r="I60" s="8">
        <v>0.81192128848185496</v>
      </c>
      <c r="J60" s="8">
        <v>2.6102469126383401</v>
      </c>
      <c r="K60" s="7">
        <v>0.16720152888568901</v>
      </c>
      <c r="L60" s="7">
        <v>4.73447001459835</v>
      </c>
      <c r="M60" s="7">
        <v>0.26296130323832001</v>
      </c>
      <c r="N60" s="7">
        <v>1.7305506626764899</v>
      </c>
      <c r="O60" s="8">
        <v>2.6584103935793201E-3</v>
      </c>
      <c r="P60" s="8">
        <v>18.117065893717701</v>
      </c>
      <c r="Q60" s="8">
        <v>3.82043808962391E-2</v>
      </c>
      <c r="R60" s="8">
        <v>3.5182224353154501</v>
      </c>
      <c r="S60" s="7">
        <v>5.9412305116328203E-2</v>
      </c>
      <c r="T60" s="7">
        <v>24.434939623929299</v>
      </c>
      <c r="U60" s="7">
        <v>0.157605229225833</v>
      </c>
      <c r="V60" s="7">
        <v>4.2387281656265197</v>
      </c>
      <c r="W60" s="8">
        <v>3.2293818112824001E-3</v>
      </c>
      <c r="X60" s="8">
        <v>12.864576347542901</v>
      </c>
      <c r="Y60" s="8">
        <v>2.7405254608761899E-2</v>
      </c>
      <c r="Z60" s="8">
        <v>2.9602894783020002</v>
      </c>
      <c r="AA60" s="9">
        <v>0.30156635966716999</v>
      </c>
      <c r="AB60" s="9">
        <v>5.4319030734000098</v>
      </c>
      <c r="AC60" s="9">
        <v>0.38514560091812</v>
      </c>
      <c r="AD60" s="9">
        <v>1.81692355473836</v>
      </c>
      <c r="AE60" s="10">
        <v>1.02091482910501E-2</v>
      </c>
      <c r="AF60" s="10">
        <v>18.1960868792724</v>
      </c>
      <c r="AG60" s="10">
        <v>5.0127020979349499E-2</v>
      </c>
      <c r="AH60" s="10">
        <v>3.77498395442962</v>
      </c>
      <c r="AI60" s="9">
        <v>2.5699387094515499E-3</v>
      </c>
      <c r="AJ60" s="9">
        <v>54.643157174060498</v>
      </c>
      <c r="AK60" s="9">
        <v>2.9818852390863199E-2</v>
      </c>
      <c r="AL60" s="9">
        <v>6.9899912198384602</v>
      </c>
      <c r="AM60" s="10">
        <v>0.20510618020302401</v>
      </c>
      <c r="AN60" s="10">
        <v>45.136269880274597</v>
      </c>
      <c r="AO60" s="10">
        <v>0.259060651855131</v>
      </c>
      <c r="AP60" s="10">
        <v>6.1872295131285897</v>
      </c>
    </row>
    <row r="61" spans="1:42" x14ac:dyDescent="0.5">
      <c r="A61" s="26"/>
      <c r="B61" s="11" t="s">
        <v>8</v>
      </c>
      <c r="C61" s="12">
        <f t="shared" ref="C61:AP61" si="47">AVERAGE(C51:C60)</f>
        <v>0.1271302592750706</v>
      </c>
      <c r="D61" s="12">
        <f t="shared" si="47"/>
        <v>12.481132105415702</v>
      </c>
      <c r="E61" s="12">
        <f t="shared" si="47"/>
        <v>0.20153513313394705</v>
      </c>
      <c r="F61" s="12">
        <f t="shared" si="47"/>
        <v>2.692026669581725</v>
      </c>
      <c r="G61" s="12">
        <f t="shared" si="47"/>
        <v>0.5716325960364631</v>
      </c>
      <c r="H61" s="12">
        <f t="shared" si="47"/>
        <v>13.048627859160081</v>
      </c>
      <c r="I61" s="12">
        <f t="shared" si="47"/>
        <v>0.49923528411746981</v>
      </c>
      <c r="J61" s="12">
        <f t="shared" si="47"/>
        <v>2.8985579963525092</v>
      </c>
      <c r="K61" s="12">
        <f t="shared" si="47"/>
        <v>0.22032852424834756</v>
      </c>
      <c r="L61" s="12">
        <f t="shared" si="47"/>
        <v>9.5117793800144348</v>
      </c>
      <c r="M61" s="12">
        <f t="shared" si="47"/>
        <v>0.29015389480421988</v>
      </c>
      <c r="N61" s="12">
        <f t="shared" si="47"/>
        <v>2.2721225351095145</v>
      </c>
      <c r="O61" s="12">
        <f t="shared" si="47"/>
        <v>2.9997557036222255E-2</v>
      </c>
      <c r="P61" s="12">
        <f t="shared" si="47"/>
        <v>15.275283434630364</v>
      </c>
      <c r="Q61" s="12">
        <f t="shared" si="47"/>
        <v>9.9308577259029668E-2</v>
      </c>
      <c r="R61" s="12">
        <f t="shared" si="47"/>
        <v>3.0901493511597273</v>
      </c>
      <c r="S61" s="12">
        <f t="shared" si="47"/>
        <v>0.29550417674738982</v>
      </c>
      <c r="T61" s="12">
        <f t="shared" si="47"/>
        <v>27.055761456929805</v>
      </c>
      <c r="U61" s="12">
        <f t="shared" si="47"/>
        <v>0.27427833059192724</v>
      </c>
      <c r="V61" s="12">
        <f t="shared" si="47"/>
        <v>4.3953827881813003</v>
      </c>
      <c r="W61" s="12">
        <f t="shared" si="47"/>
        <v>2.6031808348998521E-2</v>
      </c>
      <c r="X61" s="12">
        <f t="shared" si="47"/>
        <v>13.125376876729637</v>
      </c>
      <c r="Y61" s="12">
        <f t="shared" si="47"/>
        <v>6.855284239338548E-2</v>
      </c>
      <c r="Z61" s="12">
        <f t="shared" si="47"/>
        <v>2.8436682947476646</v>
      </c>
      <c r="AA61" s="12">
        <f t="shared" si="47"/>
        <v>0.35758913406511306</v>
      </c>
      <c r="AB61" s="12">
        <f t="shared" si="47"/>
        <v>8.6773539173753953</v>
      </c>
      <c r="AC61" s="12">
        <f t="shared" si="47"/>
        <v>0.37085391272485752</v>
      </c>
      <c r="AD61" s="12">
        <f t="shared" si="47"/>
        <v>2.2888279287020317</v>
      </c>
      <c r="AE61" s="12">
        <f t="shared" si="47"/>
        <v>6.8398871925399576E-2</v>
      </c>
      <c r="AF61" s="12">
        <f t="shared" si="47"/>
        <v>11.534494801794988</v>
      </c>
      <c r="AG61" s="12">
        <f t="shared" si="47"/>
        <v>9.5448342783261031E-2</v>
      </c>
      <c r="AH61" s="12">
        <f t="shared" si="47"/>
        <v>2.7113179582854068</v>
      </c>
      <c r="AI61" s="12">
        <f t="shared" si="47"/>
        <v>3.866976368494382E-2</v>
      </c>
      <c r="AJ61" s="12">
        <f t="shared" si="47"/>
        <v>31.040540404990377</v>
      </c>
      <c r="AK61" s="12">
        <f t="shared" si="47"/>
        <v>0.11139822291061915</v>
      </c>
      <c r="AL61" s="12">
        <f t="shared" si="47"/>
        <v>4.5547530498107207</v>
      </c>
      <c r="AM61" s="12">
        <f t="shared" si="47"/>
        <v>0.18131167934394349</v>
      </c>
      <c r="AN61" s="12">
        <f t="shared" si="47"/>
        <v>19.005557756072015</v>
      </c>
      <c r="AO61" s="12">
        <f t="shared" si="47"/>
        <v>0.24076121771230058</v>
      </c>
      <c r="AP61" s="12">
        <f t="shared" si="47"/>
        <v>3.5589617448051714</v>
      </c>
    </row>
    <row r="62" spans="1:42" x14ac:dyDescent="0.5">
      <c r="A62" s="26"/>
      <c r="B62" s="13" t="s">
        <v>21</v>
      </c>
      <c r="C62" s="14">
        <f t="shared" ref="C62:AP62" si="48">_xlfn.STDEV.P(C51:C60)</f>
        <v>0.19460735477172128</v>
      </c>
      <c r="D62" s="14">
        <f t="shared" si="48"/>
        <v>5.5904189915256142</v>
      </c>
      <c r="E62" s="14">
        <f t="shared" si="48"/>
        <v>0.15152427440448432</v>
      </c>
      <c r="F62" s="14">
        <f t="shared" si="48"/>
        <v>0.77403547043018939</v>
      </c>
      <c r="G62" s="14">
        <f t="shared" si="48"/>
        <v>0.54925923389957731</v>
      </c>
      <c r="H62" s="14">
        <f t="shared" si="48"/>
        <v>7.4536494732994054</v>
      </c>
      <c r="I62" s="14">
        <f t="shared" si="48"/>
        <v>0.3068600935892089</v>
      </c>
      <c r="J62" s="14">
        <f t="shared" si="48"/>
        <v>0.88623958191858032</v>
      </c>
      <c r="K62" s="14">
        <f t="shared" si="48"/>
        <v>0.22547316787687499</v>
      </c>
      <c r="L62" s="14">
        <f t="shared" si="48"/>
        <v>3.2124309444579353</v>
      </c>
      <c r="M62" s="14">
        <f t="shared" si="48"/>
        <v>0.16149958643970444</v>
      </c>
      <c r="N62" s="14">
        <f t="shared" si="48"/>
        <v>0.48870231795817459</v>
      </c>
      <c r="O62" s="14">
        <f t="shared" si="48"/>
        <v>2.2677142569759525E-2</v>
      </c>
      <c r="P62" s="14">
        <f t="shared" si="48"/>
        <v>2.6992265697651217</v>
      </c>
      <c r="Q62" s="14">
        <f t="shared" si="48"/>
        <v>4.9748179011389462E-2</v>
      </c>
      <c r="R62" s="14">
        <f t="shared" si="48"/>
        <v>0.37579683240401196</v>
      </c>
      <c r="S62" s="14">
        <f t="shared" si="48"/>
        <v>0.4024641713165461</v>
      </c>
      <c r="T62" s="14">
        <f t="shared" si="48"/>
        <v>9.4749557838325522</v>
      </c>
      <c r="U62" s="14">
        <f t="shared" si="48"/>
        <v>0.26222168665493217</v>
      </c>
      <c r="V62" s="14">
        <f t="shared" si="48"/>
        <v>0.8100502063868722</v>
      </c>
      <c r="W62" s="14">
        <f t="shared" si="48"/>
        <v>3.4427961062149931E-2</v>
      </c>
      <c r="X62" s="14">
        <f t="shared" si="48"/>
        <v>2.1963905599176177</v>
      </c>
      <c r="Y62" s="14">
        <f t="shared" si="48"/>
        <v>5.345078248228978E-2</v>
      </c>
      <c r="Z62" s="14">
        <f t="shared" si="48"/>
        <v>0.26258082417154144</v>
      </c>
      <c r="AA62" s="14">
        <f t="shared" si="48"/>
        <v>0.45445962886073071</v>
      </c>
      <c r="AB62" s="14">
        <f t="shared" si="48"/>
        <v>2.64881475634186</v>
      </c>
      <c r="AC62" s="14">
        <f t="shared" si="48"/>
        <v>0.24152086218583982</v>
      </c>
      <c r="AD62" s="14">
        <f t="shared" si="48"/>
        <v>0.46911954286408997</v>
      </c>
      <c r="AE62" s="14">
        <f t="shared" si="48"/>
        <v>0.13289742294521004</v>
      </c>
      <c r="AF62" s="14">
        <f t="shared" si="48"/>
        <v>3.8402617261466725</v>
      </c>
      <c r="AG62" s="14">
        <f t="shared" si="48"/>
        <v>0.14670681971901559</v>
      </c>
      <c r="AH62" s="14">
        <f t="shared" si="48"/>
        <v>0.53422399590150371</v>
      </c>
      <c r="AI62" s="14">
        <f t="shared" si="48"/>
        <v>4.6961970122316982E-2</v>
      </c>
      <c r="AJ62" s="14">
        <f t="shared" si="48"/>
        <v>13.736347964190973</v>
      </c>
      <c r="AK62" s="14">
        <f t="shared" si="48"/>
        <v>7.7551676179006351E-2</v>
      </c>
      <c r="AL62" s="14">
        <f t="shared" si="48"/>
        <v>1.3148467276110771</v>
      </c>
      <c r="AM62" s="14">
        <f t="shared" si="48"/>
        <v>0.21772892615612757</v>
      </c>
      <c r="AN62" s="14">
        <f t="shared" si="48"/>
        <v>12.045148862235473</v>
      </c>
      <c r="AO62" s="14">
        <f t="shared" si="48"/>
        <v>0.1508846166953178</v>
      </c>
      <c r="AP62" s="14">
        <f t="shared" si="48"/>
        <v>1.3168174571820541</v>
      </c>
    </row>
  </sheetData>
  <mergeCells count="16">
    <mergeCell ref="A51:A62"/>
    <mergeCell ref="A39:A50"/>
    <mergeCell ref="AE1:AH1"/>
    <mergeCell ref="A15:A26"/>
    <mergeCell ref="A3:A14"/>
    <mergeCell ref="G1:J1"/>
    <mergeCell ref="K1:N1"/>
    <mergeCell ref="O1:R1"/>
    <mergeCell ref="S1:V1"/>
    <mergeCell ref="A27:A38"/>
    <mergeCell ref="AM1:AP1"/>
    <mergeCell ref="AA1:AD1"/>
    <mergeCell ref="A1:A2"/>
    <mergeCell ref="C1:F1"/>
    <mergeCell ref="W1:Z1"/>
    <mergeCell ref="AI1:A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8746-3EDD-4D9D-9E4F-5DA53713C00E}">
  <dimension ref="A1:V50"/>
  <sheetViews>
    <sheetView workbookViewId="0">
      <selection activeCell="L10" sqref="L10"/>
    </sheetView>
  </sheetViews>
  <sheetFormatPr defaultRowHeight="14.1" x14ac:dyDescent="0.5"/>
  <cols>
    <col min="1" max="2" width="8.796875" style="18"/>
    <col min="3" max="6" width="8.796875" style="4"/>
    <col min="7" max="10" width="8.796875" style="5"/>
    <col min="11" max="14" width="8.796875" style="4"/>
    <col min="15" max="18" width="8.796875" style="5"/>
    <col min="19" max="22" width="8.796875" style="17"/>
  </cols>
  <sheetData>
    <row r="1" spans="1:22" x14ac:dyDescent="0.5">
      <c r="A1" s="26" t="s">
        <v>0</v>
      </c>
      <c r="B1" s="18" t="s">
        <v>1</v>
      </c>
      <c r="C1" s="25" t="s">
        <v>18</v>
      </c>
      <c r="D1" s="25"/>
      <c r="E1" s="25"/>
      <c r="F1" s="25"/>
      <c r="G1" s="32" t="s">
        <v>19</v>
      </c>
      <c r="H1" s="32"/>
      <c r="I1" s="32"/>
      <c r="J1" s="32"/>
      <c r="K1" s="25" t="s">
        <v>20</v>
      </c>
      <c r="L1" s="25"/>
      <c r="M1" s="25"/>
      <c r="N1" s="25"/>
      <c r="O1" s="32" t="s">
        <v>33</v>
      </c>
      <c r="P1" s="32"/>
      <c r="Q1" s="32"/>
      <c r="R1" s="32"/>
      <c r="S1" s="32" t="s">
        <v>35</v>
      </c>
      <c r="T1" s="32"/>
      <c r="U1" s="32"/>
      <c r="V1" s="32"/>
    </row>
    <row r="2" spans="1:22" x14ac:dyDescent="0.5">
      <c r="A2" s="26"/>
      <c r="B2" s="18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3</v>
      </c>
      <c r="H2" s="5" t="s">
        <v>4</v>
      </c>
      <c r="I2" s="5" t="s">
        <v>5</v>
      </c>
      <c r="J2" s="5" t="s">
        <v>6</v>
      </c>
      <c r="K2" s="4" t="s">
        <v>3</v>
      </c>
      <c r="L2" s="4" t="s">
        <v>4</v>
      </c>
      <c r="M2" s="4" t="s">
        <v>5</v>
      </c>
      <c r="N2" s="4" t="s">
        <v>6</v>
      </c>
      <c r="O2" s="5" t="s">
        <v>3</v>
      </c>
      <c r="P2" s="5" t="s">
        <v>4</v>
      </c>
      <c r="Q2" s="5" t="s">
        <v>5</v>
      </c>
      <c r="R2" s="5" t="s">
        <v>6</v>
      </c>
      <c r="S2" s="17" t="s">
        <v>3</v>
      </c>
      <c r="T2" s="17" t="s">
        <v>4</v>
      </c>
      <c r="U2" s="17" t="s">
        <v>5</v>
      </c>
      <c r="V2" s="17" t="s">
        <v>6</v>
      </c>
    </row>
    <row r="3" spans="1:22" x14ac:dyDescent="0.5">
      <c r="A3" s="26" t="s">
        <v>9</v>
      </c>
      <c r="B3" s="6" t="s">
        <v>22</v>
      </c>
      <c r="C3" s="9">
        <v>0.452083333333333</v>
      </c>
      <c r="D3" s="9">
        <v>3.5416666666666599</v>
      </c>
      <c r="E3" s="9">
        <v>0.454166666666666</v>
      </c>
      <c r="F3" s="9">
        <v>1.5</v>
      </c>
      <c r="G3" s="10">
        <v>0.420833333333333</v>
      </c>
      <c r="H3" s="10">
        <v>6</v>
      </c>
      <c r="I3" s="10">
        <v>0.42499999999999999</v>
      </c>
      <c r="J3" s="10">
        <v>1.9833333333333301</v>
      </c>
      <c r="K3" s="9">
        <v>0.4</v>
      </c>
      <c r="L3" s="9">
        <v>3.4249999999999998</v>
      </c>
      <c r="M3" s="9">
        <v>0.4</v>
      </c>
      <c r="N3" s="9">
        <v>1.5166666666666599</v>
      </c>
      <c r="O3" s="10">
        <v>0.47916666666666602</v>
      </c>
      <c r="P3" s="10">
        <v>9.1374999999999993</v>
      </c>
      <c r="Q3" s="10">
        <v>0.49166666666666597</v>
      </c>
      <c r="R3" s="10">
        <v>2.5750000000000002</v>
      </c>
      <c r="S3" s="10">
        <v>0.47708333333333303</v>
      </c>
      <c r="T3" s="10">
        <v>10.566666666666601</v>
      </c>
      <c r="U3" s="10">
        <v>0.48749999999999999</v>
      </c>
      <c r="V3" s="10">
        <v>2.86666666666666</v>
      </c>
    </row>
    <row r="4" spans="1:22" x14ac:dyDescent="0.5">
      <c r="A4" s="26"/>
      <c r="B4" s="6" t="s">
        <v>23</v>
      </c>
      <c r="C4" s="9">
        <v>0.45833333333333298</v>
      </c>
      <c r="D4" s="9">
        <v>3.65</v>
      </c>
      <c r="E4" s="9">
        <v>0.46666666666666601</v>
      </c>
      <c r="F4" s="9">
        <v>1.4833333333333301</v>
      </c>
      <c r="G4" s="10">
        <v>0.42708333333333298</v>
      </c>
      <c r="H4" s="10">
        <v>4.8416666666666597</v>
      </c>
      <c r="I4" s="10">
        <v>0.42916666666666597</v>
      </c>
      <c r="J4" s="10">
        <v>1.8</v>
      </c>
      <c r="K4" s="9">
        <v>0.48958333333333298</v>
      </c>
      <c r="L4" s="9">
        <v>5.7208333333333297</v>
      </c>
      <c r="M4" s="9">
        <v>0.47083333333333299</v>
      </c>
      <c r="N4" s="9">
        <v>1.94166666666666</v>
      </c>
      <c r="O4" s="10">
        <v>0.43125000000000002</v>
      </c>
      <c r="P4" s="10">
        <v>11.720833333333299</v>
      </c>
      <c r="Q4" s="10">
        <v>0.4375</v>
      </c>
      <c r="R4" s="10">
        <v>3.0083333333333302</v>
      </c>
      <c r="S4" s="10">
        <v>0.46875</v>
      </c>
      <c r="T4" s="10">
        <v>13.4625</v>
      </c>
      <c r="U4" s="10">
        <v>0.47916666666666602</v>
      </c>
      <c r="V4" s="10">
        <v>3.125</v>
      </c>
    </row>
    <row r="5" spans="1:22" x14ac:dyDescent="0.5">
      <c r="A5" s="26"/>
      <c r="B5" s="6" t="s">
        <v>24</v>
      </c>
      <c r="C5" s="9">
        <v>0.55625000000000002</v>
      </c>
      <c r="D5" s="9">
        <v>2.0625</v>
      </c>
      <c r="E5" s="9">
        <v>0.5625</v>
      </c>
      <c r="F5" s="9">
        <v>1.0916666666666599</v>
      </c>
      <c r="G5" s="10">
        <v>0.45624999999999999</v>
      </c>
      <c r="H5" s="10">
        <v>3.25</v>
      </c>
      <c r="I5" s="10">
        <v>0.46250000000000002</v>
      </c>
      <c r="J5" s="10">
        <v>1.4833333333333301</v>
      </c>
      <c r="K5" s="9">
        <v>0.46875</v>
      </c>
      <c r="L5" s="9">
        <v>7.5208333333333304</v>
      </c>
      <c r="M5" s="9">
        <v>0.47083333333333299</v>
      </c>
      <c r="N5" s="9">
        <v>2.2749999999999999</v>
      </c>
      <c r="O5" s="10">
        <v>0.4375</v>
      </c>
      <c r="P5" s="10">
        <v>8.9499999999999993</v>
      </c>
      <c r="Q5" s="10">
        <v>0.44166666666666599</v>
      </c>
      <c r="R5" s="10">
        <v>2.5833333333333299</v>
      </c>
      <c r="S5" s="10">
        <v>0.57499999999999996</v>
      </c>
      <c r="T5" s="10">
        <v>15.570833333333301</v>
      </c>
      <c r="U5" s="10">
        <v>0.58333333333333304</v>
      </c>
      <c r="V5" s="10">
        <v>3.5083333333333302</v>
      </c>
    </row>
    <row r="6" spans="1:22" x14ac:dyDescent="0.5">
      <c r="A6" s="26"/>
      <c r="B6" s="6" t="s">
        <v>25</v>
      </c>
      <c r="C6" s="9">
        <v>0.47708333333333303</v>
      </c>
      <c r="D6" s="9">
        <v>3.3291666666666599</v>
      </c>
      <c r="E6" s="9">
        <v>0.48749999999999999</v>
      </c>
      <c r="F6" s="9">
        <v>1.425</v>
      </c>
      <c r="G6" s="10">
        <v>0.485416666666666</v>
      </c>
      <c r="H6" s="10">
        <v>5.5250000000000004</v>
      </c>
      <c r="I6" s="10">
        <v>0.49583333333333302</v>
      </c>
      <c r="J6" s="10">
        <v>1.9833333333333301</v>
      </c>
      <c r="K6" s="9">
        <v>0.46250000000000002</v>
      </c>
      <c r="L6" s="9">
        <v>5.74166666666666</v>
      </c>
      <c r="M6" s="9">
        <v>0.45833333333333298</v>
      </c>
      <c r="N6" s="9">
        <v>2.0166666666666599</v>
      </c>
      <c r="O6" s="10">
        <v>0.41666666666666602</v>
      </c>
      <c r="P6" s="10">
        <v>9.3791666666666593</v>
      </c>
      <c r="Q6" s="10">
        <v>0.43333333333333302</v>
      </c>
      <c r="R6" s="10">
        <v>2.6749999999999998</v>
      </c>
      <c r="S6" s="10">
        <v>2.46875</v>
      </c>
      <c r="T6" s="10">
        <v>98.6041666666666</v>
      </c>
      <c r="U6" s="10">
        <v>1.2041666666666599</v>
      </c>
      <c r="V6" s="10">
        <v>7.7083333333333304</v>
      </c>
    </row>
    <row r="7" spans="1:22" x14ac:dyDescent="0.5">
      <c r="A7" s="26"/>
      <c r="B7" s="6" t="s">
        <v>26</v>
      </c>
      <c r="C7" s="9">
        <v>0.49375000000000002</v>
      </c>
      <c r="D7" s="9">
        <v>3.5958333333333301</v>
      </c>
      <c r="E7" s="9">
        <v>0.49583333333333302</v>
      </c>
      <c r="F7" s="9">
        <v>1.55833333333333</v>
      </c>
      <c r="G7" s="10">
        <v>0.47291666666666599</v>
      </c>
      <c r="H7" s="10">
        <v>5.7083333333333304</v>
      </c>
      <c r="I7" s="10">
        <v>0.46250000000000002</v>
      </c>
      <c r="J7" s="10">
        <v>1.88333333333333</v>
      </c>
      <c r="K7" s="9">
        <v>0.422916666666666</v>
      </c>
      <c r="L7" s="9">
        <v>6.0625</v>
      </c>
      <c r="M7" s="9">
        <v>0.42916666666666597</v>
      </c>
      <c r="N7" s="9">
        <v>2.05833333333333</v>
      </c>
      <c r="O7" s="10">
        <v>0.50833333333333297</v>
      </c>
      <c r="P7" s="10">
        <v>7.8875000000000002</v>
      </c>
      <c r="Q7" s="10">
        <v>0.51666666666666605</v>
      </c>
      <c r="R7" s="10">
        <v>2.4083333333333301</v>
      </c>
      <c r="S7" s="10">
        <v>0.56666666666666599</v>
      </c>
      <c r="T7" s="10">
        <v>13.066666666666601</v>
      </c>
      <c r="U7" s="10">
        <v>0.57499999999999996</v>
      </c>
      <c r="V7" s="10">
        <v>3.2166666666666601</v>
      </c>
    </row>
    <row r="8" spans="1:22" x14ac:dyDescent="0.5">
      <c r="A8" s="26"/>
      <c r="B8" s="6" t="s">
        <v>27</v>
      </c>
      <c r="C8" s="9">
        <v>0.51875000000000004</v>
      </c>
      <c r="D8" s="9">
        <v>3.67916666666666</v>
      </c>
      <c r="E8" s="9">
        <v>0.52916666666666601</v>
      </c>
      <c r="F8" s="9">
        <v>1.50833333333333</v>
      </c>
      <c r="G8" s="10">
        <v>0.420833333333333</v>
      </c>
      <c r="H8" s="10">
        <v>3.4791666666666599</v>
      </c>
      <c r="I8" s="10">
        <v>0.42499999999999999</v>
      </c>
      <c r="J8" s="10">
        <v>1.5916666666666599</v>
      </c>
      <c r="K8" s="9">
        <v>0.38750000000000001</v>
      </c>
      <c r="L8" s="9">
        <v>5.1749999999999998</v>
      </c>
      <c r="M8" s="9">
        <v>0.4</v>
      </c>
      <c r="N8" s="9">
        <v>2</v>
      </c>
      <c r="O8" s="10">
        <v>0.4375</v>
      </c>
      <c r="P8" s="10">
        <v>11.795833333333301</v>
      </c>
      <c r="Q8" s="10">
        <v>0.44166666666666599</v>
      </c>
      <c r="R8" s="10">
        <v>3.1583333333333301</v>
      </c>
      <c r="S8" s="10">
        <v>0.48958333333333298</v>
      </c>
      <c r="T8" s="10">
        <v>12.3958333333333</v>
      </c>
      <c r="U8" s="10">
        <v>0.49583333333333302</v>
      </c>
      <c r="V8" s="10">
        <v>3.0083333333333302</v>
      </c>
    </row>
    <row r="9" spans="1:22" x14ac:dyDescent="0.5">
      <c r="A9" s="26"/>
      <c r="B9" s="6" t="s">
        <v>28</v>
      </c>
      <c r="C9" s="9">
        <v>0.61041666666666605</v>
      </c>
      <c r="D9" s="9">
        <v>3.9583333333333299</v>
      </c>
      <c r="E9" s="9">
        <v>0.57916666666666605</v>
      </c>
      <c r="F9" s="9">
        <v>1.61666666666666</v>
      </c>
      <c r="G9" s="10">
        <v>0.46458333333333302</v>
      </c>
      <c r="H9" s="10">
        <v>4.1749999999999998</v>
      </c>
      <c r="I9" s="10">
        <v>0.47083333333333299</v>
      </c>
      <c r="J9" s="10">
        <v>1.65</v>
      </c>
      <c r="K9" s="9">
        <v>0.51666666666666605</v>
      </c>
      <c r="L9" s="9">
        <v>3.5416666666666599</v>
      </c>
      <c r="M9" s="9">
        <v>0.5</v>
      </c>
      <c r="N9" s="9">
        <v>1.5833333333333299</v>
      </c>
      <c r="O9" s="10">
        <v>0.43333333333333302</v>
      </c>
      <c r="P9" s="10">
        <v>9.0291666666666597</v>
      </c>
      <c r="Q9" s="10">
        <v>0.43333333333333302</v>
      </c>
      <c r="R9" s="10">
        <v>2.625</v>
      </c>
      <c r="S9" s="10">
        <v>0.67083333333333295</v>
      </c>
      <c r="T9" s="10">
        <v>15.0416666666666</v>
      </c>
      <c r="U9" s="10">
        <v>0.55833333333333302</v>
      </c>
      <c r="V9" s="10">
        <v>3.2333333333333298</v>
      </c>
    </row>
    <row r="10" spans="1:22" x14ac:dyDescent="0.5">
      <c r="A10" s="26"/>
      <c r="B10" s="6" t="s">
        <v>29</v>
      </c>
      <c r="C10" s="9">
        <v>0.47916666666666602</v>
      </c>
      <c r="D10" s="9">
        <v>4.3291666666666604</v>
      </c>
      <c r="E10" s="9">
        <v>0.5</v>
      </c>
      <c r="F10" s="9">
        <v>1.675</v>
      </c>
      <c r="G10" s="10">
        <v>0.5</v>
      </c>
      <c r="H10" s="10">
        <v>2.8916666666666599</v>
      </c>
      <c r="I10" s="10">
        <v>0.50833333333333297</v>
      </c>
      <c r="J10" s="10">
        <v>1.4166666666666601</v>
      </c>
      <c r="K10" s="9">
        <v>0.53333333333333299</v>
      </c>
      <c r="L10" s="9">
        <v>6.4416666666666602</v>
      </c>
      <c r="M10" s="9">
        <v>0.51666666666666605</v>
      </c>
      <c r="N10" s="9">
        <v>2.1</v>
      </c>
      <c r="O10" s="10">
        <v>0.43958333333333299</v>
      </c>
      <c r="P10" s="10">
        <v>5.2166666666666597</v>
      </c>
      <c r="Q10" s="10">
        <v>0.44583333333333303</v>
      </c>
      <c r="R10" s="10">
        <v>1.93333333333333</v>
      </c>
      <c r="S10" s="10">
        <v>4.1395833333333298</v>
      </c>
      <c r="T10" s="10">
        <v>182.98333333333301</v>
      </c>
      <c r="U10" s="10">
        <v>1.62083333333333</v>
      </c>
      <c r="V10" s="10">
        <v>8.2833333333333297</v>
      </c>
    </row>
    <row r="11" spans="1:22" x14ac:dyDescent="0.5">
      <c r="A11" s="26"/>
      <c r="B11" s="6" t="s">
        <v>30</v>
      </c>
      <c r="C11" s="9">
        <v>0.52708333333333302</v>
      </c>
      <c r="D11" s="9">
        <v>4.4583333333333304</v>
      </c>
      <c r="E11" s="9">
        <v>0.53749999999999998</v>
      </c>
      <c r="F11" s="9">
        <v>1.56666666666666</v>
      </c>
      <c r="G11" s="10">
        <v>0.49166666666666597</v>
      </c>
      <c r="H11" s="10">
        <v>3.5041666666666602</v>
      </c>
      <c r="I11" s="10">
        <v>0.5</v>
      </c>
      <c r="J11" s="10">
        <v>1.5416666666666601</v>
      </c>
      <c r="K11" s="9"/>
      <c r="L11" s="9"/>
      <c r="M11" s="9"/>
      <c r="N11" s="9"/>
      <c r="O11" s="10">
        <v>0.46458333333333302</v>
      </c>
      <c r="P11" s="10">
        <v>9.0625</v>
      </c>
      <c r="Q11" s="10">
        <v>0.47083333333333299</v>
      </c>
      <c r="R11" s="10">
        <v>2.5750000000000002</v>
      </c>
      <c r="S11" s="10">
        <v>0.60416666666666596</v>
      </c>
      <c r="T11" s="10">
        <v>17.420833333333299</v>
      </c>
      <c r="U11" s="10">
        <v>0.60833333333333295</v>
      </c>
      <c r="V11" s="10">
        <v>3.7916666666666599</v>
      </c>
    </row>
    <row r="12" spans="1:22" x14ac:dyDescent="0.5">
      <c r="A12" s="26"/>
      <c r="B12" s="6" t="s">
        <v>31</v>
      </c>
      <c r="C12" s="9">
        <v>0.43958333333333299</v>
      </c>
      <c r="D12" s="9">
        <v>2.9583333333333299</v>
      </c>
      <c r="E12" s="9">
        <v>0.454166666666666</v>
      </c>
      <c r="F12" s="9">
        <v>1.4666666666666599</v>
      </c>
      <c r="G12" s="10">
        <v>0.4375</v>
      </c>
      <c r="H12" s="10">
        <v>3.7541666666666602</v>
      </c>
      <c r="I12" s="10">
        <v>0.44166666666666599</v>
      </c>
      <c r="J12" s="10">
        <v>1.5916666666666599</v>
      </c>
      <c r="K12" s="9">
        <v>0.47708333333333303</v>
      </c>
      <c r="L12" s="9">
        <v>3.9583333333333299</v>
      </c>
      <c r="M12" s="9">
        <v>0.47916666666666602</v>
      </c>
      <c r="N12" s="9">
        <v>1.6666666666666601</v>
      </c>
      <c r="O12" s="10">
        <v>0.42708333333333298</v>
      </c>
      <c r="P12" s="10">
        <v>12.383333333333301</v>
      </c>
      <c r="Q12" s="10">
        <v>0.420833333333333</v>
      </c>
      <c r="R12" s="10">
        <v>3.0833333333333299</v>
      </c>
      <c r="S12" s="10">
        <v>0.53958333333333297</v>
      </c>
      <c r="T12" s="10">
        <v>17.9583333333333</v>
      </c>
      <c r="U12" s="10">
        <v>0.52083333333333304</v>
      </c>
      <c r="V12" s="10">
        <v>3.7333333333333298</v>
      </c>
    </row>
    <row r="13" spans="1:22" x14ac:dyDescent="0.5">
      <c r="A13" s="26"/>
      <c r="B13" s="11" t="s">
        <v>8</v>
      </c>
      <c r="C13" s="12">
        <f t="shared" ref="C13:R13" si="0">AVERAGE(C3:C12)</f>
        <v>0.50124999999999964</v>
      </c>
      <c r="D13" s="12">
        <f t="shared" si="0"/>
        <v>3.5562499999999959</v>
      </c>
      <c r="E13" s="12">
        <f t="shared" si="0"/>
        <v>0.50666666666666627</v>
      </c>
      <c r="F13" s="12">
        <f t="shared" si="0"/>
        <v>1.4891666666666628</v>
      </c>
      <c r="G13" s="12">
        <f t="shared" si="0"/>
        <v>0.457708333333333</v>
      </c>
      <c r="H13" s="12">
        <f t="shared" si="0"/>
        <v>4.3129166666666636</v>
      </c>
      <c r="I13" s="12">
        <f t="shared" si="0"/>
        <v>0.46208333333333301</v>
      </c>
      <c r="J13" s="12">
        <f t="shared" si="0"/>
        <v>1.6924999999999961</v>
      </c>
      <c r="K13" s="12">
        <f t="shared" si="0"/>
        <v>0.4620370370370368</v>
      </c>
      <c r="L13" s="12">
        <f t="shared" si="0"/>
        <v>5.2874999999999961</v>
      </c>
      <c r="M13" s="12">
        <f t="shared" si="0"/>
        <v>0.45833333333333293</v>
      </c>
      <c r="N13" s="12">
        <f t="shared" si="0"/>
        <v>1.9064814814814777</v>
      </c>
      <c r="O13" s="12">
        <f t="shared" si="0"/>
        <v>0.44749999999999968</v>
      </c>
      <c r="P13" s="12">
        <f t="shared" si="0"/>
        <v>9.4562499999999865</v>
      </c>
      <c r="Q13" s="12">
        <f t="shared" si="0"/>
        <v>0.45333333333333298</v>
      </c>
      <c r="R13" s="12">
        <f t="shared" si="0"/>
        <v>2.6624999999999979</v>
      </c>
      <c r="S13" s="12">
        <f>AVERAGE(S3:S12)</f>
        <v>1.0999999999999994</v>
      </c>
      <c r="T13" s="12">
        <f>AVERAGE(T3:T12)</f>
        <v>39.707083333333266</v>
      </c>
      <c r="U13" s="12">
        <f>AVERAGE(U3:U12)</f>
        <v>0.71333333333333215</v>
      </c>
      <c r="V13" s="12">
        <f>AVERAGE(V3:V12)</f>
        <v>4.2474999999999961</v>
      </c>
    </row>
    <row r="14" spans="1:22" x14ac:dyDescent="0.5">
      <c r="A14" s="26"/>
      <c r="B14" s="13" t="s">
        <v>21</v>
      </c>
      <c r="C14" s="14">
        <f t="shared" ref="C14:R14" si="1">_xlfn.STDEV.P(C3:C12)</f>
        <v>5.010579086071567E-2</v>
      </c>
      <c r="D14" s="14">
        <f t="shared" si="1"/>
        <v>0.65106549956376958</v>
      </c>
      <c r="E14" s="14">
        <f t="shared" si="1"/>
        <v>4.1799787346614936E-2</v>
      </c>
      <c r="F14" s="14">
        <f t="shared" si="1"/>
        <v>0.14990969503893803</v>
      </c>
      <c r="G14" s="14">
        <f t="shared" si="1"/>
        <v>2.838307520923921E-2</v>
      </c>
      <c r="H14" s="14">
        <f t="shared" si="1"/>
        <v>1.0664118347940863</v>
      </c>
      <c r="I14" s="14">
        <f t="shared" si="1"/>
        <v>3.007225095961024E-2</v>
      </c>
      <c r="J14" s="14">
        <f t="shared" si="1"/>
        <v>0.19541444561637569</v>
      </c>
      <c r="K14" s="14">
        <f t="shared" si="1"/>
        <v>4.7179083418486242E-2</v>
      </c>
      <c r="L14" s="14">
        <f t="shared" si="1"/>
        <v>1.3170138431174399</v>
      </c>
      <c r="M14" s="14">
        <f t="shared" si="1"/>
        <v>3.878955567713583E-2</v>
      </c>
      <c r="N14" s="14">
        <f t="shared" si="1"/>
        <v>0.24320321793228886</v>
      </c>
      <c r="O14" s="14">
        <f t="shared" si="1"/>
        <v>2.6627575514450712E-2</v>
      </c>
      <c r="P14" s="14">
        <f t="shared" si="1"/>
        <v>2.0076384084706649</v>
      </c>
      <c r="Q14" s="14">
        <f t="shared" si="1"/>
        <v>2.8674417556808652E-2</v>
      </c>
      <c r="R14" s="14">
        <f t="shared" si="1"/>
        <v>0.34087815516202769</v>
      </c>
      <c r="S14" s="14">
        <f>_xlfn.STDEV.P(S3:S12)</f>
        <v>1.165153408473655</v>
      </c>
      <c r="T14" s="14">
        <f>_xlfn.STDEV.P(T3:T12)</f>
        <v>53.991790915700442</v>
      </c>
      <c r="U14" s="14">
        <f>_xlfn.STDEV.P(U3:U12)</f>
        <v>0.36410945393444971</v>
      </c>
      <c r="V14" s="14">
        <f>_xlfn.STDEV.P(V3:V12)</f>
        <v>1.8994006730194308</v>
      </c>
    </row>
    <row r="15" spans="1:22" x14ac:dyDescent="0.5">
      <c r="A15" s="26" t="s">
        <v>10</v>
      </c>
      <c r="B15" s="6" t="s">
        <v>22</v>
      </c>
      <c r="C15" s="9">
        <v>3.6163485919686802</v>
      </c>
      <c r="D15" s="9">
        <v>6.5604945441187503</v>
      </c>
      <c r="E15" s="9">
        <v>1.5509655458278799</v>
      </c>
      <c r="F15" s="9">
        <v>2.2409668451259099</v>
      </c>
      <c r="G15" s="10">
        <v>3.67</v>
      </c>
      <c r="H15" s="10">
        <v>9.49</v>
      </c>
      <c r="I15" s="10">
        <v>1.57</v>
      </c>
      <c r="J15" s="10">
        <v>2.66</v>
      </c>
      <c r="K15" s="15">
        <v>4.6900000000000004</v>
      </c>
      <c r="L15" s="15">
        <v>8.1</v>
      </c>
      <c r="M15" s="15">
        <v>1.71</v>
      </c>
      <c r="N15" s="15">
        <v>2.5099999999999998</v>
      </c>
      <c r="O15" s="16">
        <v>3.970630162</v>
      </c>
      <c r="P15" s="16">
        <v>12.09404967</v>
      </c>
      <c r="Q15" s="16">
        <v>1.593280724</v>
      </c>
      <c r="R15" s="16">
        <v>3.0715851980000002</v>
      </c>
      <c r="S15" s="16">
        <v>5.8680054837395703</v>
      </c>
      <c r="T15" s="16">
        <v>16.684377340330801</v>
      </c>
      <c r="U15" s="16">
        <v>1.8797971129198301</v>
      </c>
      <c r="V15" s="16">
        <v>3.5410611490770498</v>
      </c>
    </row>
    <row r="16" spans="1:22" x14ac:dyDescent="0.5">
      <c r="A16" s="26"/>
      <c r="B16" s="6" t="s">
        <v>23</v>
      </c>
      <c r="C16" s="9">
        <v>3.5053705020920698</v>
      </c>
      <c r="D16" s="9">
        <v>4.75662032990539</v>
      </c>
      <c r="E16" s="9">
        <v>1.4321579665578901</v>
      </c>
      <c r="F16" s="9">
        <v>1.7640562107865101</v>
      </c>
      <c r="G16" s="10">
        <v>3.6084165461897801</v>
      </c>
      <c r="H16" s="10">
        <v>6.0033554059568299</v>
      </c>
      <c r="I16" s="10">
        <v>1.4893759304468599</v>
      </c>
      <c r="J16" s="10">
        <v>2.15582708883833</v>
      </c>
      <c r="K16" s="15">
        <v>4.076836573914</v>
      </c>
      <c r="L16" s="15">
        <v>9.9904642009877307</v>
      </c>
      <c r="M16" s="15">
        <v>1.4676447999575</v>
      </c>
      <c r="N16" s="15">
        <v>2.6520995085187899</v>
      </c>
      <c r="O16" s="16">
        <v>4.2090512010000003</v>
      </c>
      <c r="P16" s="16">
        <v>13.603069440000001</v>
      </c>
      <c r="Q16" s="16">
        <v>1.606717234</v>
      </c>
      <c r="R16" s="16">
        <v>3.3383300490000001</v>
      </c>
      <c r="S16" s="16">
        <v>4.3145983453503396</v>
      </c>
      <c r="T16" s="16">
        <v>9.6467704110895909</v>
      </c>
      <c r="U16" s="16">
        <v>1.6587013809065601</v>
      </c>
      <c r="V16" s="16">
        <v>2.4780133509461399</v>
      </c>
    </row>
    <row r="17" spans="1:22" x14ac:dyDescent="0.5">
      <c r="A17" s="26"/>
      <c r="B17" s="6" t="s">
        <v>24</v>
      </c>
      <c r="C17" s="9">
        <v>3.5457912553155801</v>
      </c>
      <c r="D17" s="9">
        <v>3.7525866902348701</v>
      </c>
      <c r="E17" s="9">
        <v>1.4720437690082999</v>
      </c>
      <c r="F17" s="9">
        <v>1.6800197063351101</v>
      </c>
      <c r="G17" s="10">
        <v>4.6722444123614704</v>
      </c>
      <c r="H17" s="10">
        <v>5.1039561083523397</v>
      </c>
      <c r="I17" s="10">
        <v>1.7121206337234001</v>
      </c>
      <c r="J17" s="10">
        <v>1.94929094255608</v>
      </c>
      <c r="K17" s="15">
        <v>4.0097411861722296</v>
      </c>
      <c r="L17" s="15">
        <v>11.4078586028477</v>
      </c>
      <c r="M17" s="15">
        <v>1.5590244003328499</v>
      </c>
      <c r="N17" s="15">
        <v>2.9573637826396699</v>
      </c>
      <c r="O17" s="16">
        <v>3.7148582019999998</v>
      </c>
      <c r="P17" s="16">
        <v>8.2661556370000007</v>
      </c>
      <c r="Q17" s="16">
        <v>1.494723056</v>
      </c>
      <c r="R17" s="16">
        <v>2.4763389560000002</v>
      </c>
      <c r="S17" s="16">
        <v>5.7979742053357999</v>
      </c>
      <c r="T17" s="16">
        <v>11.2771387076141</v>
      </c>
      <c r="U17" s="16">
        <v>1.88791198568251</v>
      </c>
      <c r="V17" s="16">
        <v>2.99635240856351</v>
      </c>
    </row>
    <row r="18" spans="1:22" x14ac:dyDescent="0.5">
      <c r="A18" s="26"/>
      <c r="B18" s="6" t="s">
        <v>25</v>
      </c>
      <c r="C18" s="9">
        <v>3.1688469708342</v>
      </c>
      <c r="D18" s="9">
        <v>5.1526023909989398</v>
      </c>
      <c r="E18" s="9">
        <v>1.3599433129996501</v>
      </c>
      <c r="F18" s="9">
        <v>1.84941010468244</v>
      </c>
      <c r="G18" s="10">
        <v>3.3395978712774501</v>
      </c>
      <c r="H18" s="10">
        <v>8.7810332132055802</v>
      </c>
      <c r="I18" s="10">
        <v>1.44189108187905</v>
      </c>
      <c r="J18" s="10">
        <v>2.5657427694988999</v>
      </c>
      <c r="K18" s="15">
        <v>4.4619087529799399</v>
      </c>
      <c r="L18" s="15">
        <v>14.380847966057701</v>
      </c>
      <c r="M18" s="15">
        <v>1.69905873223238</v>
      </c>
      <c r="N18" s="15">
        <v>3.3577811080414999</v>
      </c>
      <c r="O18" s="16">
        <v>3.6462120919999998</v>
      </c>
      <c r="P18" s="16">
        <v>9.4691621080000008</v>
      </c>
      <c r="Q18" s="16">
        <v>1.4473108180000001</v>
      </c>
      <c r="R18" s="16">
        <v>2.682219124</v>
      </c>
      <c r="S18" s="16">
        <v>4.8731198839809604</v>
      </c>
      <c r="T18" s="16">
        <v>10.058121488067201</v>
      </c>
      <c r="U18" s="16">
        <v>1.6753139671292401</v>
      </c>
      <c r="V18" s="16">
        <v>2.7290660454258902</v>
      </c>
    </row>
    <row r="19" spans="1:22" x14ac:dyDescent="0.5">
      <c r="A19" s="26"/>
      <c r="B19" s="6" t="s">
        <v>26</v>
      </c>
      <c r="C19" s="9">
        <v>4.87</v>
      </c>
      <c r="D19" s="9">
        <v>6.45</v>
      </c>
      <c r="E19" s="9">
        <v>1.77</v>
      </c>
      <c r="F19" s="9">
        <v>2.2000000000000002</v>
      </c>
      <c r="G19" s="10">
        <v>2.4651956174096399</v>
      </c>
      <c r="H19" s="10">
        <v>6.2172232369394802</v>
      </c>
      <c r="I19" s="10">
        <v>1.21482708049151</v>
      </c>
      <c r="J19" s="10">
        <v>2.10873444258619</v>
      </c>
      <c r="K19" s="15">
        <v>3.83701715198205</v>
      </c>
      <c r="L19" s="15">
        <v>13.2254373430853</v>
      </c>
      <c r="M19" s="15">
        <v>1.54870491944383</v>
      </c>
      <c r="N19" s="15">
        <v>3.2946420367378599</v>
      </c>
      <c r="O19" s="16">
        <v>4.0816615929999998</v>
      </c>
      <c r="P19" s="16">
        <v>10.53830836</v>
      </c>
      <c r="Q19" s="16">
        <v>1.6302225770000001</v>
      </c>
      <c r="R19" s="16">
        <v>2.839475196</v>
      </c>
      <c r="S19" s="16">
        <v>6.3046476554965896</v>
      </c>
      <c r="T19" s="16">
        <v>10.127600512014901</v>
      </c>
      <c r="U19" s="16">
        <v>2.00138609193605</v>
      </c>
      <c r="V19" s="16">
        <v>2.7732478815699499</v>
      </c>
    </row>
    <row r="20" spans="1:22" x14ac:dyDescent="0.5">
      <c r="A20" s="26"/>
      <c r="B20" s="6" t="s">
        <v>27</v>
      </c>
      <c r="C20" s="9">
        <v>2.8572307835481499</v>
      </c>
      <c r="D20" s="9">
        <v>4.8099543475381203</v>
      </c>
      <c r="E20" s="9">
        <v>1.33867960624822</v>
      </c>
      <c r="F20" s="9">
        <v>1.73829192277811</v>
      </c>
      <c r="G20" s="10">
        <v>3.1015870731716202</v>
      </c>
      <c r="H20" s="10">
        <v>2.80604049651344</v>
      </c>
      <c r="I20" s="10">
        <v>1.40415214481924</v>
      </c>
      <c r="J20" s="10">
        <v>1.4296417259948699</v>
      </c>
      <c r="K20" s="15">
        <v>3.47772986653287</v>
      </c>
      <c r="L20" s="15">
        <v>11.914640726727299</v>
      </c>
      <c r="M20" s="15">
        <v>1.4960824118157099</v>
      </c>
      <c r="N20" s="15">
        <v>3.0655126634152001</v>
      </c>
      <c r="O20" s="16">
        <v>3.9479978359999999</v>
      </c>
      <c r="P20" s="16">
        <v>15.40735113</v>
      </c>
      <c r="Q20" s="16">
        <v>1.512337837</v>
      </c>
      <c r="R20" s="16">
        <v>3.5694709609999999</v>
      </c>
      <c r="S20" s="16">
        <v>6.2124376599070503</v>
      </c>
      <c r="T20" s="16">
        <v>10.672193420715701</v>
      </c>
      <c r="U20" s="16">
        <v>1.9402504723106599</v>
      </c>
      <c r="V20" s="16">
        <v>2.8314760346996999</v>
      </c>
    </row>
    <row r="21" spans="1:22" x14ac:dyDescent="0.5">
      <c r="A21" s="26"/>
      <c r="B21" s="6" t="s">
        <v>28</v>
      </c>
      <c r="C21" s="9">
        <v>3.10376244303191</v>
      </c>
      <c r="D21" s="9">
        <v>5.7411792791884402</v>
      </c>
      <c r="E21" s="9">
        <v>1.4449147661622099</v>
      </c>
      <c r="F21" s="9">
        <v>2.0767153210961302</v>
      </c>
      <c r="G21" s="10">
        <v>3.8327222472737801</v>
      </c>
      <c r="H21" s="10">
        <v>7.5395655625202096</v>
      </c>
      <c r="I21" s="10">
        <v>1.5790297472145001</v>
      </c>
      <c r="J21" s="10">
        <v>2.3260344299158402</v>
      </c>
      <c r="K21" s="15">
        <v>5.2918554895904499</v>
      </c>
      <c r="L21" s="15">
        <v>10.3428456487216</v>
      </c>
      <c r="M21" s="15">
        <v>1.7752727329529401</v>
      </c>
      <c r="N21" s="15">
        <v>2.8287846826084402</v>
      </c>
      <c r="O21" s="16">
        <v>4.0847253859999997</v>
      </c>
      <c r="P21" s="16">
        <v>10.215643419999999</v>
      </c>
      <c r="Q21" s="16">
        <v>1.5959147330000001</v>
      </c>
      <c r="R21" s="16">
        <v>2.8278900930000002</v>
      </c>
      <c r="S21" s="16">
        <v>6.1634851710113798</v>
      </c>
      <c r="T21" s="16">
        <v>12.8088993310293</v>
      </c>
      <c r="U21" s="16">
        <v>1.9455799927315101</v>
      </c>
      <c r="V21" s="16">
        <v>3.19168604811997</v>
      </c>
    </row>
    <row r="22" spans="1:22" x14ac:dyDescent="0.5">
      <c r="A22" s="26"/>
      <c r="B22" s="6" t="s">
        <v>29</v>
      </c>
      <c r="C22" s="9">
        <v>3.0082390808956299</v>
      </c>
      <c r="D22" s="9">
        <v>3.24413944525095</v>
      </c>
      <c r="E22" s="9">
        <v>1.39600251592081</v>
      </c>
      <c r="F22" s="9">
        <v>1.4685609130791399</v>
      </c>
      <c r="G22" s="10">
        <v>4.4723517650611697</v>
      </c>
      <c r="H22" s="10">
        <v>7.3379001037337703</v>
      </c>
      <c r="I22" s="10">
        <v>1.70384236703776</v>
      </c>
      <c r="J22" s="10">
        <v>2.3568593258158899</v>
      </c>
      <c r="K22" s="15">
        <v>4.4912695927268302</v>
      </c>
      <c r="L22" s="15">
        <v>15.4565033757544</v>
      </c>
      <c r="M22" s="15">
        <v>1.6045191194967099</v>
      </c>
      <c r="N22" s="15">
        <v>3.6101640037544001</v>
      </c>
      <c r="O22" s="16">
        <v>3.4846290569999998</v>
      </c>
      <c r="P22" s="16">
        <v>6.4774048400000002</v>
      </c>
      <c r="Q22" s="16">
        <v>1.45147388</v>
      </c>
      <c r="R22" s="16">
        <v>2.1805241409999998</v>
      </c>
      <c r="S22" s="16">
        <v>5.6872982407720096</v>
      </c>
      <c r="T22" s="16">
        <v>7.3656410844712701</v>
      </c>
      <c r="U22" s="16">
        <v>1.82059127796724</v>
      </c>
      <c r="V22" s="16">
        <v>2.3272324494173202</v>
      </c>
    </row>
    <row r="23" spans="1:22" x14ac:dyDescent="0.5">
      <c r="A23" s="26"/>
      <c r="B23" s="6" t="s">
        <v>30</v>
      </c>
      <c r="C23" s="9">
        <v>3.57</v>
      </c>
      <c r="D23" s="9">
        <v>6.89</v>
      </c>
      <c r="E23" s="9">
        <v>1.51</v>
      </c>
      <c r="F23" s="9">
        <v>2.17</v>
      </c>
      <c r="G23" s="10">
        <v>4.4350787310009796</v>
      </c>
      <c r="H23" s="10">
        <v>7.12171397867853</v>
      </c>
      <c r="I23" s="10">
        <v>1.68949750313578</v>
      </c>
      <c r="J23" s="10">
        <v>2.3005831676111299</v>
      </c>
      <c r="K23" s="15">
        <v>4.0502214822659601</v>
      </c>
      <c r="L23" s="15">
        <v>17.166814626010801</v>
      </c>
      <c r="M23" s="15">
        <v>1.5489066932464599</v>
      </c>
      <c r="N23" s="15">
        <v>3.8794319508130299</v>
      </c>
      <c r="O23" s="16">
        <v>4.4838271069999998</v>
      </c>
      <c r="P23" s="16">
        <v>10.556125659999999</v>
      </c>
      <c r="Q23" s="16">
        <v>1.583352997</v>
      </c>
      <c r="R23" s="16">
        <v>2.7928323960000001</v>
      </c>
      <c r="S23" s="16">
        <v>8.0642595927133804</v>
      </c>
      <c r="T23" s="16">
        <v>19.467754338122401</v>
      </c>
      <c r="U23" s="16">
        <v>2.1729322804223301</v>
      </c>
      <c r="V23" s="16">
        <v>4.0150392506739099</v>
      </c>
    </row>
    <row r="24" spans="1:22" x14ac:dyDescent="0.5">
      <c r="A24" s="26"/>
      <c r="B24" s="6" t="s">
        <v>31</v>
      </c>
      <c r="C24" s="9">
        <v>3.0249414164786699</v>
      </c>
      <c r="D24" s="9">
        <v>4.2159081106746603</v>
      </c>
      <c r="E24" s="9">
        <v>1.40164876165469</v>
      </c>
      <c r="F24" s="9">
        <v>1.69636516151853</v>
      </c>
      <c r="G24" s="10">
        <v>3.5968032292573402</v>
      </c>
      <c r="H24" s="10">
        <v>5.3077152107269203</v>
      </c>
      <c r="I24" s="10">
        <v>1.5024214353416301</v>
      </c>
      <c r="J24" s="10">
        <v>2.0399645202699102</v>
      </c>
      <c r="K24" s="15">
        <v>2.9807541160548801</v>
      </c>
      <c r="L24" s="15">
        <v>7.91913119131054</v>
      </c>
      <c r="M24" s="15">
        <v>1.3535243686749201</v>
      </c>
      <c r="N24" s="15">
        <v>2.3761840477465102</v>
      </c>
      <c r="O24" s="16">
        <v>3.68</v>
      </c>
      <c r="P24" s="16">
        <v>9.85</v>
      </c>
      <c r="Q24" s="16">
        <v>1.52</v>
      </c>
      <c r="R24" s="16">
        <v>2.72</v>
      </c>
      <c r="S24" s="16">
        <v>5.33485845927465</v>
      </c>
      <c r="T24" s="16">
        <v>11.1608678817291</v>
      </c>
      <c r="U24" s="16">
        <v>1.79954719385676</v>
      </c>
      <c r="V24" s="16">
        <v>2.9676156537834602</v>
      </c>
    </row>
    <row r="25" spans="1:22" x14ac:dyDescent="0.5">
      <c r="A25" s="26"/>
      <c r="B25" s="11" t="s">
        <v>8</v>
      </c>
      <c r="C25" s="12">
        <f t="shared" ref="C25:R25" si="2">AVERAGE(C15:C24)</f>
        <v>3.4270531044164896</v>
      </c>
      <c r="D25" s="12">
        <f t="shared" si="2"/>
        <v>5.1573485137910122</v>
      </c>
      <c r="E25" s="12">
        <f t="shared" si="2"/>
        <v>1.4676356244379649</v>
      </c>
      <c r="F25" s="12">
        <f t="shared" si="2"/>
        <v>1.888438618540188</v>
      </c>
      <c r="G25" s="12">
        <f t="shared" si="2"/>
        <v>3.7193997493003224</v>
      </c>
      <c r="H25" s="12">
        <f t="shared" si="2"/>
        <v>6.5708503316627098</v>
      </c>
      <c r="I25" s="12">
        <f t="shared" si="2"/>
        <v>1.5307157924089729</v>
      </c>
      <c r="J25" s="12">
        <f t="shared" si="2"/>
        <v>2.1892678413087139</v>
      </c>
      <c r="K25" s="12">
        <f t="shared" si="2"/>
        <v>4.1367334212219209</v>
      </c>
      <c r="L25" s="12">
        <f t="shared" si="2"/>
        <v>11.990454368150308</v>
      </c>
      <c r="M25" s="12">
        <f t="shared" si="2"/>
        <v>1.5762738178153302</v>
      </c>
      <c r="N25" s="12">
        <f t="shared" si="2"/>
        <v>3.0531963784275398</v>
      </c>
      <c r="O25" s="12">
        <f t="shared" si="2"/>
        <v>3.9303592635999998</v>
      </c>
      <c r="P25" s="12">
        <f t="shared" si="2"/>
        <v>10.647727026500002</v>
      </c>
      <c r="Q25" s="12">
        <f t="shared" si="2"/>
        <v>1.5435333856000002</v>
      </c>
      <c r="R25" s="12">
        <f t="shared" si="2"/>
        <v>2.8498666114</v>
      </c>
      <c r="S25" s="12">
        <f>AVERAGE(S15:S24)</f>
        <v>5.8620684697581726</v>
      </c>
      <c r="T25" s="12">
        <f>AVERAGE(T15:T24)</f>
        <v>11.926936451518435</v>
      </c>
      <c r="U25" s="12">
        <f>AVERAGE(U15:U24)</f>
        <v>1.8782011755862691</v>
      </c>
      <c r="V25" s="12">
        <f>AVERAGE(V15:V24)</f>
        <v>2.9850790272276901</v>
      </c>
    </row>
    <row r="26" spans="1:22" x14ac:dyDescent="0.5">
      <c r="A26" s="26"/>
      <c r="B26" s="13" t="s">
        <v>21</v>
      </c>
      <c r="C26" s="14">
        <f t="shared" ref="C26:R26" si="3">_xlfn.STDEV.P(C15:C24)</f>
        <v>0.54695323709508648</v>
      </c>
      <c r="D26" s="14">
        <f t="shared" si="3"/>
        <v>1.1740540552198779</v>
      </c>
      <c r="E26" s="14">
        <f t="shared" si="3"/>
        <v>0.11818207221855419</v>
      </c>
      <c r="F26" s="14">
        <f t="shared" si="3"/>
        <v>0.25144338430604446</v>
      </c>
      <c r="G26" s="14">
        <f t="shared" si="3"/>
        <v>0.64254537353205365</v>
      </c>
      <c r="H26" s="14">
        <f t="shared" si="3"/>
        <v>1.8331599267040477</v>
      </c>
      <c r="I26" s="14">
        <f t="shared" si="3"/>
        <v>0.14770682631113019</v>
      </c>
      <c r="J26" s="14">
        <f t="shared" si="3"/>
        <v>0.32970007355183606</v>
      </c>
      <c r="K26" s="14">
        <f t="shared" si="3"/>
        <v>0.61314341308462605</v>
      </c>
      <c r="L26" s="14">
        <f t="shared" si="3"/>
        <v>2.9123601089075106</v>
      </c>
      <c r="M26" s="14">
        <f t="shared" si="3"/>
        <v>0.11958761665845152</v>
      </c>
      <c r="N26" s="14">
        <f t="shared" si="3"/>
        <v>0.46020961606224903</v>
      </c>
      <c r="O26" s="14">
        <f t="shared" si="3"/>
        <v>0.28656334542218814</v>
      </c>
      <c r="P26" s="14">
        <f t="shared" si="3"/>
        <v>2.4243727471885705</v>
      </c>
      <c r="Q26" s="14">
        <f t="shared" si="3"/>
        <v>6.3209639409157775E-2</v>
      </c>
      <c r="R26" s="14">
        <f t="shared" si="3"/>
        <v>0.37972927210030677</v>
      </c>
      <c r="S26" s="14">
        <f>_xlfn.STDEV.P(S15:S24)</f>
        <v>0.94575124198056881</v>
      </c>
      <c r="T26" s="14">
        <f>_xlfn.STDEV.P(T15:T24)</f>
        <v>3.3998995095948747</v>
      </c>
      <c r="U26" s="14">
        <f>_xlfn.STDEV.P(U15:U24)</f>
        <v>0.14469849453676781</v>
      </c>
      <c r="V26" s="14">
        <f>_xlfn.STDEV.P(V15:V24)</f>
        <v>0.47296293530817096</v>
      </c>
    </row>
    <row r="27" spans="1:22" x14ac:dyDescent="0.5">
      <c r="A27" s="26" t="s">
        <v>32</v>
      </c>
      <c r="B27" s="6" t="s">
        <v>22</v>
      </c>
      <c r="C27" s="9">
        <v>1.5979583863050599</v>
      </c>
      <c r="D27" s="9">
        <v>2.8364300357649999</v>
      </c>
      <c r="E27" s="9">
        <v>1.02954039251578</v>
      </c>
      <c r="F27" s="9">
        <v>1.4062792366775301</v>
      </c>
      <c r="G27" s="10">
        <v>2.1471879111541798</v>
      </c>
      <c r="H27" s="10">
        <v>2.1048096760793902</v>
      </c>
      <c r="I27" s="10">
        <v>1.18734127142945</v>
      </c>
      <c r="J27" s="10">
        <v>1.1700950151968901</v>
      </c>
      <c r="K27" s="9">
        <v>2.6724582774463301</v>
      </c>
      <c r="L27" s="9">
        <v>1.9469006982513899</v>
      </c>
      <c r="M27" s="9">
        <v>1.30677327216679</v>
      </c>
      <c r="N27" s="9">
        <v>1.0947138326853201</v>
      </c>
      <c r="O27" s="10">
        <v>1.9218999999999999</v>
      </c>
      <c r="P27" s="10">
        <v>2.1265580000000002</v>
      </c>
      <c r="Q27" s="10">
        <v>1.112857</v>
      </c>
      <c r="R27" s="10">
        <v>1.229284</v>
      </c>
      <c r="S27" s="10">
        <v>3.4544459239999998</v>
      </c>
      <c r="T27" s="10">
        <v>5.2820889720000004</v>
      </c>
      <c r="U27" s="10">
        <v>1.5039501449999999</v>
      </c>
      <c r="V27" s="10">
        <v>1.8346944810000001</v>
      </c>
    </row>
    <row r="28" spans="1:22" x14ac:dyDescent="0.5">
      <c r="A28" s="26"/>
      <c r="B28" s="6" t="s">
        <v>23</v>
      </c>
      <c r="C28" s="9">
        <v>1.8819581608298099</v>
      </c>
      <c r="D28" s="9">
        <v>5.0157811331354001</v>
      </c>
      <c r="E28" s="9">
        <v>1.10101975374992</v>
      </c>
      <c r="F28" s="9">
        <v>1.8513802643300501</v>
      </c>
      <c r="G28" s="10">
        <v>2.0944857176110898</v>
      </c>
      <c r="H28" s="10">
        <v>1.35021755657739</v>
      </c>
      <c r="I28" s="10">
        <v>1.1530838447909499</v>
      </c>
      <c r="J28" s="10">
        <v>0.91966769676535498</v>
      </c>
      <c r="K28" s="9">
        <v>2.0812654933100299</v>
      </c>
      <c r="L28" s="9">
        <v>2.98088890015952</v>
      </c>
      <c r="M28" s="9">
        <v>1.1201614872827399</v>
      </c>
      <c r="N28" s="9">
        <v>1.4417371181191101</v>
      </c>
      <c r="O28" s="10">
        <v>2.5945520000000002</v>
      </c>
      <c r="P28" s="10">
        <v>1.8224830000000001</v>
      </c>
      <c r="Q28" s="10">
        <v>1.2397450000000001</v>
      </c>
      <c r="R28" s="10">
        <v>1.066829</v>
      </c>
      <c r="S28" s="10">
        <v>3.0407814229999999</v>
      </c>
      <c r="T28" s="10">
        <v>3.3581649389999999</v>
      </c>
      <c r="U28" s="10">
        <v>1.4167423450000001</v>
      </c>
      <c r="V28" s="10">
        <v>1.471768127</v>
      </c>
    </row>
    <row r="29" spans="1:22" x14ac:dyDescent="0.5">
      <c r="A29" s="26"/>
      <c r="B29" s="6" t="s">
        <v>24</v>
      </c>
      <c r="C29" s="9">
        <v>1.62432399535245</v>
      </c>
      <c r="D29" s="9">
        <v>1.7274218320461801</v>
      </c>
      <c r="E29" s="9">
        <v>1.0223528845263401</v>
      </c>
      <c r="F29" s="9">
        <v>1.02848491845942</v>
      </c>
      <c r="G29" s="10">
        <v>2.4884639541037998</v>
      </c>
      <c r="H29" s="10">
        <v>2.55834769690152</v>
      </c>
      <c r="I29" s="10">
        <v>1.25674273072627</v>
      </c>
      <c r="J29" s="10">
        <v>1.2523906679611201</v>
      </c>
      <c r="K29" s="9">
        <v>1.8789011865623499</v>
      </c>
      <c r="L29" s="9">
        <v>2.67133847542831</v>
      </c>
      <c r="M29" s="9">
        <v>1.1090988704182501</v>
      </c>
      <c r="N29" s="9">
        <v>1.3124004724987599</v>
      </c>
      <c r="O29" s="10">
        <v>2.1180300000000001</v>
      </c>
      <c r="P29" s="10">
        <v>1.8722240000000001</v>
      </c>
      <c r="Q29" s="10">
        <v>1.116981</v>
      </c>
      <c r="R29" s="10">
        <v>1.1176520000000001</v>
      </c>
      <c r="S29" s="10">
        <v>2.9941481150000002</v>
      </c>
      <c r="T29" s="10">
        <v>4.8525334859999996</v>
      </c>
      <c r="U29" s="10">
        <v>1.3171170940000001</v>
      </c>
      <c r="V29" s="10">
        <v>1.768601418</v>
      </c>
    </row>
    <row r="30" spans="1:22" x14ac:dyDescent="0.5">
      <c r="A30" s="26"/>
      <c r="B30" s="6" t="s">
        <v>25</v>
      </c>
      <c r="C30" s="9">
        <v>1.8208754365362201</v>
      </c>
      <c r="D30" s="9">
        <v>2.6251023183027198</v>
      </c>
      <c r="E30" s="9">
        <v>0.98899082841290797</v>
      </c>
      <c r="F30" s="9">
        <v>1.2855465930187799</v>
      </c>
      <c r="G30" s="10">
        <v>2.2545884490466901</v>
      </c>
      <c r="H30" s="10">
        <v>4.3369283731823396</v>
      </c>
      <c r="I30" s="10">
        <v>1.18241286266962</v>
      </c>
      <c r="J30" s="10">
        <v>1.79426566122979</v>
      </c>
      <c r="K30" s="9">
        <v>2.51687368793413</v>
      </c>
      <c r="L30" s="9">
        <v>4.5370535359807196</v>
      </c>
      <c r="M30" s="9">
        <v>1.2252761010128299</v>
      </c>
      <c r="N30" s="9">
        <v>1.8430232387719001</v>
      </c>
      <c r="O30" s="10">
        <v>2.3291230000000001</v>
      </c>
      <c r="P30" s="10">
        <v>1.5414890000000001</v>
      </c>
      <c r="Q30" s="10">
        <v>1.2028810000000001</v>
      </c>
      <c r="R30" s="10">
        <v>0.99412299999999998</v>
      </c>
      <c r="S30" s="10">
        <v>3.5920924049999998</v>
      </c>
      <c r="T30" s="10">
        <v>6.331478315</v>
      </c>
      <c r="U30" s="10">
        <v>1.5420502519999999</v>
      </c>
      <c r="V30" s="10">
        <v>2.0012596060000001</v>
      </c>
    </row>
    <row r="31" spans="1:22" x14ac:dyDescent="0.5">
      <c r="A31" s="26"/>
      <c r="B31" s="6" t="s">
        <v>26</v>
      </c>
      <c r="C31" s="9">
        <v>2.34960732497778</v>
      </c>
      <c r="D31" s="9">
        <v>3.1451642786192</v>
      </c>
      <c r="E31" s="9">
        <v>1.23752956663717</v>
      </c>
      <c r="F31" s="9">
        <v>1.43977604692704</v>
      </c>
      <c r="G31" s="10">
        <v>1.67482164379402</v>
      </c>
      <c r="H31" s="10">
        <v>1.81221858187203</v>
      </c>
      <c r="I31" s="10">
        <v>1.04099205140295</v>
      </c>
      <c r="J31" s="10">
        <v>1.0880292514702301</v>
      </c>
      <c r="K31" s="9">
        <v>1.9562110564156701</v>
      </c>
      <c r="L31" s="9">
        <v>1.8615531870516699</v>
      </c>
      <c r="M31" s="9">
        <v>1.0957982306437499</v>
      </c>
      <c r="N31" s="9">
        <v>1.0439156290540501</v>
      </c>
      <c r="O31" s="10">
        <v>2.3262049999999999</v>
      </c>
      <c r="P31" s="10">
        <v>1.8070980000000001</v>
      </c>
      <c r="Q31" s="10">
        <v>1.297407</v>
      </c>
      <c r="R31" s="10">
        <v>1.057299</v>
      </c>
      <c r="S31" s="10">
        <v>3.8673076480000002</v>
      </c>
      <c r="T31" s="10">
        <v>4.6290649139999998</v>
      </c>
      <c r="U31" s="10">
        <v>1.6065246339999999</v>
      </c>
      <c r="V31" s="10">
        <v>1.6628243030000001</v>
      </c>
    </row>
    <row r="32" spans="1:22" x14ac:dyDescent="0.5">
      <c r="A32" s="26"/>
      <c r="B32" s="6" t="s">
        <v>27</v>
      </c>
      <c r="C32" s="9">
        <v>1.79832567319574</v>
      </c>
      <c r="D32" s="9">
        <v>4.0134896954816002</v>
      </c>
      <c r="E32" s="9">
        <v>1.0643535797278101</v>
      </c>
      <c r="F32" s="9">
        <v>1.5170354287004</v>
      </c>
      <c r="G32" s="10">
        <v>2.0855419706971401</v>
      </c>
      <c r="H32" s="10">
        <v>1.7254638450861099</v>
      </c>
      <c r="I32" s="10">
        <v>1.1794481352922901</v>
      </c>
      <c r="J32" s="10">
        <v>1.0633339845583101</v>
      </c>
      <c r="K32" s="9">
        <v>2.35195508424535</v>
      </c>
      <c r="L32" s="9">
        <v>7.9668996401091796</v>
      </c>
      <c r="M32" s="9">
        <v>1.1964650002336299</v>
      </c>
      <c r="N32" s="9">
        <v>2.5718277643842198</v>
      </c>
      <c r="O32" s="10">
        <v>2.3998689999999998</v>
      </c>
      <c r="P32" s="10">
        <v>2.2486869999999999</v>
      </c>
      <c r="Q32" s="10">
        <v>1.202985</v>
      </c>
      <c r="R32" s="10">
        <v>1.216119</v>
      </c>
      <c r="S32" s="10">
        <v>4.063135194</v>
      </c>
      <c r="T32" s="10">
        <v>5.1789482930000004</v>
      </c>
      <c r="U32" s="10">
        <v>1.6196304459999999</v>
      </c>
      <c r="V32" s="10">
        <v>1.7223517079999999</v>
      </c>
    </row>
    <row r="33" spans="1:22" x14ac:dyDescent="0.5">
      <c r="A33" s="26"/>
      <c r="B33" s="6" t="s">
        <v>28</v>
      </c>
      <c r="C33" s="9">
        <v>2.10348500725476</v>
      </c>
      <c r="D33" s="9">
        <v>1.94772978014166</v>
      </c>
      <c r="E33" s="9">
        <v>1.1328061231953299</v>
      </c>
      <c r="F33" s="9">
        <v>1.14940979591259</v>
      </c>
      <c r="G33" s="10">
        <v>1.9358603947368</v>
      </c>
      <c r="H33" s="10">
        <v>1.8206199434080399</v>
      </c>
      <c r="I33" s="10">
        <v>1.1364713189589499</v>
      </c>
      <c r="J33" s="10">
        <v>1.1042800469977301</v>
      </c>
      <c r="K33" s="9">
        <v>2.8155568281303802</v>
      </c>
      <c r="L33" s="9">
        <v>2.2469463113139199</v>
      </c>
      <c r="M33" s="9">
        <v>1.32745467985659</v>
      </c>
      <c r="N33" s="9">
        <v>1.1677431509110201</v>
      </c>
      <c r="O33" s="10">
        <v>2.8424550000000002</v>
      </c>
      <c r="P33" s="10">
        <v>1.973948</v>
      </c>
      <c r="Q33" s="10">
        <v>1.3711310000000001</v>
      </c>
      <c r="R33" s="10">
        <v>1.1242799999999999</v>
      </c>
      <c r="S33" s="10">
        <v>3.5991825890000002</v>
      </c>
      <c r="T33" s="10">
        <v>5.110825953</v>
      </c>
      <c r="U33" s="10">
        <v>1.4814264770000001</v>
      </c>
      <c r="V33" s="10">
        <v>1.777485242</v>
      </c>
    </row>
    <row r="34" spans="1:22" x14ac:dyDescent="0.5">
      <c r="A34" s="26"/>
      <c r="B34" s="6" t="s">
        <v>29</v>
      </c>
      <c r="C34" s="9">
        <v>1.8267899876336999</v>
      </c>
      <c r="D34" s="9">
        <v>1.8036737874364701</v>
      </c>
      <c r="E34" s="9">
        <v>1.0748747500179701</v>
      </c>
      <c r="F34" s="9">
        <v>1.0635252118113701</v>
      </c>
      <c r="G34" s="10">
        <v>2.6418475200986702</v>
      </c>
      <c r="H34" s="10">
        <v>1.87264501591962</v>
      </c>
      <c r="I34" s="10">
        <v>1.24539069309476</v>
      </c>
      <c r="J34" s="10">
        <v>1.11047363330166</v>
      </c>
      <c r="K34" s="9">
        <v>2.48191041303029</v>
      </c>
      <c r="L34" s="9">
        <v>3.7820202545308401</v>
      </c>
      <c r="M34" s="9">
        <v>1.2578516777609301</v>
      </c>
      <c r="N34" s="9">
        <v>1.6686001930001999</v>
      </c>
      <c r="O34" s="10">
        <v>2.2026520000000001</v>
      </c>
      <c r="P34" s="10">
        <v>1.635184</v>
      </c>
      <c r="Q34" s="10">
        <v>1.202841</v>
      </c>
      <c r="R34" s="10">
        <v>0.97778200000000004</v>
      </c>
      <c r="S34" s="10">
        <v>3.8528443170000002</v>
      </c>
      <c r="T34" s="10">
        <v>4.1742453739999998</v>
      </c>
      <c r="U34" s="10">
        <v>1.541929865</v>
      </c>
      <c r="V34" s="10">
        <v>1.6773608149999999</v>
      </c>
    </row>
    <row r="35" spans="1:22" x14ac:dyDescent="0.5">
      <c r="A35" s="26"/>
      <c r="B35" s="6" t="s">
        <v>30</v>
      </c>
      <c r="C35" s="9">
        <v>1.6072974446931201</v>
      </c>
      <c r="D35" s="9">
        <v>2.4888221298134101</v>
      </c>
      <c r="E35" s="9">
        <v>0.99778444273966305</v>
      </c>
      <c r="F35" s="9">
        <v>1.2904072205133099</v>
      </c>
      <c r="G35" s="10">
        <v>2.3856387062425801</v>
      </c>
      <c r="H35" s="10">
        <v>1.5535453384015701</v>
      </c>
      <c r="I35" s="10">
        <v>1.2458985008635399</v>
      </c>
      <c r="J35" s="10">
        <v>0.95919835517802499</v>
      </c>
      <c r="K35" s="9">
        <v>2.3685212388093002</v>
      </c>
      <c r="L35" s="9">
        <v>7.6962915800929199</v>
      </c>
      <c r="M35" s="9">
        <v>1.2065442224182401</v>
      </c>
      <c r="N35" s="9">
        <v>2.5562932889411498</v>
      </c>
      <c r="O35" s="10">
        <v>2.6076419999999998</v>
      </c>
      <c r="P35" s="10">
        <v>2.13869</v>
      </c>
      <c r="Q35" s="10">
        <v>1.3027070000000001</v>
      </c>
      <c r="R35" s="10">
        <v>1.214818</v>
      </c>
      <c r="S35" s="10">
        <v>5.2229679649999996</v>
      </c>
      <c r="T35" s="10">
        <v>6.5861760660000002</v>
      </c>
      <c r="U35" s="10">
        <v>1.850211788</v>
      </c>
      <c r="V35" s="10">
        <v>2.0548899999999999</v>
      </c>
    </row>
    <row r="36" spans="1:22" x14ac:dyDescent="0.5">
      <c r="A36" s="26"/>
      <c r="B36" s="6" t="s">
        <v>31</v>
      </c>
      <c r="C36" s="9">
        <v>1.7111481764347101</v>
      </c>
      <c r="D36" s="9">
        <v>1.85752634163478</v>
      </c>
      <c r="E36" s="9">
        <v>1.01248603888739</v>
      </c>
      <c r="F36" s="9">
        <v>1.1190937909822201</v>
      </c>
      <c r="G36" s="10">
        <v>1.82260273127943</v>
      </c>
      <c r="H36" s="10">
        <v>1.7307915125136699</v>
      </c>
      <c r="I36" s="10">
        <v>1.10457554544853</v>
      </c>
      <c r="J36" s="10">
        <v>0.99868694316737305</v>
      </c>
      <c r="K36" s="9">
        <v>1.86270174417949</v>
      </c>
      <c r="L36" s="9">
        <v>1.8797847441190201</v>
      </c>
      <c r="M36" s="9">
        <v>1.0535319288835501</v>
      </c>
      <c r="N36" s="9">
        <v>1.1000678236558601</v>
      </c>
      <c r="O36" s="10">
        <v>1.916266</v>
      </c>
      <c r="P36" s="10">
        <v>1.471644</v>
      </c>
      <c r="Q36" s="10">
        <v>1.0879719999999999</v>
      </c>
      <c r="R36" s="10">
        <v>0.94097699999999995</v>
      </c>
      <c r="S36" s="10">
        <v>3.530186375</v>
      </c>
      <c r="T36" s="10">
        <v>5.2110842120000003</v>
      </c>
      <c r="U36" s="10">
        <v>1.437307586</v>
      </c>
      <c r="V36" s="10">
        <v>1.706110188</v>
      </c>
    </row>
    <row r="37" spans="1:22" x14ac:dyDescent="0.5">
      <c r="A37" s="26"/>
      <c r="B37" s="11" t="s">
        <v>8</v>
      </c>
      <c r="C37" s="12">
        <f t="shared" ref="C37:R37" si="4">AVERAGE(C27:C36)</f>
        <v>1.8321769593213346</v>
      </c>
      <c r="D37" s="12">
        <f t="shared" si="4"/>
        <v>2.7461141332376422</v>
      </c>
      <c r="E37" s="12">
        <f t="shared" si="4"/>
        <v>1.066173836041028</v>
      </c>
      <c r="F37" s="12">
        <f t="shared" si="4"/>
        <v>1.315093850733271</v>
      </c>
      <c r="G37" s="12">
        <f t="shared" si="4"/>
        <v>2.1531038998764402</v>
      </c>
      <c r="H37" s="12">
        <f t="shared" si="4"/>
        <v>2.0865587539941677</v>
      </c>
      <c r="I37" s="12">
        <f t="shared" si="4"/>
        <v>1.173235695467731</v>
      </c>
      <c r="J37" s="12">
        <f t="shared" si="4"/>
        <v>1.1460421255826483</v>
      </c>
      <c r="K37" s="12">
        <f t="shared" si="4"/>
        <v>2.298635501006332</v>
      </c>
      <c r="L37" s="12">
        <f t="shared" si="4"/>
        <v>3.7569677327037487</v>
      </c>
      <c r="M37" s="12">
        <f t="shared" si="4"/>
        <v>1.1898955470677302</v>
      </c>
      <c r="N37" s="12">
        <f t="shared" si="4"/>
        <v>1.5800322512021592</v>
      </c>
      <c r="O37" s="12">
        <f t="shared" si="4"/>
        <v>2.3258694000000002</v>
      </c>
      <c r="P37" s="12">
        <f t="shared" si="4"/>
        <v>1.8638005000000004</v>
      </c>
      <c r="Q37" s="12">
        <f t="shared" si="4"/>
        <v>1.2137506999999998</v>
      </c>
      <c r="R37" s="12">
        <f t="shared" si="4"/>
        <v>1.0939162999999998</v>
      </c>
      <c r="S37" s="12">
        <f>AVERAGE(S27:S36)</f>
        <v>3.7217091954999999</v>
      </c>
      <c r="T37" s="12">
        <f>AVERAGE(T27:T36)</f>
        <v>5.071461052400001</v>
      </c>
      <c r="U37" s="12">
        <f>AVERAGE(U27:U36)</f>
        <v>1.5316890631999998</v>
      </c>
      <c r="V37" s="12">
        <f>AVERAGE(V27:V36)</f>
        <v>1.7677345888000002</v>
      </c>
    </row>
    <row r="38" spans="1:22" x14ac:dyDescent="0.5">
      <c r="A38" s="26"/>
      <c r="B38" s="13" t="s">
        <v>21</v>
      </c>
      <c r="C38" s="14">
        <f t="shared" ref="C38:R38" si="5">_xlfn.STDEV.P(C27:C36)</f>
        <v>0.22547794096471932</v>
      </c>
      <c r="D38" s="14">
        <f t="shared" si="5"/>
        <v>1.017782087183257</v>
      </c>
      <c r="E38" s="14">
        <f t="shared" si="5"/>
        <v>7.2024229006381821E-2</v>
      </c>
      <c r="F38" s="14">
        <f t="shared" si="5"/>
        <v>0.23770256681835111</v>
      </c>
      <c r="G38" s="14">
        <f t="shared" si="5"/>
        <v>0.28441582693532658</v>
      </c>
      <c r="H38" s="14">
        <f t="shared" si="5"/>
        <v>0.81006715262930773</v>
      </c>
      <c r="I38" s="14">
        <f t="shared" si="5"/>
        <v>6.4607854050280925E-2</v>
      </c>
      <c r="J38" s="14">
        <f t="shared" si="5"/>
        <v>0.23519505766131055</v>
      </c>
      <c r="K38" s="14">
        <f t="shared" si="5"/>
        <v>0.32040834510028071</v>
      </c>
      <c r="L38" s="14">
        <f t="shared" si="5"/>
        <v>2.1978346025638027</v>
      </c>
      <c r="M38" s="14">
        <f t="shared" si="5"/>
        <v>8.8098442900091223E-2</v>
      </c>
      <c r="N38" s="14">
        <f t="shared" si="5"/>
        <v>0.55025520990380761</v>
      </c>
      <c r="O38" s="14">
        <f t="shared" si="5"/>
        <v>0.28518054358676054</v>
      </c>
      <c r="P38" s="14">
        <f t="shared" si="5"/>
        <v>0.24895903737693323</v>
      </c>
      <c r="Q38" s="14">
        <f t="shared" si="5"/>
        <v>8.7219911396481054E-2</v>
      </c>
      <c r="R38" s="14">
        <f t="shared" si="5"/>
        <v>9.91318965883837E-2</v>
      </c>
      <c r="S38" s="14">
        <f>_xlfn.STDEV.P(S27:S36)</f>
        <v>0.59511987203241834</v>
      </c>
      <c r="T38" s="14">
        <f>_xlfn.STDEV.P(T27:T36)</f>
        <v>0.89123454221306286</v>
      </c>
      <c r="U38" s="14">
        <f>_xlfn.STDEV.P(U27:U36)</f>
        <v>0.13655054753416382</v>
      </c>
      <c r="V38" s="14">
        <f>_xlfn.STDEV.P(V27:V36)</f>
        <v>0.15943604480963322</v>
      </c>
    </row>
    <row r="39" spans="1:22" x14ac:dyDescent="0.5">
      <c r="S39" s="10"/>
      <c r="T39" s="10"/>
      <c r="U39" s="10"/>
      <c r="V39" s="10"/>
    </row>
    <row r="40" spans="1:22" x14ac:dyDescent="0.5">
      <c r="S40" s="10"/>
      <c r="T40" s="10"/>
      <c r="U40" s="10"/>
      <c r="V40" s="10"/>
    </row>
    <row r="41" spans="1:22" x14ac:dyDescent="0.5">
      <c r="S41" s="10"/>
      <c r="T41" s="10"/>
      <c r="U41" s="10"/>
      <c r="V41" s="10"/>
    </row>
    <row r="42" spans="1:22" x14ac:dyDescent="0.5">
      <c r="S42" s="10"/>
      <c r="T42" s="10"/>
      <c r="U42" s="10"/>
      <c r="V42" s="10"/>
    </row>
    <row r="43" spans="1:22" x14ac:dyDescent="0.5">
      <c r="S43" s="10"/>
      <c r="T43" s="10"/>
      <c r="U43" s="10"/>
      <c r="V43" s="10"/>
    </row>
    <row r="44" spans="1:22" x14ac:dyDescent="0.5">
      <c r="S44" s="10"/>
      <c r="T44" s="10"/>
      <c r="U44" s="10"/>
      <c r="V44" s="10"/>
    </row>
    <row r="45" spans="1:22" x14ac:dyDescent="0.5">
      <c r="S45" s="10"/>
      <c r="T45" s="10"/>
      <c r="U45" s="10"/>
      <c r="V45" s="10"/>
    </row>
    <row r="46" spans="1:22" x14ac:dyDescent="0.5">
      <c r="S46" s="10"/>
      <c r="T46" s="10"/>
      <c r="U46" s="10"/>
      <c r="V46" s="10"/>
    </row>
    <row r="47" spans="1:22" x14ac:dyDescent="0.5">
      <c r="S47" s="10"/>
      <c r="T47" s="10"/>
      <c r="U47" s="10"/>
      <c r="V47" s="10"/>
    </row>
    <row r="48" spans="1:22" x14ac:dyDescent="0.5">
      <c r="S48" s="10"/>
      <c r="T48" s="10"/>
      <c r="U48" s="10"/>
      <c r="V48" s="10"/>
    </row>
    <row r="49" spans="19:22" x14ac:dyDescent="0.5">
      <c r="S49" s="10"/>
      <c r="T49" s="10"/>
      <c r="U49" s="10"/>
      <c r="V49" s="10"/>
    </row>
    <row r="50" spans="19:22" x14ac:dyDescent="0.5">
      <c r="S50" s="10"/>
      <c r="T50" s="10"/>
      <c r="U50" s="10"/>
      <c r="V50" s="10"/>
    </row>
  </sheetData>
  <mergeCells count="9">
    <mergeCell ref="A27:A38"/>
    <mergeCell ref="C1:F1"/>
    <mergeCell ref="G1:J1"/>
    <mergeCell ref="K1:N1"/>
    <mergeCell ref="S1:V1"/>
    <mergeCell ref="O1:R1"/>
    <mergeCell ref="A1:A2"/>
    <mergeCell ref="A3:A14"/>
    <mergeCell ref="A15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2022-04-12T04:39:44Z</dcterms:modified>
</cp:coreProperties>
</file>