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\"/>
    </mc:Choice>
  </mc:AlternateContent>
  <xr:revisionPtr revIDLastSave="0" documentId="13_ncr:1_{B520ABFF-7180-4BBC-B762-668D81108F0A}" xr6:coauthVersionLast="47" xr6:coauthVersionMax="47" xr10:uidLastSave="{00000000-0000-0000-0000-000000000000}"/>
  <bookViews>
    <workbookView minimized="1" xWindow="2595" yWindow="2595" windowWidth="15375" windowHeight="8325" activeTab="1" xr2:uid="{00000000-000D-0000-FFFF-FFFF00000000}"/>
  </bookViews>
  <sheets>
    <sheet name="Instructions" sheetId="8" r:id="rId1"/>
    <sheet name="SalesOrders" sheetId="1" r:id="rId2"/>
    <sheet name="Sheet1" sheetId="13" r:id="rId3"/>
    <sheet name="Sheet3" sheetId="15" r:id="rId4"/>
    <sheet name="Sheet2" sheetId="14" r:id="rId5"/>
  </sheets>
  <definedNames>
    <definedName name="_xlnm._FilterDatabase" localSheetId="1" hidden="1">SalesOrders!$I$1:$O$1</definedName>
  </definedNames>
  <calcPr calcId="181029"/>
</workbook>
</file>

<file path=xl/calcChain.xml><?xml version="1.0" encoding="utf-8"?>
<calcChain xmlns="http://schemas.openxmlformats.org/spreadsheetml/2006/main">
  <c r="J2" i="1" l="1"/>
  <c r="K5" i="13"/>
  <c r="K6" i="13"/>
  <c r="K7" i="13"/>
  <c r="K8" i="13"/>
  <c r="K9" i="13"/>
  <c r="K10" i="13"/>
  <c r="K11" i="13"/>
  <c r="K12" i="13"/>
  <c r="K13" i="13"/>
  <c r="O1" i="1"/>
  <c r="J1" i="1"/>
  <c r="K1" i="1"/>
  <c r="L1" i="1"/>
  <c r="M1" i="1"/>
  <c r="N1" i="1"/>
  <c r="I1" i="1"/>
</calcChain>
</file>

<file path=xl/sharedStrings.xml><?xml version="1.0" encoding="utf-8"?>
<sst xmlns="http://schemas.openxmlformats.org/spreadsheetml/2006/main" count="189" uniqueCount="66">
  <si>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</si>
  <si>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</si>
  <si>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</si>
  <si>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</si>
  <si>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</si>
  <si>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</si>
  <si>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</si>
  <si>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</si>
  <si>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</si>
  <si>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</si>
  <si>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</si>
  <si>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</si>
  <si>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</si>
  <si>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</si>
  <si>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</si>
  <si>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</si>
  <si>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</si>
  <si>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</si>
  <si>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</si>
  <si>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</si>
  <si>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</si>
  <si>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</si>
  <si>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</si>
  <si>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</si>
  <si>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</si>
  <si>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</si>
  <si>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Online Instruction Page</t>
  </si>
  <si>
    <t>Related tutorials</t>
  </si>
  <si>
    <t>Notes</t>
  </si>
  <si>
    <t>•</t>
  </si>
  <si>
    <t>Named Excel Tables</t>
  </si>
  <si>
    <t>Sample Data for Excel</t>
  </si>
  <si>
    <t>Data Entry Tips</t>
  </si>
  <si>
    <t>The Total column could be changed to a formula, to multiply the Units and Cost columns.</t>
  </si>
  <si>
    <t>More Excel Sample Files</t>
  </si>
  <si>
    <t>SalesOrders sheet has office supply sales data for a fictional company</t>
  </si>
  <si>
    <t xml:space="preserve">Each row represents an order. </t>
  </si>
  <si>
    <t>Office Supply Sales Data</t>
  </si>
  <si>
    <t>Department</t>
  </si>
  <si>
    <t>Category</t>
  </si>
  <si>
    <t>Oct</t>
  </si>
  <si>
    <t>Nov</t>
  </si>
  <si>
    <t>Dec</t>
  </si>
  <si>
    <t>Produce</t>
  </si>
  <si>
    <t>Bakery</t>
  </si>
  <si>
    <t>Deli</t>
  </si>
  <si>
    <t>Meat</t>
  </si>
  <si>
    <t>Veggies</t>
  </si>
  <si>
    <t>Fruit</t>
  </si>
  <si>
    <t>Breads</t>
  </si>
  <si>
    <t>Desserts</t>
  </si>
  <si>
    <t>Sandwich</t>
  </si>
  <si>
    <t>Salads</t>
  </si>
  <si>
    <t>Beef</t>
  </si>
  <si>
    <t>Chicken</t>
  </si>
  <si>
    <t>Milk</t>
  </si>
  <si>
    <t>Food</t>
  </si>
  <si>
    <t>Apples</t>
  </si>
  <si>
    <t>Bannanas</t>
  </si>
  <si>
    <t>Lemons</t>
  </si>
  <si>
    <t>Brocolli</t>
  </si>
  <si>
    <t>Kale</t>
  </si>
  <si>
    <t>Ham</t>
  </si>
  <si>
    <t>Bread</t>
  </si>
  <si>
    <t>Cookies</t>
  </si>
  <si>
    <t>Cakes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</si>
</sst>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7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top" wrapText="1"/>
    </xf>
    <xf numFmtId="0" fontId="6" fillId="0" borderId="0" xfId="0" applyFont="1" applyAlignment="1">
      <alignment vertical="top"/>
    </xf>
    <xf numFmtId="0" fontId="7" fillId="0" borderId="0" xfId="3" applyAlignment="1">
      <alignment horizontal="left"/>
    </xf>
    <xf numFmtId="0" fontId="7" fillId="0" borderId="0" xfId="3" applyAlignment="1" applyProtection="1"/>
    <xf numFmtId="0" fontId="6" fillId="0" borderId="0" xfId="0" applyFont="1" applyAlignment="1">
      <alignment horizontal="left" vertical="top" indent="2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164" fontId="0" fillId="0" borderId="1" xfId="1" applyFont="1" applyFill="1" applyBorder="1" applyAlignment="1" applyProtection="1">
      <alignment horizontal="left" vertical="center"/>
    </xf>
    <xf numFmtId="164" fontId="0" fillId="0" borderId="1" xfId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0" xfId="0" applyFill="1"/>
  </cellXfs>
  <cellStyles count="6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</cellStyles>
  <dxfs count="9">
    <dxf>
      <numFmt numFmtId="0" formatCode="General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8">
  <autoFilter ref="A1:G44" xr:uid="{00000000-0009-0000-0100-000001000000}"/>
  <sortState xmlns:xlrd2="http://schemas.microsoft.com/office/spreadsheetml/2017/richdata2" ref="A2:G44">
    <sortCondition descending="1" ref="A1:A44"/>
  </sortState>
  <tableColumns count="7">
    <tableColumn id="1" xr3:uid="{00000000-0010-0000-0000-000001000000}" name="OrderDate" dataDxfId="7"/>
    <tableColumn id="2" xr3:uid="{00000000-0010-0000-0000-000002000000}" name="Region" dataDxfId="6"/>
    <tableColumn id="3" xr3:uid="{00000000-0010-0000-0000-000003000000}" name="Rep" dataDxfId="5"/>
    <tableColumn id="4" xr3:uid="{00000000-0010-0000-0000-000004000000}" name="Item" dataDxfId="4"/>
    <tableColumn id="5" xr3:uid="{00000000-0010-0000-0000-000005000000}" name="Units" dataDxfId="3"/>
    <tableColumn id="6" xr3:uid="{00000000-0010-0000-0000-000006000000}" name="Unit Cost" dataDxfId="2"/>
    <tableColumn id="7" xr3:uid="{00000000-0010-0000-0000-000007000000}" name="Total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50B44C-B38D-46B3-A899-5EBBA3222055}" name="Table2" displayName="Table2" ref="F4:K13" totalsRowShown="0">
  <autoFilter ref="F4:K13" xr:uid="{6A50B44C-B38D-46B3-A899-5EBBA3222055}"/>
  <tableColumns count="6">
    <tableColumn id="1" xr3:uid="{9A3924F4-4B00-494B-A39B-E83BD27C1804}" name="Department"/>
    <tableColumn id="2" xr3:uid="{DCBDD793-4429-436F-A9FD-9509A1F3FC05}" name="Category"/>
    <tableColumn id="3" xr3:uid="{82E625AB-E420-427F-96CF-A895B1892D79}" name="Oct"/>
    <tableColumn id="4" xr3:uid="{D11D8FE9-66B6-45F6-93DE-368C50E774EC}" name="Nov"/>
    <tableColumn id="5" xr3:uid="{D20C31FE-B2E6-435E-A187-3B0FBDAC7ACC}" name="Dec"/>
    <tableColumn id="6" xr3:uid="{864A0467-BBF8-42EC-912B-3A3293165429}" name="Total" dataDxfId="0">
      <calculatedColumnFormula>SUM(Table2[[#This Row],[Oct]:[Dec]])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17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defaultColWidth="9.140625" defaultRowHeight="15" x14ac:dyDescent="0.25"/>
  <cols>
    <col min="2" max="2" width="2.85546875" customWidth="1"/>
    <col min="3" max="3" width="31.42578125" customWidth="1"/>
  </cols>
  <sheetData>
    <row r="1" spans="2:3" ht="7.5" customHeight="1" x14ac:dyDescent="0.25"/>
    <row r="4" spans="2:3" ht="9" customHeight="1" x14ac:dyDescent="0.25"/>
    <row r="5" spans="2:3" ht="15.75" x14ac:dyDescent="0.25">
      <c r="C5" s="1" t="s">
        <v>26</v>
      </c>
    </row>
    <row r="6" spans="2:3" x14ac:dyDescent="0.25">
      <c r="B6" s="2"/>
      <c r="C6" s="7" t="s">
        <v>31</v>
      </c>
    </row>
    <row r="7" spans="2:3" ht="15.75" x14ac:dyDescent="0.25">
      <c r="B7" s="2"/>
      <c r="C7" s="8" t="s">
        <v>37</v>
      </c>
    </row>
    <row r="8" spans="2:3" ht="9" customHeight="1" x14ac:dyDescent="0.25"/>
    <row r="9" spans="2:3" ht="15.75" x14ac:dyDescent="0.25">
      <c r="B9" s="2"/>
      <c r="C9" s="1" t="s">
        <v>27</v>
      </c>
    </row>
    <row r="10" spans="2:3" x14ac:dyDescent="0.25">
      <c r="C10" s="6" t="s">
        <v>34</v>
      </c>
    </row>
    <row r="11" spans="2:3" x14ac:dyDescent="0.25">
      <c r="B11" s="2"/>
      <c r="C11" s="7" t="s">
        <v>30</v>
      </c>
    </row>
    <row r="12" spans="2:3" x14ac:dyDescent="0.25">
      <c r="C12" s="6" t="s">
        <v>32</v>
      </c>
    </row>
    <row r="13" spans="2:3" ht="9" customHeight="1" x14ac:dyDescent="0.25"/>
    <row r="14" spans="2:3" ht="15.75" x14ac:dyDescent="0.25">
      <c r="C14" s="1" t="s">
        <v>28</v>
      </c>
    </row>
    <row r="15" spans="2:3" ht="15.75" x14ac:dyDescent="0.25">
      <c r="B15" s="4" t="s">
        <v>29</v>
      </c>
      <c r="C15" s="5" t="s">
        <v>35</v>
      </c>
    </row>
    <row r="16" spans="2:3" x14ac:dyDescent="0.25">
      <c r="B16" s="4" t="s">
        <v>29</v>
      </c>
      <c r="C16" t="s">
        <v>36</v>
      </c>
    </row>
    <row r="17" spans="2:3" ht="15.75" x14ac:dyDescent="0.25">
      <c r="B17" s="4" t="s">
        <v>29</v>
      </c>
      <c r="C17" s="5" t="s">
        <v>33</v>
      </c>
    </row>
  </sheetData>
  <sortState xmlns:xlrd2="http://schemas.microsoft.com/office/spreadsheetml/2017/richdata2" ref="B19:C35">
    <sortCondition ref="B19"/>
  </sortState>
  <hyperlinks>
    <hyperlink ref="C6" r:id="rId1" xr:uid="{00000000-0004-0000-0000-000001000000}"/>
    <hyperlink ref="C11" r:id="rId2" xr:uid="{00000000-0004-0000-0000-000002000000}"/>
    <hyperlink ref="C12" r:id="rId3" location="numberdate" xr:uid="{00000000-0004-0000-0000-000004000000}"/>
    <hyperlink ref="C10" r:id="rId4" xr:uid="{542F5451-4623-475D-B6BF-6362136F024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44"/>
  <sheetViews>
    <sheetView showGridLines="0" tabSelected="1" zoomScaleNormal="100" workbookViewId="0">
      <pane ySplit="1" topLeftCell="A2" activePane="bottomLeft" state="frozen"/>
      <selection pane="bottomLeft" activeCell="K2" sqref="K2"/>
    </sheetView>
  </sheetViews>
  <sheetFormatPr defaultColWidth="9.140625" defaultRowHeight="15" x14ac:dyDescent="0.25"/>
  <cols>
    <col min="1" max="1" width="18.28515625" style="9" customWidth="1"/>
    <col min="2" max="2" width="10.42578125" style="9" customWidth="1"/>
    <col min="3" max="3" width="9.5703125" style="9" customWidth="1"/>
    <col min="4" max="4" width="7.7109375" style="9" customWidth="1"/>
    <col min="5" max="5" width="7.28515625" style="19" customWidth="1"/>
    <col min="6" max="6" width="10.5703125" style="9" customWidth="1"/>
    <col min="7" max="7" width="10.140625" style="9" bestFit="1" customWidth="1"/>
    <col min="8" max="9" width="9.140625" style="3"/>
    <col min="10" max="10" width="14.42578125" style="3" customWidth="1"/>
    <col min="11" max="16384" width="9.140625" style="3"/>
  </cols>
  <sheetData>
    <row r="1" spans="1:15" x14ac:dyDescent="0.25">
      <c r="A1" s="10" t="s">
        <v>22</v>
      </c>
      <c r="B1" s="11" t="s">
        <v>0</v>
      </c>
      <c r="C1" s="11" t="s">
        <v>1</v>
      </c>
      <c r="D1" s="12" t="s">
        <v>2</v>
      </c>
      <c r="E1" s="13" t="s">
        <v>3</v>
      </c>
      <c r="F1" s="12" t="s">
        <v>14</v>
      </c>
      <c r="G1" s="12" t="s">
        <v>4</v>
      </c>
      <c r="I1" s="3" t="str">
        <f>Table1[[#Headers],[OrderDate]]</f>
        <v>OrderDate</v>
      </c>
      <c r="J1" s="3" t="str">
        <f>Table1[[#Headers],[Region]]</f>
        <v>Region</v>
      </c>
      <c r="K1" s="3" t="str">
        <f>Table1[[#Headers],[Rep]]</f>
        <v>Rep</v>
      </c>
      <c r="L1" s="3" t="str">
        <f>Table1[[#Headers],[Item]]</f>
        <v>Item</v>
      </c>
      <c r="M1" s="3" t="str">
        <f>Table1[[#Headers],[Units]]</f>
        <v>Units</v>
      </c>
      <c r="N1" s="3" t="str">
        <f>Table1[[#Headers],[Unit Cost]]</f>
        <v>Unit Cost</v>
      </c>
      <c r="O1" s="3" t="str">
        <f>Table1[[#Headers],[Region]]</f>
        <v>Region</v>
      </c>
    </row>
    <row r="2" spans="1:15" x14ac:dyDescent="0.25">
      <c r="A2" s="14">
        <v>44916</v>
      </c>
      <c r="B2" s="15" t="s">
        <v>23</v>
      </c>
      <c r="C2" s="15" t="s">
        <v>18</v>
      </c>
      <c r="D2" s="12" t="s">
        <v>16</v>
      </c>
      <c r="E2" s="16">
        <v>28</v>
      </c>
      <c r="F2" s="17">
        <v>4.99</v>
      </c>
      <c r="G2" s="18">
        <v>139.72</v>
      </c>
      <c r="I2" s="3" t="s">
        <v>18</v>
      </c>
      <c r="J2" s="3">
        <f>VLOOKUP(Table1[[#This Row],[Rep]], C2:G4, 4, 0)</f>
        <v>4.99</v>
      </c>
    </row>
    <row r="3" spans="1:15" x14ac:dyDescent="0.25">
      <c r="A3" s="14">
        <v>44899</v>
      </c>
      <c r="B3" s="15" t="s">
        <v>23</v>
      </c>
      <c r="C3" s="15" t="s">
        <v>6</v>
      </c>
      <c r="D3" s="12" t="s">
        <v>16</v>
      </c>
      <c r="E3" s="16">
        <v>94</v>
      </c>
      <c r="F3" s="17">
        <v>19.989999999999998</v>
      </c>
      <c r="G3" s="18">
        <v>1879.06</v>
      </c>
    </row>
    <row r="4" spans="1:15" x14ac:dyDescent="0.25">
      <c r="A4" s="14">
        <v>44882</v>
      </c>
      <c r="B4" s="15" t="s">
        <v>23</v>
      </c>
      <c r="C4" s="15" t="s">
        <v>6</v>
      </c>
      <c r="D4" s="12" t="s">
        <v>16</v>
      </c>
      <c r="E4" s="16">
        <v>11</v>
      </c>
      <c r="F4" s="17">
        <v>4.99</v>
      </c>
      <c r="G4" s="18">
        <v>54.89</v>
      </c>
    </row>
    <row r="5" spans="1:15" x14ac:dyDescent="0.25">
      <c r="A5" s="14">
        <v>44865</v>
      </c>
      <c r="B5" s="15" t="s">
        <v>23</v>
      </c>
      <c r="C5" s="15" t="s">
        <v>18</v>
      </c>
      <c r="D5" s="12" t="s">
        <v>15</v>
      </c>
      <c r="E5" s="20">
        <v>14</v>
      </c>
      <c r="F5" s="17">
        <v>1.29</v>
      </c>
      <c r="G5" s="18">
        <v>18.060000000000002</v>
      </c>
    </row>
    <row r="6" spans="1:15" x14ac:dyDescent="0.25">
      <c r="A6" s="14">
        <v>44848</v>
      </c>
      <c r="B6" s="15" t="s">
        <v>24</v>
      </c>
      <c r="C6" s="15" t="s">
        <v>9</v>
      </c>
      <c r="D6" s="12" t="s">
        <v>16</v>
      </c>
      <c r="E6" s="20">
        <v>57</v>
      </c>
      <c r="F6" s="17">
        <v>19.989999999999998</v>
      </c>
      <c r="G6" s="18">
        <v>1139.4299999999998</v>
      </c>
    </row>
    <row r="7" spans="1:15" x14ac:dyDescent="0.25">
      <c r="A7" s="14">
        <v>44831</v>
      </c>
      <c r="B7" s="15" t="s">
        <v>24</v>
      </c>
      <c r="C7" s="15" t="s">
        <v>13</v>
      </c>
      <c r="D7" s="12" t="s">
        <v>17</v>
      </c>
      <c r="E7" s="20">
        <v>76</v>
      </c>
      <c r="F7" s="17">
        <v>1.99</v>
      </c>
      <c r="G7" s="18">
        <v>151.24</v>
      </c>
    </row>
    <row r="8" spans="1:15" x14ac:dyDescent="0.25">
      <c r="A8" s="14">
        <v>44814</v>
      </c>
      <c r="B8" s="15" t="s">
        <v>23</v>
      </c>
      <c r="C8" s="15" t="s">
        <v>5</v>
      </c>
      <c r="D8" s="12" t="s">
        <v>15</v>
      </c>
      <c r="E8" s="16">
        <v>7</v>
      </c>
      <c r="F8" s="17">
        <v>1.29</v>
      </c>
      <c r="G8" s="18">
        <v>9.0300000000000011</v>
      </c>
      <c r="J8" s="9"/>
    </row>
    <row r="9" spans="1:15" x14ac:dyDescent="0.25">
      <c r="A9" s="14">
        <v>44797</v>
      </c>
      <c r="B9" s="15" t="s">
        <v>24</v>
      </c>
      <c r="C9" s="15" t="s">
        <v>13</v>
      </c>
      <c r="D9" s="12" t="s">
        <v>20</v>
      </c>
      <c r="E9" s="16">
        <v>3</v>
      </c>
      <c r="F9" s="17">
        <v>275</v>
      </c>
      <c r="G9" s="18">
        <v>825</v>
      </c>
    </row>
    <row r="10" spans="1:15" x14ac:dyDescent="0.25">
      <c r="A10" s="14">
        <v>44780</v>
      </c>
      <c r="B10" s="15" t="s">
        <v>23</v>
      </c>
      <c r="C10" s="15" t="s">
        <v>8</v>
      </c>
      <c r="D10" s="12" t="s">
        <v>21</v>
      </c>
      <c r="E10" s="20">
        <v>42</v>
      </c>
      <c r="F10" s="17">
        <v>23.95</v>
      </c>
      <c r="G10" s="18">
        <v>1005.9</v>
      </c>
    </row>
    <row r="11" spans="1:15" x14ac:dyDescent="0.25">
      <c r="A11" s="14">
        <v>44763</v>
      </c>
      <c r="B11" s="15" t="s">
        <v>23</v>
      </c>
      <c r="C11" s="15" t="s">
        <v>12</v>
      </c>
      <c r="D11" s="12" t="s">
        <v>21</v>
      </c>
      <c r="E11" s="16">
        <v>55</v>
      </c>
      <c r="F11" s="17">
        <v>12.49</v>
      </c>
      <c r="G11" s="18">
        <v>686.95</v>
      </c>
    </row>
    <row r="12" spans="1:15" x14ac:dyDescent="0.25">
      <c r="A12" s="14">
        <v>44746</v>
      </c>
      <c r="B12" s="15" t="s">
        <v>25</v>
      </c>
      <c r="C12" s="15" t="s">
        <v>7</v>
      </c>
      <c r="D12" s="12" t="s">
        <v>21</v>
      </c>
      <c r="E12" s="16">
        <v>62</v>
      </c>
      <c r="F12" s="17">
        <v>4.99</v>
      </c>
      <c r="G12" s="18">
        <v>309.38</v>
      </c>
    </row>
    <row r="13" spans="1:15" x14ac:dyDescent="0.25">
      <c r="A13" s="14">
        <v>44729</v>
      </c>
      <c r="B13" s="15" t="s">
        <v>23</v>
      </c>
      <c r="C13" s="15" t="s">
        <v>8</v>
      </c>
      <c r="D13" s="12" t="s">
        <v>20</v>
      </c>
      <c r="E13" s="16">
        <v>5</v>
      </c>
      <c r="F13" s="17">
        <v>125</v>
      </c>
      <c r="G13" s="18">
        <v>625</v>
      </c>
    </row>
    <row r="14" spans="1:15" x14ac:dyDescent="0.25">
      <c r="A14" s="14">
        <v>44712</v>
      </c>
      <c r="B14" s="15" t="s">
        <v>23</v>
      </c>
      <c r="C14" s="15" t="s">
        <v>5</v>
      </c>
      <c r="D14" s="12" t="s">
        <v>16</v>
      </c>
      <c r="E14" s="16">
        <v>80</v>
      </c>
      <c r="F14" s="17">
        <v>8.99</v>
      </c>
      <c r="G14" s="18">
        <v>719.2</v>
      </c>
    </row>
    <row r="15" spans="1:15" x14ac:dyDescent="0.25">
      <c r="A15" s="14">
        <v>44695</v>
      </c>
      <c r="B15" s="15" t="s">
        <v>23</v>
      </c>
      <c r="C15" s="15" t="s">
        <v>5</v>
      </c>
      <c r="D15" s="12" t="s">
        <v>15</v>
      </c>
      <c r="E15" s="16">
        <v>53</v>
      </c>
      <c r="F15" s="17">
        <v>1.29</v>
      </c>
      <c r="G15" s="18">
        <v>68.37</v>
      </c>
    </row>
    <row r="16" spans="1:15" x14ac:dyDescent="0.25">
      <c r="A16" s="14">
        <v>44678</v>
      </c>
      <c r="B16" s="15" t="s">
        <v>25</v>
      </c>
      <c r="C16" s="15" t="s">
        <v>11</v>
      </c>
      <c r="D16" s="12" t="s">
        <v>17</v>
      </c>
      <c r="E16" s="16">
        <v>96</v>
      </c>
      <c r="F16" s="17">
        <v>4.99</v>
      </c>
      <c r="G16" s="18">
        <v>479.04</v>
      </c>
    </row>
    <row r="17" spans="1:7" x14ac:dyDescent="0.25">
      <c r="A17" s="14">
        <v>44661</v>
      </c>
      <c r="B17" s="15" t="s">
        <v>23</v>
      </c>
      <c r="C17" s="15" t="s">
        <v>18</v>
      </c>
      <c r="D17" s="12" t="s">
        <v>15</v>
      </c>
      <c r="E17" s="16">
        <v>66</v>
      </c>
      <c r="F17" s="17">
        <v>1.99</v>
      </c>
      <c r="G17" s="18">
        <v>131.34</v>
      </c>
    </row>
    <row r="18" spans="1:7" x14ac:dyDescent="0.25">
      <c r="A18" s="14">
        <v>44644</v>
      </c>
      <c r="B18" s="15" t="s">
        <v>23</v>
      </c>
      <c r="C18" s="15" t="s">
        <v>6</v>
      </c>
      <c r="D18" s="12" t="s">
        <v>21</v>
      </c>
      <c r="E18" s="16">
        <v>50</v>
      </c>
      <c r="F18" s="17">
        <v>4.99</v>
      </c>
      <c r="G18" s="18">
        <v>249.5</v>
      </c>
    </row>
    <row r="19" spans="1:7" x14ac:dyDescent="0.25">
      <c r="A19" s="14">
        <v>44627</v>
      </c>
      <c r="B19" s="15" t="s">
        <v>24</v>
      </c>
      <c r="C19" s="15" t="s">
        <v>13</v>
      </c>
      <c r="D19" s="12" t="s">
        <v>16</v>
      </c>
      <c r="E19" s="16">
        <v>7</v>
      </c>
      <c r="F19" s="17">
        <v>19.989999999999998</v>
      </c>
      <c r="G19" s="18">
        <v>139.92999999999998</v>
      </c>
    </row>
    <row r="20" spans="1:7" x14ac:dyDescent="0.25">
      <c r="A20" s="14">
        <v>44610</v>
      </c>
      <c r="B20" s="15" t="s">
        <v>25</v>
      </c>
      <c r="C20" s="15" t="s">
        <v>7</v>
      </c>
      <c r="D20" s="12" t="s">
        <v>16</v>
      </c>
      <c r="E20" s="16">
        <v>4</v>
      </c>
      <c r="F20" s="17">
        <v>4.99</v>
      </c>
      <c r="G20" s="18">
        <v>19.96</v>
      </c>
    </row>
    <row r="21" spans="1:7" x14ac:dyDescent="0.25">
      <c r="A21" s="14">
        <v>44593</v>
      </c>
      <c r="B21" s="15" t="s">
        <v>23</v>
      </c>
      <c r="C21" s="15" t="s">
        <v>10</v>
      </c>
      <c r="D21" s="12" t="s">
        <v>16</v>
      </c>
      <c r="E21" s="16">
        <v>87</v>
      </c>
      <c r="F21" s="17">
        <v>15</v>
      </c>
      <c r="G21" s="18">
        <v>1305</v>
      </c>
    </row>
    <row r="22" spans="1:7" x14ac:dyDescent="0.25">
      <c r="A22" s="14">
        <v>44576</v>
      </c>
      <c r="B22" s="15" t="s">
        <v>23</v>
      </c>
      <c r="C22" s="15" t="s">
        <v>5</v>
      </c>
      <c r="D22" s="12" t="s">
        <v>16</v>
      </c>
      <c r="E22" s="16">
        <v>46</v>
      </c>
      <c r="F22" s="17">
        <v>8.99</v>
      </c>
      <c r="G22" s="18">
        <v>413.54</v>
      </c>
    </row>
    <row r="23" spans="1:7" x14ac:dyDescent="0.25">
      <c r="A23" s="14">
        <v>44559</v>
      </c>
      <c r="B23" s="15" t="s">
        <v>25</v>
      </c>
      <c r="C23" s="15" t="s">
        <v>19</v>
      </c>
      <c r="D23" s="12" t="s">
        <v>21</v>
      </c>
      <c r="E23" s="16">
        <v>74</v>
      </c>
      <c r="F23" s="17">
        <v>15.99</v>
      </c>
      <c r="G23" s="18">
        <v>1183.26</v>
      </c>
    </row>
    <row r="24" spans="1:7" x14ac:dyDescent="0.25">
      <c r="A24" s="14">
        <v>44542</v>
      </c>
      <c r="B24" s="15" t="s">
        <v>23</v>
      </c>
      <c r="C24" s="15" t="s">
        <v>10</v>
      </c>
      <c r="D24" s="12" t="s">
        <v>15</v>
      </c>
      <c r="E24" s="16">
        <v>67</v>
      </c>
      <c r="F24" s="17">
        <v>1.29</v>
      </c>
      <c r="G24" s="18">
        <v>86.43</v>
      </c>
    </row>
    <row r="25" spans="1:7" x14ac:dyDescent="0.25">
      <c r="A25" s="14">
        <v>44525</v>
      </c>
      <c r="B25" s="15" t="s">
        <v>23</v>
      </c>
      <c r="C25" s="15" t="s">
        <v>8</v>
      </c>
      <c r="D25" s="12" t="s">
        <v>21</v>
      </c>
      <c r="E25" s="16">
        <v>96</v>
      </c>
      <c r="F25" s="17">
        <v>4.99</v>
      </c>
      <c r="G25" s="18">
        <v>479.04</v>
      </c>
    </row>
    <row r="26" spans="1:7" x14ac:dyDescent="0.25">
      <c r="A26" s="14">
        <v>44508</v>
      </c>
      <c r="B26" s="15" t="s">
        <v>25</v>
      </c>
      <c r="C26" s="15" t="s">
        <v>19</v>
      </c>
      <c r="D26" s="12" t="s">
        <v>17</v>
      </c>
      <c r="E26" s="16">
        <v>15</v>
      </c>
      <c r="F26" s="17">
        <v>19.989999999999998</v>
      </c>
      <c r="G26" s="18">
        <v>299.84999999999997</v>
      </c>
    </row>
    <row r="27" spans="1:7" x14ac:dyDescent="0.25">
      <c r="A27" s="14">
        <v>44491</v>
      </c>
      <c r="B27" s="15" t="s">
        <v>25</v>
      </c>
      <c r="C27" s="15" t="s">
        <v>7</v>
      </c>
      <c r="D27" s="12" t="s">
        <v>17</v>
      </c>
      <c r="E27" s="16">
        <v>64</v>
      </c>
      <c r="F27" s="17">
        <v>8.99</v>
      </c>
      <c r="G27" s="18">
        <v>575.36</v>
      </c>
    </row>
    <row r="28" spans="1:7" x14ac:dyDescent="0.25">
      <c r="A28" s="14">
        <v>44474</v>
      </c>
      <c r="B28" s="15" t="s">
        <v>23</v>
      </c>
      <c r="C28" s="15" t="s">
        <v>12</v>
      </c>
      <c r="D28" s="12" t="s">
        <v>16</v>
      </c>
      <c r="E28" s="16">
        <v>28</v>
      </c>
      <c r="F28" s="17">
        <v>8.99</v>
      </c>
      <c r="G28" s="18">
        <v>251.72</v>
      </c>
    </row>
    <row r="29" spans="1:7" x14ac:dyDescent="0.25">
      <c r="A29" s="14">
        <v>44457</v>
      </c>
      <c r="B29" s="15" t="s">
        <v>25</v>
      </c>
      <c r="C29" s="15" t="s">
        <v>7</v>
      </c>
      <c r="D29" s="12" t="s">
        <v>21</v>
      </c>
      <c r="E29" s="16">
        <v>16</v>
      </c>
      <c r="F29" s="17">
        <v>15.99</v>
      </c>
      <c r="G29" s="18">
        <v>255.84</v>
      </c>
    </row>
    <row r="30" spans="1:7" x14ac:dyDescent="0.25">
      <c r="A30" s="14">
        <v>44440</v>
      </c>
      <c r="B30" s="15" t="s">
        <v>23</v>
      </c>
      <c r="C30" s="15" t="s">
        <v>10</v>
      </c>
      <c r="D30" s="12" t="s">
        <v>20</v>
      </c>
      <c r="E30" s="16">
        <v>2</v>
      </c>
      <c r="F30" s="17">
        <v>125</v>
      </c>
      <c r="G30" s="18">
        <v>250</v>
      </c>
    </row>
    <row r="31" spans="1:7" x14ac:dyDescent="0.25">
      <c r="A31" s="14">
        <v>44423</v>
      </c>
      <c r="B31" s="15" t="s">
        <v>25</v>
      </c>
      <c r="C31" s="15" t="s">
        <v>7</v>
      </c>
      <c r="D31" s="12" t="s">
        <v>15</v>
      </c>
      <c r="E31" s="16">
        <v>35</v>
      </c>
      <c r="F31" s="17">
        <v>4.99</v>
      </c>
      <c r="G31" s="18">
        <v>174.65</v>
      </c>
    </row>
    <row r="32" spans="1:7" x14ac:dyDescent="0.25">
      <c r="A32" s="14">
        <v>44406</v>
      </c>
      <c r="B32" s="15" t="s">
        <v>25</v>
      </c>
      <c r="C32" s="15" t="s">
        <v>19</v>
      </c>
      <c r="D32" s="12" t="s">
        <v>16</v>
      </c>
      <c r="E32" s="16">
        <v>81</v>
      </c>
      <c r="F32" s="17">
        <v>19.989999999999998</v>
      </c>
      <c r="G32" s="18">
        <v>1619.1899999999998</v>
      </c>
    </row>
    <row r="33" spans="1:7" x14ac:dyDescent="0.25">
      <c r="A33" s="14">
        <v>44389</v>
      </c>
      <c r="B33" s="15" t="s">
        <v>25</v>
      </c>
      <c r="C33" s="15" t="s">
        <v>11</v>
      </c>
      <c r="D33" s="12" t="s">
        <v>16</v>
      </c>
      <c r="E33" s="16">
        <v>29</v>
      </c>
      <c r="F33" s="17">
        <v>1.99</v>
      </c>
      <c r="G33" s="18">
        <v>57.71</v>
      </c>
    </row>
    <row r="34" spans="1:7" x14ac:dyDescent="0.25">
      <c r="A34" s="14">
        <v>44372</v>
      </c>
      <c r="B34" s="15" t="s">
        <v>23</v>
      </c>
      <c r="C34" s="15" t="s">
        <v>12</v>
      </c>
      <c r="D34" s="12" t="s">
        <v>15</v>
      </c>
      <c r="E34" s="16">
        <v>90</v>
      </c>
      <c r="F34" s="17">
        <v>4.99</v>
      </c>
      <c r="G34" s="18">
        <v>449.1</v>
      </c>
    </row>
    <row r="35" spans="1:7" x14ac:dyDescent="0.25">
      <c r="A35" s="14">
        <v>44355</v>
      </c>
      <c r="B35" s="15" t="s">
        <v>25</v>
      </c>
      <c r="C35" s="15" t="s">
        <v>7</v>
      </c>
      <c r="D35" s="12" t="s">
        <v>16</v>
      </c>
      <c r="E35" s="16">
        <v>60</v>
      </c>
      <c r="F35" s="17">
        <v>8.99</v>
      </c>
      <c r="G35" s="18">
        <v>539.4</v>
      </c>
    </row>
    <row r="36" spans="1:7" x14ac:dyDescent="0.25">
      <c r="A36" s="14">
        <v>44338</v>
      </c>
      <c r="B36" s="15" t="s">
        <v>24</v>
      </c>
      <c r="C36" s="15" t="s">
        <v>9</v>
      </c>
      <c r="D36" s="12" t="s">
        <v>15</v>
      </c>
      <c r="E36" s="16">
        <v>32</v>
      </c>
      <c r="F36" s="17">
        <v>1.99</v>
      </c>
      <c r="G36" s="18">
        <v>63.68</v>
      </c>
    </row>
    <row r="37" spans="1:7" x14ac:dyDescent="0.25">
      <c r="A37" s="14">
        <v>44321</v>
      </c>
      <c r="B37" s="15" t="s">
        <v>23</v>
      </c>
      <c r="C37" s="15" t="s">
        <v>6</v>
      </c>
      <c r="D37" s="12" t="s">
        <v>15</v>
      </c>
      <c r="E37" s="16">
        <v>90</v>
      </c>
      <c r="F37" s="17">
        <v>4.99</v>
      </c>
      <c r="G37" s="18">
        <v>449.1</v>
      </c>
    </row>
    <row r="38" spans="1:7" x14ac:dyDescent="0.25">
      <c r="A38" s="14">
        <v>44304</v>
      </c>
      <c r="B38" s="15" t="s">
        <v>23</v>
      </c>
      <c r="C38" s="15" t="s">
        <v>18</v>
      </c>
      <c r="D38" s="12" t="s">
        <v>15</v>
      </c>
      <c r="E38" s="16">
        <v>75</v>
      </c>
      <c r="F38" s="17">
        <v>1.99</v>
      </c>
      <c r="G38" s="18">
        <v>149.25</v>
      </c>
    </row>
    <row r="39" spans="1:7" x14ac:dyDescent="0.25">
      <c r="A39" s="14">
        <v>44287</v>
      </c>
      <c r="B39" s="15" t="s">
        <v>25</v>
      </c>
      <c r="C39" s="15" t="s">
        <v>7</v>
      </c>
      <c r="D39" s="12" t="s">
        <v>16</v>
      </c>
      <c r="E39" s="16">
        <v>60</v>
      </c>
      <c r="F39" s="17">
        <v>4.99</v>
      </c>
      <c r="G39" s="18">
        <v>299.40000000000003</v>
      </c>
    </row>
    <row r="40" spans="1:7" x14ac:dyDescent="0.25">
      <c r="A40" s="14">
        <v>44270</v>
      </c>
      <c r="B40" s="15" t="s">
        <v>24</v>
      </c>
      <c r="C40" s="15" t="s">
        <v>13</v>
      </c>
      <c r="D40" s="12" t="s">
        <v>15</v>
      </c>
      <c r="E40" s="16">
        <v>56</v>
      </c>
      <c r="F40" s="17">
        <v>2.99</v>
      </c>
      <c r="G40" s="18">
        <v>167.44</v>
      </c>
    </row>
    <row r="41" spans="1:7" x14ac:dyDescent="0.25">
      <c r="A41" s="14">
        <v>44253</v>
      </c>
      <c r="B41" s="15" t="s">
        <v>23</v>
      </c>
      <c r="C41" s="15" t="s">
        <v>5</v>
      </c>
      <c r="D41" s="12" t="s">
        <v>17</v>
      </c>
      <c r="E41" s="16">
        <v>27</v>
      </c>
      <c r="F41" s="17">
        <v>19.989999999999998</v>
      </c>
      <c r="G41" s="18">
        <v>539.7299999999999</v>
      </c>
    </row>
    <row r="42" spans="1:7" x14ac:dyDescent="0.25">
      <c r="A42" s="14">
        <v>44236</v>
      </c>
      <c r="B42" s="15" t="s">
        <v>23</v>
      </c>
      <c r="C42" s="15" t="s">
        <v>6</v>
      </c>
      <c r="D42" s="12" t="s">
        <v>15</v>
      </c>
      <c r="E42" s="16">
        <v>36</v>
      </c>
      <c r="F42" s="17">
        <v>4.99</v>
      </c>
      <c r="G42" s="18">
        <v>179.64000000000001</v>
      </c>
    </row>
    <row r="43" spans="1:7" x14ac:dyDescent="0.25">
      <c r="A43" s="14">
        <v>44219</v>
      </c>
      <c r="B43" s="15" t="s">
        <v>23</v>
      </c>
      <c r="C43" s="15" t="s">
        <v>8</v>
      </c>
      <c r="D43" s="12" t="s">
        <v>16</v>
      </c>
      <c r="E43" s="16">
        <v>50</v>
      </c>
      <c r="F43" s="17">
        <v>19.989999999999998</v>
      </c>
      <c r="G43" s="18">
        <v>999.49999999999989</v>
      </c>
    </row>
    <row r="44" spans="1:7" x14ac:dyDescent="0.25">
      <c r="A44" s="14">
        <v>44202</v>
      </c>
      <c r="B44" s="15" t="s">
        <v>25</v>
      </c>
      <c r="C44" s="15" t="s">
        <v>7</v>
      </c>
      <c r="D44" s="12" t="s">
        <v>15</v>
      </c>
      <c r="E44" s="16">
        <v>95</v>
      </c>
      <c r="F44" s="17">
        <v>1.99</v>
      </c>
      <c r="G44" s="18">
        <v>189.05</v>
      </c>
    </row>
  </sheetData>
  <autoFilter ref="I1:O1" xr:uid="{00000000-0001-0000-0100-000000000000}"/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B4ED-4516-490C-8A97-61CE6C992108}">
  <dimension ref="F4:K13"/>
  <sheetViews>
    <sheetView workbookViewId="0">
      <selection activeCell="M7" sqref="M7"/>
    </sheetView>
  </sheetViews>
  <sheetFormatPr defaultRowHeight="15" x14ac:dyDescent="0.25"/>
  <cols>
    <col min="6" max="6" width="13.85546875" customWidth="1"/>
    <col min="7" max="7" width="11" customWidth="1"/>
  </cols>
  <sheetData>
    <row r="4" spans="6:11" x14ac:dyDescent="0.25"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</v>
      </c>
    </row>
    <row r="5" spans="6:11" x14ac:dyDescent="0.25">
      <c r="F5" t="s">
        <v>43</v>
      </c>
      <c r="G5" t="s">
        <v>47</v>
      </c>
      <c r="H5">
        <v>30000</v>
      </c>
      <c r="I5">
        <v>40000</v>
      </c>
      <c r="J5">
        <v>45000</v>
      </c>
      <c r="K5">
        <f>SUM(Table2[[#This Row],[Oct]:[Dec]])</f>
        <v>115000</v>
      </c>
    </row>
    <row r="6" spans="6:11" x14ac:dyDescent="0.25">
      <c r="F6" t="s">
        <v>43</v>
      </c>
      <c r="G6" t="s">
        <v>48</v>
      </c>
      <c r="H6">
        <v>10000</v>
      </c>
      <c r="I6">
        <v>50000</v>
      </c>
      <c r="J6">
        <v>67000</v>
      </c>
      <c r="K6">
        <f>SUM(Table2[[#This Row],[Oct]:[Dec]])</f>
        <v>127000</v>
      </c>
    </row>
    <row r="7" spans="6:11" x14ac:dyDescent="0.25">
      <c r="F7" t="s">
        <v>44</v>
      </c>
      <c r="G7" t="s">
        <v>49</v>
      </c>
      <c r="H7">
        <v>40000</v>
      </c>
      <c r="I7">
        <v>250000</v>
      </c>
      <c r="J7">
        <v>564000</v>
      </c>
      <c r="K7">
        <f>SUM(Table2[[#This Row],[Oct]:[Dec]])</f>
        <v>854000</v>
      </c>
    </row>
    <row r="8" spans="6:11" x14ac:dyDescent="0.25">
      <c r="F8" t="s">
        <v>44</v>
      </c>
      <c r="G8" t="s">
        <v>50</v>
      </c>
      <c r="H8">
        <v>20000</v>
      </c>
      <c r="I8">
        <v>40000</v>
      </c>
      <c r="J8">
        <v>234000</v>
      </c>
      <c r="K8">
        <f>SUM(Table2[[#This Row],[Oct]:[Dec]])</f>
        <v>294000</v>
      </c>
    </row>
    <row r="9" spans="6:11" x14ac:dyDescent="0.25">
      <c r="F9" t="s">
        <v>45</v>
      </c>
      <c r="G9" t="s">
        <v>51</v>
      </c>
      <c r="H9">
        <v>60000</v>
      </c>
      <c r="I9">
        <v>60000</v>
      </c>
      <c r="J9">
        <v>12300</v>
      </c>
      <c r="K9">
        <f>SUM(Table2[[#This Row],[Oct]:[Dec]])</f>
        <v>132300</v>
      </c>
    </row>
    <row r="10" spans="6:11" x14ac:dyDescent="0.25">
      <c r="F10" t="s">
        <v>45</v>
      </c>
      <c r="G10" t="s">
        <v>52</v>
      </c>
      <c r="H10">
        <v>75000</v>
      </c>
      <c r="I10">
        <v>10000</v>
      </c>
      <c r="J10">
        <v>4500</v>
      </c>
      <c r="K10">
        <f>SUM(Table2[[#This Row],[Oct]:[Dec]])</f>
        <v>89500</v>
      </c>
    </row>
    <row r="11" spans="6:11" x14ac:dyDescent="0.25">
      <c r="F11" t="s">
        <v>46</v>
      </c>
      <c r="G11" t="s">
        <v>53</v>
      </c>
      <c r="H11">
        <v>90000</v>
      </c>
      <c r="I11">
        <v>80000</v>
      </c>
      <c r="J11">
        <v>456000</v>
      </c>
      <c r="K11">
        <f>SUM(Table2[[#This Row],[Oct]:[Dec]])</f>
        <v>626000</v>
      </c>
    </row>
    <row r="12" spans="6:11" x14ac:dyDescent="0.25">
      <c r="F12" t="s">
        <v>46</v>
      </c>
      <c r="G12" t="s">
        <v>54</v>
      </c>
      <c r="H12">
        <v>100000</v>
      </c>
      <c r="I12">
        <v>230000</v>
      </c>
      <c r="J12">
        <v>985000</v>
      </c>
      <c r="K12">
        <f>SUM(Table2[[#This Row],[Oct]:[Dec]])</f>
        <v>1315000</v>
      </c>
    </row>
    <row r="13" spans="6:11" x14ac:dyDescent="0.25">
      <c r="F13" t="s">
        <v>55</v>
      </c>
      <c r="K13">
        <f>SUM(Table2[[#This Row],[Oct]:[Dec]])</f>
        <v>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1FB7-4F03-4236-A413-364CC95BE239}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45F5-4880-4391-B27D-3AE85DEBA841}">
  <dimension ref="I8:J19"/>
  <sheetViews>
    <sheetView workbookViewId="0">
      <selection activeCell="G10" sqref="G10"/>
    </sheetView>
  </sheetViews>
  <sheetFormatPr defaultRowHeight="15" x14ac:dyDescent="0.25"/>
  <cols>
    <col min="10" max="10" width="12" customWidth="1"/>
  </cols>
  <sheetData>
    <row r="8" spans="9:10" x14ac:dyDescent="0.25">
      <c r="I8" s="21" t="s">
        <v>56</v>
      </c>
      <c r="J8" s="21" t="s">
        <v>38</v>
      </c>
    </row>
    <row r="9" spans="9:10" x14ac:dyDescent="0.25">
      <c r="I9" t="s">
        <v>57</v>
      </c>
      <c r="J9" t="s">
        <v>46</v>
      </c>
    </row>
    <row r="10" spans="9:10" x14ac:dyDescent="0.25">
      <c r="I10" t="s">
        <v>53</v>
      </c>
      <c r="J10" t="s">
        <v>44</v>
      </c>
    </row>
    <row r="11" spans="9:10" x14ac:dyDescent="0.25">
      <c r="I11" t="s">
        <v>58</v>
      </c>
    </row>
    <row r="12" spans="9:10" x14ac:dyDescent="0.25">
      <c r="I12" t="s">
        <v>59</v>
      </c>
    </row>
    <row r="13" spans="9:10" x14ac:dyDescent="0.25">
      <c r="I13" t="s">
        <v>60</v>
      </c>
    </row>
    <row r="14" spans="9:10" x14ac:dyDescent="0.25">
      <c r="I14" t="s">
        <v>61</v>
      </c>
    </row>
    <row r="15" spans="9:10" x14ac:dyDescent="0.25">
      <c r="I15" t="s">
        <v>62</v>
      </c>
    </row>
    <row r="16" spans="9:10" x14ac:dyDescent="0.25">
      <c r="I16" t="s">
        <v>63</v>
      </c>
    </row>
    <row r="17" spans="9:9" x14ac:dyDescent="0.25">
      <c r="I17" t="s">
        <v>54</v>
      </c>
    </row>
    <row r="18" spans="9:9" x14ac:dyDescent="0.25">
      <c r="I18" t="s">
        <v>64</v>
      </c>
    </row>
    <row r="19" spans="9:9" x14ac:dyDescent="0.25">
      <c r="I19" t="s">
        <v>65</v>
      </c>
    </row>
  </sheetData>
  <dataValidations count="1">
    <dataValidation type="list" allowBlank="1" showInputMessage="1" showErrorMessage="1" sqref="J9:J19" xr:uid="{6FAA1457-7FFB-4E8B-B7F8-4FCB600F03DE}">
      <formula1>"Produce, Meat, Bakery"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SalesOrders</vt:lpstr>
      <vt:lpstr>Sheet1</vt:lpstr>
      <vt:lpstr>Sheet3</vt:lpstr>
      <vt:lpstr>Sheet2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Tisel19 Excelsior</cp:lastModifiedBy>
  <dcterms:created xsi:type="dcterms:W3CDTF">2004-05-01T18:16:56Z</dcterms:created>
  <dcterms:modified xsi:type="dcterms:W3CDTF">2024-09-27T17:01:09Z</dcterms:modified>
  <cp:category>Excel</cp:category>
</cp:coreProperties>
</file>