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a M\Desktop\Documents\École Polytechnique\Cours\AER8270 - Aérodynamique\TD\aer8270\TD3\Question_1\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3" i="1"/>
  <c r="E2" i="1" l="1"/>
  <c r="E42" i="1"/>
  <c r="E7" i="1"/>
  <c r="E37" i="1"/>
  <c r="E32" i="1"/>
  <c r="E27" i="1"/>
  <c r="E22" i="1"/>
  <c r="E17" i="1"/>
  <c r="E12" i="1"/>
</calcChain>
</file>

<file path=xl/sharedStrings.xml><?xml version="1.0" encoding="utf-8"?>
<sst xmlns="http://schemas.openxmlformats.org/spreadsheetml/2006/main" count="67" uniqueCount="9">
  <si>
    <t>Alpha</t>
  </si>
  <si>
    <t>CL</t>
  </si>
  <si>
    <t>CD</t>
  </si>
  <si>
    <t>CM</t>
  </si>
  <si>
    <t>AR</t>
  </si>
  <si>
    <t>CL_alpha</t>
  </si>
  <si>
    <t>Sweep = 0</t>
  </si>
  <si>
    <r>
      <t>Valeur expected de CL</t>
    </r>
    <r>
      <rPr>
        <sz val="11"/>
        <color theme="1"/>
        <rFont val="Symbol"/>
        <family val="1"/>
        <charset val="2"/>
      </rPr>
      <t>a</t>
    </r>
  </si>
  <si>
    <t>Notons que les AR indiqués sont pour l'aile totale dans le code le AR est pour la  demi-aile ATTENTION!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</si>
</sst>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 applyAlignme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CA"/>
              <a:t>CL</a:t>
            </a:r>
            <a:r>
              <a:rPr lang="fr-CA" baseline="-25000">
                <a:latin typeface="Symbol" panose="05050102010706020507" pitchFamily="18" charset="2"/>
              </a:rPr>
              <a:t>a </a:t>
            </a:r>
            <a:r>
              <a:rPr lang="fr-CA" baseline="0">
                <a:latin typeface="Calibri (Body)"/>
                <a:cs typeface="Arial" panose="020B0604020202020204" pitchFamily="34" charset="0"/>
              </a:rPr>
              <a:t>en fonction de l'allongement pour une aile élliptique à une flèche de 0°</a:t>
            </a:r>
            <a:endParaRPr lang="fr-CA" baseline="-25000">
              <a:latin typeface="Calibri (Body)"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Code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(Sheet1!$B$2,Sheet1!$B$7,Sheet1!$B$12,Sheet1!$B$17,Sheet1!$B$22,Sheet1!$B$27,Sheet1!$B$32,Sheet1!$B$32)</c:f>
              <c:numCache>
                <c:formatCode>0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 formatCode="0.00">
                  <c:v>7</c:v>
                </c:pt>
                <c:pt idx="7" formatCode="0.00">
                  <c:v>7</c:v>
                </c:pt>
              </c:numCache>
            </c:numRef>
          </c:xVal>
          <c:yVal>
            <c:numRef>
              <c:f>(Sheet1!$E$2,Sheet1!$E$7,Sheet1!$E$12,Sheet1!$E$17,Sheet1!$E$22,Sheet1!$E$27,Sheet1!$E$32,Sheet1!$E$32)</c:f>
              <c:numCache>
                <c:formatCode>0.00</c:formatCode>
                <c:ptCount val="8"/>
                <c:pt idx="0">
                  <c:v>2.3181818181818183</c:v>
                </c:pt>
                <c:pt idx="1">
                  <c:v>3.25</c:v>
                </c:pt>
                <c:pt idx="2">
                  <c:v>3.704545454545455</c:v>
                </c:pt>
                <c:pt idx="3">
                  <c:v>3.9772727272727271</c:v>
                </c:pt>
                <c:pt idx="4">
                  <c:v>4.1590909090909092</c:v>
                </c:pt>
                <c:pt idx="5">
                  <c:v>4.2727272727272734</c:v>
                </c:pt>
                <c:pt idx="6">
                  <c:v>4.3636363636363642</c:v>
                </c:pt>
                <c:pt idx="7">
                  <c:v>4.3636363636363642</c:v>
                </c:pt>
              </c:numCache>
            </c:numRef>
          </c:yVal>
          <c:smooth val="0"/>
        </c:ser>
        <c:ser>
          <c:idx val="1"/>
          <c:order val="1"/>
          <c:tx>
            <c:v>Théorique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Sheet1!$G$3:$G$9</c:f>
              <c:numCache>
                <c:formatCode>0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xVal>
          <c:yVal>
            <c:numRef>
              <c:f>Sheet1!$H$3:$H$9</c:f>
              <c:numCache>
                <c:formatCode>0.00</c:formatCode>
                <c:ptCount val="7"/>
                <c:pt idx="0">
                  <c:v>2.0943951023931953</c:v>
                </c:pt>
                <c:pt idx="1">
                  <c:v>3.1415926535897931</c:v>
                </c:pt>
                <c:pt idx="2">
                  <c:v>3.7699111843077522</c:v>
                </c:pt>
                <c:pt idx="3">
                  <c:v>4.1887902047863905</c:v>
                </c:pt>
                <c:pt idx="4">
                  <c:v>4.4879895051282759</c:v>
                </c:pt>
                <c:pt idx="5">
                  <c:v>4.7123889803846897</c:v>
                </c:pt>
                <c:pt idx="6">
                  <c:v>4.8869219055841233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127824"/>
        <c:axId val="229128368"/>
      </c:scatterChart>
      <c:valAx>
        <c:axId val="229127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128368"/>
        <c:crosses val="autoZero"/>
        <c:crossBetween val="midCat"/>
        <c:majorUnit val="1"/>
      </c:valAx>
      <c:valAx>
        <c:axId val="22912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CL</a:t>
                </a:r>
                <a:r>
                  <a:rPr lang="fr-CA" baseline="-25000">
                    <a:latin typeface="Symbol" panose="05050102010706020507" pitchFamily="18" charset="2"/>
                  </a:rPr>
                  <a:t>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91278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504266</xdr:colOff>
      <xdr:row>4</xdr:row>
      <xdr:rowOff>166125</xdr:rowOff>
    </xdr:from>
    <xdr:to>
      <xdr:col>17</xdr:col>
      <xdr:colOff>226359</xdr:colOff>
      <xdr:row>22</xdr:row>
      <xdr:rowOff>33616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5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6.7109375" style="1" bestFit="1" customWidth="1"/>
    <col min="2" max="2" width="15.140625" style="1" bestFit="1" customWidth="1"/>
    <col min="3" max="3" width="6.7109375" style="1" bestFit="1" customWidth="1"/>
    <col min="4" max="4" width="9.140625" style="1" bestFit="1" customWidth="1"/>
    <col min="5" max="5" width="8" style="1" bestFit="1" customWidth="1"/>
    <col min="6" max="6" width="9.140625" style="1"/>
    <col min="7" max="7" width="5" style="1" customWidth="1"/>
    <col min="8" max="8" width="23" style="1" bestFit="1" customWidth="1"/>
    <col min="9" max="9" width="6.7109375" style="1" bestFit="1" customWidth="1"/>
    <col min="10" max="10" width="9.140625" style="1" bestFit="1" customWidth="1"/>
    <col min="11" max="11" width="10.85546875" style="1" bestFit="1" customWidth="1"/>
    <col min="12" max="12" width="9.140625" style="1"/>
    <col min="13" max="13" width="6.7109375" style="1" bestFit="1" customWidth="1"/>
    <col min="14" max="14" width="15.140625" style="1" bestFit="1" customWidth="1"/>
    <col min="15" max="15" width="6.7109375" style="1" bestFit="1" customWidth="1"/>
    <col min="16" max="16" width="9.140625" style="1" bestFit="1" customWidth="1"/>
    <col min="17" max="17" width="14.5703125" style="1" bestFit="1" customWidth="1"/>
    <col min="18" max="18" width="9.140625" style="1"/>
    <col min="19" max="19" width="6.7109375" style="1" bestFit="1" customWidth="1"/>
    <col min="20" max="20" width="15.140625" style="1" bestFit="1" customWidth="1"/>
    <col min="21" max="21" width="6.7109375" style="1" bestFit="1" customWidth="1"/>
    <col min="22" max="22" width="9.140625" style="1" bestFit="1" customWidth="1"/>
    <col min="23" max="23" width="11.85546875" style="1" bestFit="1" customWidth="1"/>
    <col min="24" max="16384" width="9.140625" style="1"/>
  </cols>
  <sheetData>
    <row r="1" spans="1:23" x14ac:dyDescent="0.25">
      <c r="A1" s="5" t="s">
        <v>6</v>
      </c>
      <c r="B1" s="5"/>
      <c r="C1" s="5"/>
      <c r="D1" s="5"/>
      <c r="E1" s="5"/>
      <c r="G1" s="7" t="s">
        <v>8</v>
      </c>
      <c r="H1" s="6"/>
      <c r="I1" s="6"/>
      <c r="J1" s="6"/>
      <c r="K1" s="6"/>
      <c r="M1" s="6"/>
      <c r="N1" s="6"/>
      <c r="O1" s="6"/>
      <c r="P1" s="6"/>
      <c r="Q1" s="6"/>
      <c r="S1" s="6"/>
      <c r="T1" s="6"/>
      <c r="U1" s="6"/>
      <c r="V1" s="6"/>
      <c r="W1" s="6"/>
    </row>
    <row r="2" spans="1:23" x14ac:dyDescent="0.25">
      <c r="A2" s="1" t="s">
        <v>4</v>
      </c>
      <c r="B2" s="3">
        <v>1</v>
      </c>
      <c r="D2" s="1" t="s">
        <v>5</v>
      </c>
      <c r="E2" s="1">
        <f>(C5-C4)/(B5-B4)</f>
        <v>2.3181818181818183</v>
      </c>
      <c r="G2" s="1" t="s">
        <v>4</v>
      </c>
      <c r="H2" s="1" t="s">
        <v>7</v>
      </c>
    </row>
    <row r="3" spans="1:23" x14ac:dyDescent="0.25">
      <c r="A3" s="1" t="s">
        <v>0</v>
      </c>
      <c r="B3" s="1" t="s">
        <v>0</v>
      </c>
      <c r="C3" s="1" t="s">
        <v>1</v>
      </c>
      <c r="D3" s="1" t="s">
        <v>2</v>
      </c>
      <c r="E3" s="1" t="s">
        <v>3</v>
      </c>
      <c r="G3" s="3">
        <v>1</v>
      </c>
      <c r="H3" s="1">
        <f>2*PI()/(1+2/G3)</f>
        <v>2.0943951023931953</v>
      </c>
    </row>
    <row r="4" spans="1:23" s="2" customFormat="1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G4" s="3">
        <v>2</v>
      </c>
      <c r="H4" s="4">
        <f t="shared" ref="H4:H9" si="0">2*PI()/(1+2/G4)</f>
        <v>3.1415926535897931</v>
      </c>
    </row>
    <row r="5" spans="1:23" s="2" customFormat="1" x14ac:dyDescent="0.25">
      <c r="A5" s="2">
        <v>2.5</v>
      </c>
      <c r="B5" s="2">
        <v>4.3999999999999997E-2</v>
      </c>
      <c r="C5" s="2">
        <v>0.10199999999999999</v>
      </c>
      <c r="D5" s="2">
        <v>1.4E-3</v>
      </c>
      <c r="E5" s="2">
        <v>-4.5699999999999998E-2</v>
      </c>
      <c r="G5" s="3">
        <v>3</v>
      </c>
      <c r="H5" s="4">
        <f t="shared" si="0"/>
        <v>3.7699111843077522</v>
      </c>
    </row>
    <row r="6" spans="1:23" x14ac:dyDescent="0.25">
      <c r="G6" s="3">
        <v>4</v>
      </c>
      <c r="H6" s="4">
        <f t="shared" si="0"/>
        <v>4.1887902047863905</v>
      </c>
    </row>
    <row r="7" spans="1:23" x14ac:dyDescent="0.25">
      <c r="A7" s="1" t="s">
        <v>4</v>
      </c>
      <c r="B7" s="3">
        <v>2</v>
      </c>
      <c r="D7" s="1" t="s">
        <v>5</v>
      </c>
      <c r="E7" s="1">
        <f>(C10-C9)/(B10-B9)</f>
        <v>3.25</v>
      </c>
      <c r="G7" s="3">
        <v>5</v>
      </c>
      <c r="H7" s="4">
        <f t="shared" si="0"/>
        <v>4.4879895051282759</v>
      </c>
    </row>
    <row r="8" spans="1:23" x14ac:dyDescent="0.25">
      <c r="A8" s="1" t="s">
        <v>0</v>
      </c>
      <c r="B8" s="1" t="s">
        <v>0</v>
      </c>
      <c r="C8" s="1" t="s">
        <v>1</v>
      </c>
      <c r="D8" s="1" t="s">
        <v>2</v>
      </c>
      <c r="E8" s="1" t="s">
        <v>3</v>
      </c>
      <c r="G8" s="3">
        <v>6</v>
      </c>
      <c r="H8" s="4">
        <f t="shared" si="0"/>
        <v>4.7123889803846897</v>
      </c>
    </row>
    <row r="9" spans="1:23" s="2" customFormat="1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G9" s="3">
        <v>7</v>
      </c>
      <c r="H9" s="4">
        <f t="shared" si="0"/>
        <v>4.8869219055841233</v>
      </c>
    </row>
    <row r="10" spans="1:23" s="2" customFormat="1" x14ac:dyDescent="0.25">
      <c r="A10" s="2">
        <v>2.5</v>
      </c>
      <c r="B10" s="2">
        <v>4.3999999999999997E-2</v>
      </c>
      <c r="C10" s="2">
        <v>0.14299999999999999</v>
      </c>
      <c r="D10" s="2">
        <v>1.5E-3</v>
      </c>
      <c r="E10" s="2">
        <v>-6.7900000000000002E-2</v>
      </c>
    </row>
    <row r="12" spans="1:23" x14ac:dyDescent="0.25">
      <c r="A12" s="1" t="s">
        <v>4</v>
      </c>
      <c r="B12" s="3">
        <v>3</v>
      </c>
      <c r="D12" s="1" t="s">
        <v>5</v>
      </c>
      <c r="E12" s="1">
        <f>(C15-C14)/(B15-B14)</f>
        <v>3.704545454545455</v>
      </c>
    </row>
    <row r="13" spans="1:23" x14ac:dyDescent="0.25">
      <c r="A13" s="1" t="s">
        <v>0</v>
      </c>
      <c r="B13" s="1" t="s">
        <v>0</v>
      </c>
      <c r="C13" s="1" t="s">
        <v>1</v>
      </c>
      <c r="D13" s="1" t="s">
        <v>2</v>
      </c>
      <c r="E13" s="1" t="s">
        <v>3</v>
      </c>
    </row>
    <row r="14" spans="1:23" s="2" customFormat="1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</row>
    <row r="15" spans="1:23" s="2" customFormat="1" x14ac:dyDescent="0.25">
      <c r="A15" s="2">
        <v>2.5</v>
      </c>
      <c r="B15" s="2">
        <v>4.3999999999999997E-2</v>
      </c>
      <c r="C15" s="2">
        <v>0.16300000000000001</v>
      </c>
      <c r="D15" s="2">
        <v>1.2999999999999999E-3</v>
      </c>
      <c r="E15" s="2">
        <v>-3.9300000000000002E-2</v>
      </c>
    </row>
    <row r="17" spans="1:5" x14ac:dyDescent="0.25">
      <c r="A17" s="1" t="s">
        <v>4</v>
      </c>
      <c r="B17" s="3">
        <v>4</v>
      </c>
      <c r="D17" s="1" t="s">
        <v>5</v>
      </c>
      <c r="E17" s="1">
        <f>(C20-C19)/(B20-B19)</f>
        <v>3.9772727272727271</v>
      </c>
    </row>
    <row r="18" spans="1:5" x14ac:dyDescent="0.25">
      <c r="A18" s="1" t="s">
        <v>0</v>
      </c>
      <c r="B18" s="1" t="s">
        <v>0</v>
      </c>
      <c r="C18" s="1" t="s">
        <v>1</v>
      </c>
      <c r="D18" s="1" t="s">
        <v>2</v>
      </c>
      <c r="E18" s="1" t="s">
        <v>3</v>
      </c>
    </row>
    <row r="19" spans="1:5" s="2" customFormat="1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</row>
    <row r="20" spans="1:5" s="2" customFormat="1" x14ac:dyDescent="0.25">
      <c r="A20" s="2">
        <v>2.5</v>
      </c>
      <c r="B20" s="2">
        <v>4.3999999999999997E-2</v>
      </c>
      <c r="C20" s="2">
        <v>0.17499999999999999</v>
      </c>
      <c r="D20" s="2">
        <v>1.1000000000000001E-3</v>
      </c>
      <c r="E20" s="2">
        <v>-4.24E-2</v>
      </c>
    </row>
    <row r="22" spans="1:5" x14ac:dyDescent="0.25">
      <c r="A22" s="1" t="s">
        <v>4</v>
      </c>
      <c r="B22" s="3">
        <v>5</v>
      </c>
      <c r="D22" s="1" t="s">
        <v>5</v>
      </c>
      <c r="E22" s="1">
        <f>(C25-C24)/(B25-B24)</f>
        <v>4.1590909090909092</v>
      </c>
    </row>
    <row r="23" spans="1:5" x14ac:dyDescent="0.25">
      <c r="A23" s="1" t="s">
        <v>0</v>
      </c>
      <c r="B23" s="1" t="s">
        <v>0</v>
      </c>
      <c r="C23" s="1" t="s">
        <v>1</v>
      </c>
      <c r="D23" s="1" t="s">
        <v>2</v>
      </c>
      <c r="E23" s="1" t="s">
        <v>3</v>
      </c>
    </row>
    <row r="24" spans="1:5" s="2" customFormat="1" x14ac:dyDescent="0.25">
      <c r="A24" s="2">
        <v>0</v>
      </c>
      <c r="B24" s="2">
        <v>0</v>
      </c>
      <c r="C24" s="2">
        <v>0</v>
      </c>
      <c r="D24" s="2">
        <v>0</v>
      </c>
      <c r="E24" s="2">
        <v>0</v>
      </c>
    </row>
    <row r="25" spans="1:5" s="2" customFormat="1" x14ac:dyDescent="0.25">
      <c r="A25" s="2">
        <v>2.5</v>
      </c>
      <c r="B25" s="2">
        <v>4.3999999999999997E-2</v>
      </c>
      <c r="C25" s="2">
        <v>0.183</v>
      </c>
      <c r="D25" s="2">
        <v>1E-3</v>
      </c>
      <c r="E25" s="2">
        <v>-4.4400000000000002E-2</v>
      </c>
    </row>
    <row r="27" spans="1:5" x14ac:dyDescent="0.25">
      <c r="A27" s="1" t="s">
        <v>4</v>
      </c>
      <c r="B27" s="3">
        <v>6</v>
      </c>
      <c r="D27" s="1" t="s">
        <v>5</v>
      </c>
      <c r="E27" s="1">
        <f>(C30-C29)/(B30-B29)</f>
        <v>4.2727272727272734</v>
      </c>
    </row>
    <row r="28" spans="1:5" x14ac:dyDescent="0.25">
      <c r="A28" s="1" t="s">
        <v>0</v>
      </c>
      <c r="B28" s="1" t="s">
        <v>0</v>
      </c>
      <c r="C28" s="1" t="s">
        <v>1</v>
      </c>
      <c r="D28" s="1" t="s">
        <v>2</v>
      </c>
      <c r="E28" s="1" t="s">
        <v>3</v>
      </c>
    </row>
    <row r="29" spans="1:5" s="2" customFormat="1" x14ac:dyDescent="0.25">
      <c r="A29" s="2">
        <v>0</v>
      </c>
      <c r="B29" s="2">
        <v>0</v>
      </c>
      <c r="C29" s="2">
        <v>0</v>
      </c>
      <c r="D29" s="2">
        <v>0</v>
      </c>
      <c r="E29" s="2">
        <v>0</v>
      </c>
    </row>
    <row r="30" spans="1:5" s="2" customFormat="1" x14ac:dyDescent="0.25">
      <c r="A30" s="2">
        <v>2.5</v>
      </c>
      <c r="B30" s="2">
        <v>4.3999999999999997E-2</v>
      </c>
      <c r="C30" s="2">
        <v>0.188</v>
      </c>
      <c r="D30" s="2">
        <v>8.9999999999999998E-4</v>
      </c>
      <c r="E30" s="2">
        <v>-4.5699999999999998E-2</v>
      </c>
    </row>
    <row r="32" spans="1:5" x14ac:dyDescent="0.25">
      <c r="A32" s="1" t="s">
        <v>4</v>
      </c>
      <c r="B32" s="1">
        <v>7</v>
      </c>
      <c r="D32" s="1" t="s">
        <v>5</v>
      </c>
      <c r="E32" s="1">
        <f>(C35-C34)/(B35-B34)</f>
        <v>4.3636363636363642</v>
      </c>
    </row>
    <row r="33" spans="1:23" x14ac:dyDescent="0.25">
      <c r="A33" s="1" t="s">
        <v>0</v>
      </c>
      <c r="B33" s="1" t="s">
        <v>0</v>
      </c>
      <c r="C33" s="1" t="s">
        <v>1</v>
      </c>
      <c r="D33" s="1" t="s">
        <v>2</v>
      </c>
      <c r="E33" s="1" t="s">
        <v>3</v>
      </c>
    </row>
    <row r="34" spans="1:23" s="2" customFormat="1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</row>
    <row r="35" spans="1:23" s="2" customFormat="1" x14ac:dyDescent="0.25">
      <c r="A35" s="2">
        <v>2.5</v>
      </c>
      <c r="B35" s="2">
        <v>4.3999999999999997E-2</v>
      </c>
      <c r="C35" s="2">
        <v>0.192</v>
      </c>
      <c r="D35" s="2">
        <v>8.0000000000000004E-4</v>
      </c>
      <c r="E35" s="2">
        <v>-4.6699999999999998E-2</v>
      </c>
    </row>
    <row r="37" spans="1:23" x14ac:dyDescent="0.25">
      <c r="A37" s="1" t="s">
        <v>4</v>
      </c>
      <c r="B37" s="1">
        <v>10000000000</v>
      </c>
      <c r="D37" s="1" t="s">
        <v>5</v>
      </c>
      <c r="E37" s="1">
        <f>(C40-C39)/(B40-B39)</f>
        <v>4.8863636363636367</v>
      </c>
    </row>
    <row r="38" spans="1:23" x14ac:dyDescent="0.25">
      <c r="A38" s="1" t="s">
        <v>0</v>
      </c>
      <c r="B38" s="1" t="s">
        <v>0</v>
      </c>
      <c r="C38" s="1" t="s">
        <v>1</v>
      </c>
      <c r="D38" s="1" t="s">
        <v>2</v>
      </c>
      <c r="E38" s="1" t="s">
        <v>3</v>
      </c>
    </row>
    <row r="39" spans="1:23" s="2" customFormat="1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</row>
    <row r="40" spans="1:23" s="2" customFormat="1" x14ac:dyDescent="0.25">
      <c r="A40" s="2">
        <v>2.5</v>
      </c>
      <c r="B40" s="2">
        <v>4.3999999999999997E-2</v>
      </c>
      <c r="C40" s="2">
        <v>0.215</v>
      </c>
      <c r="D40" s="2">
        <v>0</v>
      </c>
      <c r="E40" s="2">
        <v>-5.2699999999999997E-2</v>
      </c>
      <c r="K40" s="3"/>
      <c r="Q40" s="3"/>
      <c r="W40" s="3"/>
    </row>
    <row r="42" spans="1:23" x14ac:dyDescent="0.25">
      <c r="A42" s="1" t="s">
        <v>4</v>
      </c>
      <c r="B42" s="1">
        <v>0</v>
      </c>
      <c r="D42" s="1" t="s">
        <v>5</v>
      </c>
      <c r="E42" s="1">
        <f>(C45-C44)/(B45-B44)</f>
        <v>3.1363636363636367</v>
      </c>
    </row>
    <row r="43" spans="1:23" x14ac:dyDescent="0.25">
      <c r="A43" s="1" t="s">
        <v>0</v>
      </c>
      <c r="B43" s="1" t="s">
        <v>0</v>
      </c>
      <c r="C43" s="1" t="s">
        <v>1</v>
      </c>
      <c r="D43" s="1" t="s">
        <v>2</v>
      </c>
      <c r="E43" s="1" t="s">
        <v>3</v>
      </c>
    </row>
    <row r="44" spans="1:23" x14ac:dyDescent="0.25">
      <c r="A44" s="2">
        <v>0</v>
      </c>
      <c r="B44" s="2">
        <v>0</v>
      </c>
      <c r="C44" s="2">
        <v>0</v>
      </c>
      <c r="D44" s="2">
        <v>0</v>
      </c>
      <c r="E44" s="2">
        <v>0</v>
      </c>
      <c r="G44" s="2"/>
      <c r="H44" s="2"/>
      <c r="I44" s="2"/>
      <c r="J44" s="2"/>
      <c r="K44" s="2"/>
      <c r="M44" s="2"/>
      <c r="N44" s="2"/>
      <c r="O44" s="2"/>
      <c r="P44" s="2"/>
      <c r="Q44" s="2"/>
      <c r="S44" s="2"/>
      <c r="T44" s="2"/>
      <c r="U44" s="2"/>
      <c r="V44" s="2"/>
      <c r="W44" s="2"/>
    </row>
    <row r="45" spans="1:23" x14ac:dyDescent="0.25">
      <c r="A45" s="2">
        <v>2.5</v>
      </c>
      <c r="B45" s="2">
        <v>4.3999999999999997E-2</v>
      </c>
      <c r="C45" s="2">
        <v>0.13800000000000001</v>
      </c>
      <c r="D45" s="2">
        <v>6.0000000000000001E-3</v>
      </c>
      <c r="E45" s="2">
        <v>0</v>
      </c>
      <c r="G45" s="2"/>
      <c r="H45" s="2"/>
      <c r="I45" s="2"/>
      <c r="J45" s="2"/>
      <c r="K45" s="2"/>
      <c r="M45" s="2"/>
      <c r="N45" s="2"/>
      <c r="O45" s="2"/>
      <c r="P45" s="2"/>
      <c r="Q45" s="2"/>
      <c r="S45" s="2"/>
      <c r="T45" s="2"/>
      <c r="U45" s="2"/>
      <c r="V45" s="2"/>
      <c r="W45" s="2"/>
    </row>
  </sheetData>
  <mergeCells count="1">
    <mergeCell ref="A1:E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</dc:creator>
  <cp:lastModifiedBy>Diana M</cp:lastModifiedBy>
  <dcterms:created xsi:type="dcterms:W3CDTF">2020-03-28T16:21:34Z</dcterms:created>
  <dcterms:modified xsi:type="dcterms:W3CDTF">2020-03-29T17:13:10Z</dcterms:modified>
</cp:coreProperties>
</file>