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na M\Desktop\Documents\École Polytechnique\Cours\AER8270 - Aérodynamique\TD\aer8270\TD3\Question_1\b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W42" i="1"/>
  <c r="Q42" i="1"/>
  <c r="K42" i="1"/>
  <c r="E42" i="1"/>
  <c r="K2" i="1"/>
  <c r="Q2" i="1"/>
  <c r="W2" i="1"/>
  <c r="E7" i="1"/>
  <c r="W37" i="1"/>
  <c r="W32" i="1"/>
  <c r="W27" i="1"/>
  <c r="W22" i="1"/>
  <c r="W17" i="1"/>
  <c r="W12" i="1"/>
  <c r="W7" i="1"/>
  <c r="Q37" i="1"/>
  <c r="Q32" i="1"/>
  <c r="Q27" i="1"/>
  <c r="Q22" i="1"/>
  <c r="Q17" i="1"/>
  <c r="Q12" i="1"/>
  <c r="Q7" i="1"/>
  <c r="K37" i="1"/>
  <c r="K32" i="1"/>
  <c r="K27" i="1"/>
  <c r="K22" i="1"/>
  <c r="K17" i="1"/>
  <c r="K12" i="1"/>
  <c r="K7" i="1"/>
  <c r="E37" i="1"/>
  <c r="E32" i="1"/>
  <c r="E27" i="1"/>
  <c r="E22" i="1"/>
  <c r="E17" i="1"/>
  <c r="E12" i="1"/>
</calcChain>
</file>

<file path=xl/sharedStrings.xml><?xml version="1.0" encoding="utf-8"?>
<sst xmlns="http://schemas.openxmlformats.org/spreadsheetml/2006/main" count="256" uniqueCount="10">
  <si>
    <t>Alpha</t>
  </si>
  <si>
    <t>CL</t>
  </si>
  <si>
    <t>CD</t>
  </si>
  <si>
    <t>CM</t>
  </si>
  <si>
    <t>AR</t>
  </si>
  <si>
    <t>CL_alpha</t>
  </si>
  <si>
    <t>Sweep = 0</t>
  </si>
  <si>
    <t>Sweep = 30</t>
  </si>
  <si>
    <t>Sweep = 45</t>
  </si>
  <si>
    <t>Sweep =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</si>
</sst>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CL</a:t>
            </a:r>
            <a:r>
              <a:rPr lang="fr-CA" baseline="-25000">
                <a:latin typeface="Symbol" panose="05050102010706020507" pitchFamily="18" charset="2"/>
              </a:rPr>
              <a:t>a </a:t>
            </a:r>
            <a:r>
              <a:rPr lang="fr-CA" baseline="0">
                <a:latin typeface="Calibri (Body)"/>
                <a:cs typeface="Arial" panose="020B0604020202020204" pitchFamily="34" charset="0"/>
              </a:rPr>
              <a:t>en fonction de l'allongement</a:t>
            </a:r>
            <a:endParaRPr lang="fr-CA" baseline="-25000">
              <a:latin typeface="Calibri (Body)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Flèche = 0°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(Sheet1!$B$2,Sheet1!$B$7,Sheet1!$B$12,Sheet1!$B$17,Sheet1!$B$22,Sheet1!$B$27,Sheet1!$B$32,Sheet1!$B$32)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 formatCode="0.00">
                  <c:v>7</c:v>
                </c:pt>
                <c:pt idx="7" formatCode="0.00">
                  <c:v>7</c:v>
                </c:pt>
              </c:numCache>
            </c:numRef>
          </c:xVal>
          <c:yVal>
            <c:numRef>
              <c:f>(Sheet1!$E$2,Sheet1!$E$7,Sheet1!$E$12,Sheet1!$E$17,Sheet1!$E$22,Sheet1!$E$27,Sheet1!$E$32,Sheet1!$E$32)</c:f>
              <c:numCache>
                <c:formatCode>0.00</c:formatCode>
                <c:ptCount val="8"/>
                <c:pt idx="0">
                  <c:v>1.4545454545454546</c:v>
                </c:pt>
                <c:pt idx="1">
                  <c:v>2.4772727272727275</c:v>
                </c:pt>
                <c:pt idx="2">
                  <c:v>3.1363636363636367</c:v>
                </c:pt>
                <c:pt idx="3">
                  <c:v>3.6136363636363638</c:v>
                </c:pt>
                <c:pt idx="4">
                  <c:v>3.9545454545454546</c:v>
                </c:pt>
                <c:pt idx="5">
                  <c:v>4.204545454545455</c:v>
                </c:pt>
                <c:pt idx="6">
                  <c:v>4.4090909090909092</c:v>
                </c:pt>
                <c:pt idx="7">
                  <c:v>4.4090909090909092</c:v>
                </c:pt>
              </c:numCache>
            </c:numRef>
          </c:yVal>
          <c:smooth val="0"/>
        </c:ser>
        <c:ser>
          <c:idx val="1"/>
          <c:order val="1"/>
          <c:tx>
            <c:v>Flèche = 30°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(Sheet1!$H$2,Sheet1!$H$7,Sheet1!$H$12,Sheet1!$H$17,Sheet1!$H$22,Sheet1!$H$27,Sheet1!$H$32)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(Sheet1!$K$2,Sheet1!$K$7,Sheet1!$K$12,Sheet1!$K$17,Sheet1!$K$22,Sheet1!$K$27,Sheet1!$K$32)</c:f>
              <c:numCache>
                <c:formatCode>0.00</c:formatCode>
                <c:ptCount val="7"/>
                <c:pt idx="0">
                  <c:v>1.4545454545454546</c:v>
                </c:pt>
                <c:pt idx="1">
                  <c:v>2.3863636363636362</c:v>
                </c:pt>
                <c:pt idx="2">
                  <c:v>2.9772727272727275</c:v>
                </c:pt>
                <c:pt idx="3">
                  <c:v>3.3636363636363638</c:v>
                </c:pt>
                <c:pt idx="4">
                  <c:v>3.6363636363636367</c:v>
                </c:pt>
                <c:pt idx="5">
                  <c:v>3.8409090909090913</c:v>
                </c:pt>
                <c:pt idx="6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v>Flèche = 45°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(Sheet1!$N$2,Sheet1!$N$7,Sheet1!$N$12,Sheet1!$N$17,Sheet1!$N$22,Sheet1!$N$27,Sheet1!$N$32)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(Sheet1!$Q$2,Sheet1!$Q$7,Sheet1!$Q$12,Sheet1!$Q$17,Sheet1!$Q$22,Sheet1!$Q$27,Sheet1!$Q$32)</c:f>
              <c:numCache>
                <c:formatCode>0.00</c:formatCode>
                <c:ptCount val="7"/>
                <c:pt idx="0">
                  <c:v>1.4318181818181819</c:v>
                </c:pt>
                <c:pt idx="1">
                  <c:v>2.2500000000000004</c:v>
                </c:pt>
                <c:pt idx="2">
                  <c:v>2.7045454545454546</c:v>
                </c:pt>
                <c:pt idx="3">
                  <c:v>2.9772727272727275</c:v>
                </c:pt>
                <c:pt idx="4">
                  <c:v>3.1818181818181821</c:v>
                </c:pt>
                <c:pt idx="5">
                  <c:v>3.3181818181818183</c:v>
                </c:pt>
                <c:pt idx="6">
                  <c:v>3.4318181818181821</c:v>
                </c:pt>
              </c:numCache>
            </c:numRef>
          </c:yVal>
          <c:smooth val="0"/>
        </c:ser>
        <c:ser>
          <c:idx val="3"/>
          <c:order val="3"/>
          <c:tx>
            <c:v>Flèche = 60°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(Sheet1!$T$2,Sheet1!$T$7,Sheet1!$T$12,Sheet1!$T$17,Sheet1!$T$22,Sheet1!$T$27,Sheet1!$T$32)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(Sheet1!$W$2,Sheet1!$W$7,Sheet1!$W$12,Sheet1!$W$17,Sheet1!$W$22,Sheet1!$W$27,Sheet1!$W$32)</c:f>
              <c:numCache>
                <c:formatCode>0.00</c:formatCode>
                <c:ptCount val="7"/>
                <c:pt idx="0">
                  <c:v>1.3636363636363638</c:v>
                </c:pt>
                <c:pt idx="1">
                  <c:v>1.9090909090909094</c:v>
                </c:pt>
                <c:pt idx="2">
                  <c:v>2.1818181818181821</c:v>
                </c:pt>
                <c:pt idx="3">
                  <c:v>2.3409090909090908</c:v>
                </c:pt>
                <c:pt idx="4">
                  <c:v>2.4318181818181821</c:v>
                </c:pt>
                <c:pt idx="5">
                  <c:v>2.5227272727272729</c:v>
                </c:pt>
                <c:pt idx="6">
                  <c:v>2.5909090909090913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1857680"/>
        <c:axId val="-791856048"/>
      </c:scatterChart>
      <c:valAx>
        <c:axId val="-7918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91856048"/>
        <c:crosses val="autoZero"/>
        <c:crossBetween val="midCat"/>
        <c:majorUnit val="1"/>
      </c:valAx>
      <c:valAx>
        <c:axId val="-7918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</a:t>
                </a:r>
                <a:r>
                  <a:rPr lang="fr-CA" baseline="-25000">
                    <a:latin typeface="Symbol" panose="05050102010706020507" pitchFamily="18" charset="2"/>
                  </a:rPr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918576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190500</xdr:colOff>
      <xdr:row>6</xdr:row>
      <xdr:rowOff>42862</xdr:rowOff>
    </xdr:from>
    <xdr:to>
      <xdr:col>30</xdr:col>
      <xdr:colOff>495300</xdr:colOff>
      <xdr:row>20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topLeftCell="X8" zoomScale="85" zoomScaleNormal="85" workbookViewId="0">
      <selection activeCell="AG27" sqref="AG27"/>
    </sheetView>
  </sheetViews>
  <sheetFormatPr defaultRowHeight="15" x14ac:dyDescent="0.25"/>
  <cols>
    <col min="1" max="1" width="6.7109375" style="1" bestFit="1" customWidth="1"/>
    <col min="2" max="2" width="15.140625" style="1" bestFit="1" customWidth="1"/>
    <col min="3" max="3" width="6.7109375" style="1" bestFit="1" customWidth="1"/>
    <col min="4" max="4" width="9.140625" style="1" bestFit="1" customWidth="1"/>
    <col min="5" max="5" width="8" style="1" bestFit="1" customWidth="1"/>
    <col min="6" max="6" width="9.140625" style="1"/>
    <col min="7" max="7" width="6.7109375" style="1" bestFit="1" customWidth="1"/>
    <col min="8" max="8" width="15.140625" style="1" bestFit="1" customWidth="1"/>
    <col min="9" max="9" width="6.7109375" style="1" bestFit="1" customWidth="1"/>
    <col min="10" max="10" width="9.140625" style="1" bestFit="1" customWidth="1"/>
    <col min="11" max="11" width="10.85546875" style="1" bestFit="1" customWidth="1"/>
    <col min="12" max="12" width="9.140625" style="1"/>
    <col min="13" max="13" width="6.7109375" style="1" bestFit="1" customWidth="1"/>
    <col min="14" max="14" width="15.140625" style="1" bestFit="1" customWidth="1"/>
    <col min="15" max="15" width="6.7109375" style="1" bestFit="1" customWidth="1"/>
    <col min="16" max="16" width="9.140625" style="1" bestFit="1" customWidth="1"/>
    <col min="17" max="17" width="14.5703125" style="1" bestFit="1" customWidth="1"/>
    <col min="18" max="18" width="9.140625" style="1"/>
    <col min="19" max="19" width="6.7109375" style="1" bestFit="1" customWidth="1"/>
    <col min="20" max="20" width="15.140625" style="1" bestFit="1" customWidth="1"/>
    <col min="21" max="21" width="6.7109375" style="1" bestFit="1" customWidth="1"/>
    <col min="22" max="22" width="9.140625" style="1" bestFit="1" customWidth="1"/>
    <col min="23" max="23" width="11.85546875" style="1" bestFit="1" customWidth="1"/>
    <col min="24" max="16384" width="9.140625" style="1"/>
  </cols>
  <sheetData>
    <row r="1" spans="1:23" x14ac:dyDescent="0.25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  <c r="S1" s="4" t="s">
        <v>9</v>
      </c>
      <c r="T1" s="4"/>
      <c r="U1" s="4"/>
      <c r="V1" s="4"/>
      <c r="W1" s="4"/>
    </row>
    <row r="2" spans="1:23" x14ac:dyDescent="0.25">
      <c r="A2" s="1" t="s">
        <v>4</v>
      </c>
      <c r="B2" s="3">
        <v>1</v>
      </c>
      <c r="D2" s="1" t="s">
        <v>5</v>
      </c>
      <c r="E2" s="1">
        <f>(C5-C4)/(B5-B4)</f>
        <v>1.4545454545454546</v>
      </c>
      <c r="G2" s="1" t="s">
        <v>4</v>
      </c>
      <c r="H2" s="1">
        <v>1</v>
      </c>
      <c r="J2" s="1" t="s">
        <v>5</v>
      </c>
      <c r="K2" s="1">
        <f>(I5-I4)/(H5-H4)</f>
        <v>1.4545454545454546</v>
      </c>
      <c r="M2" s="1" t="s">
        <v>4</v>
      </c>
      <c r="N2" s="1">
        <v>1</v>
      </c>
      <c r="P2" s="1" t="s">
        <v>5</v>
      </c>
      <c r="Q2" s="1">
        <f>(O5-O4)/(N5-N4)</f>
        <v>1.4318181818181819</v>
      </c>
      <c r="S2" s="1" t="s">
        <v>4</v>
      </c>
      <c r="T2" s="1">
        <v>1</v>
      </c>
      <c r="V2" s="1" t="s">
        <v>5</v>
      </c>
      <c r="W2" s="1">
        <f>(U5-U4)/(T5-T4)</f>
        <v>1.3636363636363638</v>
      </c>
    </row>
    <row r="3" spans="1:23" x14ac:dyDescent="0.25">
      <c r="A3" s="1" t="s">
        <v>0</v>
      </c>
      <c r="B3" s="1" t="s">
        <v>0</v>
      </c>
      <c r="C3" s="1" t="s">
        <v>1</v>
      </c>
      <c r="D3" s="1" t="s">
        <v>2</v>
      </c>
      <c r="E3" s="1" t="s">
        <v>3</v>
      </c>
      <c r="G3" s="1" t="s">
        <v>0</v>
      </c>
      <c r="H3" s="1" t="s">
        <v>0</v>
      </c>
      <c r="I3" s="1" t="s">
        <v>1</v>
      </c>
      <c r="J3" s="1" t="s">
        <v>2</v>
      </c>
      <c r="K3" s="1" t="s">
        <v>3</v>
      </c>
      <c r="M3" s="1" t="s">
        <v>0</v>
      </c>
      <c r="N3" s="1" t="s">
        <v>0</v>
      </c>
      <c r="O3" s="1" t="s">
        <v>1</v>
      </c>
      <c r="P3" s="1" t="s">
        <v>2</v>
      </c>
      <c r="Q3" s="1" t="s">
        <v>3</v>
      </c>
      <c r="S3" s="1" t="s">
        <v>0</v>
      </c>
      <c r="T3" s="1" t="s">
        <v>0</v>
      </c>
      <c r="U3" s="1" t="s">
        <v>1</v>
      </c>
      <c r="V3" s="1" t="s">
        <v>2</v>
      </c>
      <c r="W3" s="1" t="s">
        <v>3</v>
      </c>
    </row>
    <row r="4" spans="1:23" s="2" customFormat="1" x14ac:dyDescent="0.25">
      <c r="A4" s="2">
        <v>0</v>
      </c>
      <c r="B4" s="2">
        <v>0</v>
      </c>
      <c r="C4" s="2">
        <v>0</v>
      </c>
      <c r="D4" s="2">
        <v>0</v>
      </c>
      <c r="E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s="2" customFormat="1" x14ac:dyDescent="0.25">
      <c r="A5" s="2">
        <v>2.5</v>
      </c>
      <c r="B5" s="2">
        <v>4.3999999999999997E-2</v>
      </c>
      <c r="C5" s="2">
        <v>6.4000000000000001E-2</v>
      </c>
      <c r="D5" s="2">
        <v>1.6999999999999999E-3</v>
      </c>
      <c r="E5" s="2">
        <v>-7.7999999999999996E-3</v>
      </c>
      <c r="G5" s="2">
        <v>2.5</v>
      </c>
      <c r="H5" s="2">
        <v>4.3999999999999997E-2</v>
      </c>
      <c r="I5" s="2">
        <v>6.4000000000000001E-2</v>
      </c>
      <c r="J5" s="2">
        <v>1.4E-3</v>
      </c>
      <c r="K5" s="2">
        <v>-1.61E-2</v>
      </c>
      <c r="M5" s="2">
        <v>2.5</v>
      </c>
      <c r="N5" s="2">
        <v>4.3999999999999997E-2</v>
      </c>
      <c r="O5" s="2">
        <v>6.3E-2</v>
      </c>
      <c r="P5" s="2">
        <v>1.1000000000000001E-3</v>
      </c>
      <c r="Q5" s="2">
        <v>-2.24E-2</v>
      </c>
      <c r="S5" s="2">
        <v>2.5</v>
      </c>
      <c r="T5" s="2">
        <v>4.3999999999999997E-2</v>
      </c>
      <c r="U5" s="2">
        <v>0.06</v>
      </c>
      <c r="V5" s="2">
        <v>6.9999999999999999E-4</v>
      </c>
      <c r="W5" s="2">
        <v>-3.2399999999999998E-2</v>
      </c>
    </row>
    <row r="7" spans="1:23" x14ac:dyDescent="0.25">
      <c r="A7" s="1" t="s">
        <v>4</v>
      </c>
      <c r="B7" s="3">
        <v>2</v>
      </c>
      <c r="D7" s="1" t="s">
        <v>5</v>
      </c>
      <c r="E7" s="1">
        <f>(C10-C9)/(B10-B9)</f>
        <v>2.4772727272727275</v>
      </c>
      <c r="G7" s="1" t="s">
        <v>4</v>
      </c>
      <c r="H7" s="1">
        <v>2</v>
      </c>
      <c r="J7" s="1" t="s">
        <v>5</v>
      </c>
      <c r="K7" s="1">
        <f>(I10-I9)/(H10-H9)</f>
        <v>2.3863636363636362</v>
      </c>
      <c r="M7" s="1" t="s">
        <v>4</v>
      </c>
      <c r="N7" s="1">
        <v>2</v>
      </c>
      <c r="P7" s="1" t="s">
        <v>5</v>
      </c>
      <c r="Q7" s="1">
        <f>(O10-O9)/(N10-N9)</f>
        <v>2.2500000000000004</v>
      </c>
      <c r="S7" s="1" t="s">
        <v>4</v>
      </c>
      <c r="T7" s="1">
        <v>2</v>
      </c>
      <c r="V7" s="1" t="s">
        <v>5</v>
      </c>
      <c r="W7" s="1">
        <f>(U10-U9)/(T10-T9)</f>
        <v>1.9090909090909094</v>
      </c>
    </row>
    <row r="8" spans="1:23" x14ac:dyDescent="0.25">
      <c r="A8" s="1" t="s">
        <v>0</v>
      </c>
      <c r="B8" s="1" t="s">
        <v>0</v>
      </c>
      <c r="C8" s="1" t="s">
        <v>1</v>
      </c>
      <c r="D8" s="1" t="s">
        <v>2</v>
      </c>
      <c r="E8" s="1" t="s">
        <v>3</v>
      </c>
      <c r="G8" s="1" t="s">
        <v>0</v>
      </c>
      <c r="H8" s="1" t="s">
        <v>0</v>
      </c>
      <c r="I8" s="1" t="s">
        <v>1</v>
      </c>
      <c r="J8" s="1" t="s">
        <v>2</v>
      </c>
      <c r="K8" s="1" t="s">
        <v>3</v>
      </c>
      <c r="M8" s="1" t="s">
        <v>0</v>
      </c>
      <c r="N8" s="1" t="s">
        <v>0</v>
      </c>
      <c r="O8" s="1" t="s">
        <v>1</v>
      </c>
      <c r="P8" s="1" t="s">
        <v>2</v>
      </c>
      <c r="Q8" s="1" t="s">
        <v>3</v>
      </c>
      <c r="S8" s="1" t="s">
        <v>0</v>
      </c>
      <c r="T8" s="1" t="s">
        <v>0</v>
      </c>
      <c r="U8" s="1" t="s">
        <v>1</v>
      </c>
      <c r="V8" s="1" t="s">
        <v>2</v>
      </c>
      <c r="W8" s="1" t="s">
        <v>3</v>
      </c>
    </row>
    <row r="9" spans="1:23" s="2" customFormat="1" x14ac:dyDescent="0.25">
      <c r="A9" s="2">
        <v>0</v>
      </c>
      <c r="B9" s="2">
        <v>0</v>
      </c>
      <c r="C9" s="2">
        <v>0</v>
      </c>
      <c r="D9" s="2">
        <v>0</v>
      </c>
      <c r="E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s="2" customFormat="1" x14ac:dyDescent="0.25">
      <c r="A10" s="2">
        <v>2.5</v>
      </c>
      <c r="B10" s="2">
        <v>4.3999999999999997E-2</v>
      </c>
      <c r="C10" s="2">
        <v>0.109</v>
      </c>
      <c r="D10" s="2">
        <v>2.2000000000000001E-3</v>
      </c>
      <c r="E10" s="2">
        <v>-1.7600000000000001E-2</v>
      </c>
      <c r="G10" s="2">
        <v>2.5</v>
      </c>
      <c r="H10" s="2">
        <v>4.3999999999999997E-2</v>
      </c>
      <c r="I10" s="2">
        <v>0.105</v>
      </c>
      <c r="J10" s="2">
        <v>1.6000000000000001E-3</v>
      </c>
      <c r="K10" s="2">
        <v>-4.4200000000000003E-2</v>
      </c>
      <c r="M10" s="2">
        <v>2.5</v>
      </c>
      <c r="N10" s="2">
        <v>4.3999999999999997E-2</v>
      </c>
      <c r="O10" s="2">
        <v>9.9000000000000005E-2</v>
      </c>
      <c r="P10" s="2">
        <v>1.1000000000000001E-3</v>
      </c>
      <c r="Q10" s="2">
        <v>-6.1699999999999998E-2</v>
      </c>
      <c r="S10" s="2">
        <v>2.5</v>
      </c>
      <c r="T10" s="2">
        <v>4.3999999999999997E-2</v>
      </c>
      <c r="U10" s="2">
        <v>8.4000000000000005E-2</v>
      </c>
      <c r="V10" s="2">
        <v>5.9999999999999995E-4</v>
      </c>
      <c r="W10" s="2">
        <v>-8.3299999999999999E-2</v>
      </c>
    </row>
    <row r="12" spans="1:23" x14ac:dyDescent="0.25">
      <c r="A12" s="1" t="s">
        <v>4</v>
      </c>
      <c r="B12" s="3">
        <v>3</v>
      </c>
      <c r="D12" s="1" t="s">
        <v>5</v>
      </c>
      <c r="E12" s="1">
        <f>(C15-C14)/(B15-B14)</f>
        <v>3.1363636363636367</v>
      </c>
      <c r="G12" s="1" t="s">
        <v>4</v>
      </c>
      <c r="H12" s="1">
        <v>3</v>
      </c>
      <c r="J12" s="1" t="s">
        <v>5</v>
      </c>
      <c r="K12" s="1">
        <f>(I15-I14)/(H15-H14)</f>
        <v>2.9772727272727275</v>
      </c>
      <c r="M12" s="1" t="s">
        <v>4</v>
      </c>
      <c r="N12" s="1">
        <v>3</v>
      </c>
      <c r="P12" s="1" t="s">
        <v>5</v>
      </c>
      <c r="Q12" s="1">
        <f>(O15-O14)/(N15-N14)</f>
        <v>2.7045454545454546</v>
      </c>
      <c r="S12" s="1" t="s">
        <v>4</v>
      </c>
      <c r="T12" s="1">
        <v>3</v>
      </c>
      <c r="V12" s="1" t="s">
        <v>5</v>
      </c>
      <c r="W12" s="1">
        <f>(U15-U14)/(T15-T14)</f>
        <v>2.1818181818181821</v>
      </c>
    </row>
    <row r="13" spans="1:23" x14ac:dyDescent="0.25">
      <c r="A13" s="1" t="s">
        <v>0</v>
      </c>
      <c r="B13" s="1" t="s">
        <v>0</v>
      </c>
      <c r="C13" s="1" t="s">
        <v>1</v>
      </c>
      <c r="D13" s="1" t="s">
        <v>2</v>
      </c>
      <c r="E13" s="1" t="s">
        <v>3</v>
      </c>
      <c r="G13" s="1" t="s">
        <v>0</v>
      </c>
      <c r="H13" s="1" t="s">
        <v>0</v>
      </c>
      <c r="I13" s="1" t="s">
        <v>1</v>
      </c>
      <c r="J13" s="1" t="s">
        <v>2</v>
      </c>
      <c r="K13" s="1" t="s">
        <v>3</v>
      </c>
      <c r="M13" s="1" t="s">
        <v>0</v>
      </c>
      <c r="N13" s="1" t="s">
        <v>0</v>
      </c>
      <c r="O13" s="1" t="s">
        <v>1</v>
      </c>
      <c r="P13" s="1" t="s">
        <v>2</v>
      </c>
      <c r="Q13" s="1" t="s">
        <v>3</v>
      </c>
      <c r="S13" s="1" t="s">
        <v>0</v>
      </c>
      <c r="T13" s="1" t="s">
        <v>0</v>
      </c>
      <c r="U13" s="1" t="s">
        <v>1</v>
      </c>
      <c r="V13" s="1" t="s">
        <v>2</v>
      </c>
      <c r="W13" s="1" t="s">
        <v>3</v>
      </c>
    </row>
    <row r="14" spans="1:23" s="2" customFormat="1" x14ac:dyDescent="0.25">
      <c r="A14" s="2">
        <v>0</v>
      </c>
      <c r="B14" s="2">
        <v>0</v>
      </c>
      <c r="C14" s="2">
        <v>0</v>
      </c>
      <c r="D14" s="2">
        <v>0</v>
      </c>
      <c r="E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s="2" customFormat="1" x14ac:dyDescent="0.25">
      <c r="A15" s="2">
        <v>2.5</v>
      </c>
      <c r="B15" s="2">
        <v>4.3999999999999997E-2</v>
      </c>
      <c r="C15" s="2">
        <v>0.13800000000000001</v>
      </c>
      <c r="D15" s="2">
        <v>2.3E-3</v>
      </c>
      <c r="E15" s="2">
        <v>-2.4299999999999999E-2</v>
      </c>
      <c r="G15" s="2">
        <v>2.5</v>
      </c>
      <c r="H15" s="2">
        <v>4.3999999999999997E-2</v>
      </c>
      <c r="I15" s="2">
        <v>0.13100000000000001</v>
      </c>
      <c r="J15" s="2">
        <v>1.5E-3</v>
      </c>
      <c r="K15" s="2">
        <v>-7.4200000000000002E-2</v>
      </c>
      <c r="M15" s="2">
        <v>2.5</v>
      </c>
      <c r="N15" s="2">
        <v>4.3999999999999997E-2</v>
      </c>
      <c r="O15" s="2">
        <v>0.11899999999999999</v>
      </c>
      <c r="P15" s="2">
        <v>1E-3</v>
      </c>
      <c r="Q15" s="2">
        <v>-0.10390000000000001</v>
      </c>
      <c r="S15" s="2">
        <v>2.5</v>
      </c>
      <c r="T15" s="2">
        <v>4.3999999999999997E-2</v>
      </c>
      <c r="U15" s="2">
        <v>9.6000000000000002E-2</v>
      </c>
      <c r="V15" s="2">
        <v>5.0000000000000001E-4</v>
      </c>
      <c r="W15" s="2">
        <v>-0.13700000000000001</v>
      </c>
    </row>
    <row r="17" spans="1:23" x14ac:dyDescent="0.25">
      <c r="A17" s="1" t="s">
        <v>4</v>
      </c>
      <c r="B17" s="3">
        <v>4</v>
      </c>
      <c r="D17" s="1" t="s">
        <v>5</v>
      </c>
      <c r="E17" s="1">
        <f>(C20-C19)/(B20-B19)</f>
        <v>3.6136363636363638</v>
      </c>
      <c r="G17" s="1" t="s">
        <v>4</v>
      </c>
      <c r="H17" s="1">
        <v>4</v>
      </c>
      <c r="J17" s="1" t="s">
        <v>5</v>
      </c>
      <c r="K17" s="1">
        <f>(I20-I19)/(H20-H19)</f>
        <v>3.3636363636363638</v>
      </c>
      <c r="M17" s="1" t="s">
        <v>4</v>
      </c>
      <c r="N17" s="1">
        <v>4</v>
      </c>
      <c r="P17" s="1" t="s">
        <v>5</v>
      </c>
      <c r="Q17" s="1">
        <f>(O20-O19)/(N20-N19)</f>
        <v>2.9772727272727275</v>
      </c>
      <c r="S17" s="1" t="s">
        <v>4</v>
      </c>
      <c r="T17" s="1">
        <v>4</v>
      </c>
      <c r="V17" s="1" t="s">
        <v>5</v>
      </c>
      <c r="W17" s="1">
        <f>(U20-U19)/(T20-T19)</f>
        <v>2.3409090909090908</v>
      </c>
    </row>
    <row r="18" spans="1:23" x14ac:dyDescent="0.25">
      <c r="A18" s="1" t="s">
        <v>0</v>
      </c>
      <c r="B18" s="1" t="s">
        <v>0</v>
      </c>
      <c r="C18" s="1" t="s">
        <v>1</v>
      </c>
      <c r="D18" s="1" t="s">
        <v>2</v>
      </c>
      <c r="E18" s="1" t="s">
        <v>3</v>
      </c>
      <c r="G18" s="1" t="s">
        <v>0</v>
      </c>
      <c r="H18" s="1" t="s">
        <v>0</v>
      </c>
      <c r="I18" s="1" t="s">
        <v>1</v>
      </c>
      <c r="J18" s="1" t="s">
        <v>2</v>
      </c>
      <c r="K18" s="1" t="s">
        <v>3</v>
      </c>
      <c r="M18" s="1" t="s">
        <v>0</v>
      </c>
      <c r="N18" s="1" t="s">
        <v>0</v>
      </c>
      <c r="O18" s="1" t="s">
        <v>1</v>
      </c>
      <c r="P18" s="1" t="s">
        <v>2</v>
      </c>
      <c r="Q18" s="1" t="s">
        <v>3</v>
      </c>
      <c r="S18" s="1" t="s">
        <v>0</v>
      </c>
      <c r="T18" s="1" t="s">
        <v>0</v>
      </c>
      <c r="U18" s="1" t="s">
        <v>1</v>
      </c>
      <c r="V18" s="1" t="s">
        <v>2</v>
      </c>
      <c r="W18" s="1" t="s">
        <v>3</v>
      </c>
    </row>
    <row r="19" spans="1:23" s="2" customFormat="1" x14ac:dyDescent="0.25">
      <c r="A19" s="2">
        <v>0</v>
      </c>
      <c r="B19" s="2">
        <v>0</v>
      </c>
      <c r="C19" s="2">
        <v>0</v>
      </c>
      <c r="D19" s="2">
        <v>0</v>
      </c>
      <c r="E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s="2" customFormat="1" x14ac:dyDescent="0.25">
      <c r="A20" s="2">
        <v>2.5</v>
      </c>
      <c r="B20" s="2">
        <v>4.3999999999999997E-2</v>
      </c>
      <c r="C20" s="2">
        <v>0.159</v>
      </c>
      <c r="D20" s="2">
        <v>2.3E-3</v>
      </c>
      <c r="E20" s="2">
        <v>-2.9000000000000001E-2</v>
      </c>
      <c r="G20" s="2">
        <v>2.5</v>
      </c>
      <c r="H20" s="2">
        <v>4.3999999999999997E-2</v>
      </c>
      <c r="I20" s="2">
        <v>0.14799999999999999</v>
      </c>
      <c r="J20" s="2">
        <v>1.4E-3</v>
      </c>
      <c r="K20" s="2">
        <v>-0.105</v>
      </c>
      <c r="M20" s="2">
        <v>2.5</v>
      </c>
      <c r="N20" s="2">
        <v>4.3999999999999997E-2</v>
      </c>
      <c r="O20" s="2">
        <v>0.13100000000000001</v>
      </c>
      <c r="P20" s="2">
        <v>8.9999999999999998E-4</v>
      </c>
      <c r="Q20" s="2">
        <v>-0.14760000000000001</v>
      </c>
      <c r="S20" s="2">
        <v>2.5</v>
      </c>
      <c r="T20" s="2">
        <v>4.3999999999999997E-2</v>
      </c>
      <c r="U20" s="2">
        <v>0.10299999999999999</v>
      </c>
      <c r="V20" s="2">
        <v>5.0000000000000001E-4</v>
      </c>
      <c r="W20" s="2">
        <v>-0.19270000000000001</v>
      </c>
    </row>
    <row r="22" spans="1:23" x14ac:dyDescent="0.25">
      <c r="A22" s="1" t="s">
        <v>4</v>
      </c>
      <c r="B22" s="3">
        <v>5</v>
      </c>
      <c r="D22" s="1" t="s">
        <v>5</v>
      </c>
      <c r="E22" s="1">
        <f>(C25-C24)/(B25-B24)</f>
        <v>3.9545454545454546</v>
      </c>
      <c r="G22" s="1" t="s">
        <v>4</v>
      </c>
      <c r="H22" s="1">
        <v>5</v>
      </c>
      <c r="J22" s="1" t="s">
        <v>5</v>
      </c>
      <c r="K22" s="1">
        <f>(I25-I24)/(H25-H24)</f>
        <v>3.6363636363636367</v>
      </c>
      <c r="M22" s="1" t="s">
        <v>4</v>
      </c>
      <c r="N22" s="1">
        <v>5</v>
      </c>
      <c r="P22" s="1" t="s">
        <v>5</v>
      </c>
      <c r="Q22" s="1">
        <f>(O25-O24)/(N25-N24)</f>
        <v>3.1818181818181821</v>
      </c>
      <c r="S22" s="1" t="s">
        <v>4</v>
      </c>
      <c r="T22" s="1">
        <v>5</v>
      </c>
      <c r="V22" s="1" t="s">
        <v>5</v>
      </c>
      <c r="W22" s="1">
        <f>(U25-U24)/(T25-T24)</f>
        <v>2.4318181818181821</v>
      </c>
    </row>
    <row r="23" spans="1:23" x14ac:dyDescent="0.25">
      <c r="A23" s="1" t="s">
        <v>0</v>
      </c>
      <c r="B23" s="1" t="s">
        <v>0</v>
      </c>
      <c r="C23" s="1" t="s">
        <v>1</v>
      </c>
      <c r="D23" s="1" t="s">
        <v>2</v>
      </c>
      <c r="E23" s="1" t="s">
        <v>3</v>
      </c>
      <c r="G23" s="1" t="s">
        <v>0</v>
      </c>
      <c r="H23" s="1" t="s">
        <v>0</v>
      </c>
      <c r="I23" s="1" t="s">
        <v>1</v>
      </c>
      <c r="J23" s="1" t="s">
        <v>2</v>
      </c>
      <c r="K23" s="1" t="s">
        <v>3</v>
      </c>
      <c r="M23" s="1" t="s">
        <v>0</v>
      </c>
      <c r="N23" s="1" t="s">
        <v>0</v>
      </c>
      <c r="O23" s="1" t="s">
        <v>1</v>
      </c>
      <c r="P23" s="1" t="s">
        <v>2</v>
      </c>
      <c r="Q23" s="1" t="s">
        <v>3</v>
      </c>
      <c r="S23" s="1" t="s">
        <v>0</v>
      </c>
      <c r="T23" s="1" t="s">
        <v>0</v>
      </c>
      <c r="U23" s="1" t="s">
        <v>1</v>
      </c>
      <c r="V23" s="1" t="s">
        <v>2</v>
      </c>
      <c r="W23" s="1" t="s">
        <v>3</v>
      </c>
    </row>
    <row r="24" spans="1:23" s="2" customFormat="1" x14ac:dyDescent="0.25">
      <c r="A24" s="2">
        <v>0</v>
      </c>
      <c r="B24" s="2">
        <v>0</v>
      </c>
      <c r="C24" s="2">
        <v>0</v>
      </c>
      <c r="D24" s="2">
        <v>0</v>
      </c>
      <c r="E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s="2" customFormat="1" x14ac:dyDescent="0.25">
      <c r="A25" s="2">
        <v>2.5</v>
      </c>
      <c r="B25" s="2">
        <v>4.3999999999999997E-2</v>
      </c>
      <c r="C25" s="2">
        <v>0.17399999999999999</v>
      </c>
      <c r="D25" s="2">
        <v>2.2000000000000001E-3</v>
      </c>
      <c r="E25" s="2">
        <v>-3.2399999999999998E-2</v>
      </c>
      <c r="G25" s="2">
        <v>2.5</v>
      </c>
      <c r="H25" s="2">
        <v>4.3999999999999997E-2</v>
      </c>
      <c r="I25" s="2">
        <v>0.16</v>
      </c>
      <c r="J25" s="2">
        <v>1.2999999999999999E-3</v>
      </c>
      <c r="K25" s="2">
        <v>-0.13639999999999999</v>
      </c>
      <c r="M25" s="2">
        <v>2.5</v>
      </c>
      <c r="N25" s="2">
        <v>4.3999999999999997E-2</v>
      </c>
      <c r="O25" s="2">
        <v>0.14000000000000001</v>
      </c>
      <c r="P25" s="2">
        <v>8.0000000000000004E-4</v>
      </c>
      <c r="Q25" s="2">
        <v>-0.19259999999999999</v>
      </c>
      <c r="S25" s="2">
        <v>2.5</v>
      </c>
      <c r="T25" s="2">
        <v>4.3999999999999997E-2</v>
      </c>
      <c r="U25" s="2">
        <v>0.107</v>
      </c>
      <c r="V25" s="2">
        <v>4.0000000000000002E-4</v>
      </c>
      <c r="W25" s="2">
        <v>-0.24970000000000001</v>
      </c>
    </row>
    <row r="27" spans="1:23" x14ac:dyDescent="0.25">
      <c r="A27" s="1" t="s">
        <v>4</v>
      </c>
      <c r="B27" s="3">
        <v>6</v>
      </c>
      <c r="D27" s="1" t="s">
        <v>5</v>
      </c>
      <c r="E27" s="1">
        <f>(C30-C29)/(B30-B29)</f>
        <v>4.204545454545455</v>
      </c>
      <c r="G27" s="1" t="s">
        <v>4</v>
      </c>
      <c r="H27" s="1">
        <v>6</v>
      </c>
      <c r="J27" s="1" t="s">
        <v>5</v>
      </c>
      <c r="K27" s="1">
        <f>(I30-I29)/(H30-H29)</f>
        <v>3.8409090909090913</v>
      </c>
      <c r="M27" s="1" t="s">
        <v>4</v>
      </c>
      <c r="N27" s="1">
        <v>6</v>
      </c>
      <c r="P27" s="1" t="s">
        <v>5</v>
      </c>
      <c r="Q27" s="1">
        <f>(O30-O29)/(N30-N29)</f>
        <v>3.3181818181818183</v>
      </c>
      <c r="S27" s="1" t="s">
        <v>4</v>
      </c>
      <c r="T27" s="1">
        <v>6</v>
      </c>
      <c r="V27" s="1" t="s">
        <v>5</v>
      </c>
      <c r="W27" s="1">
        <f>(U30-U29)/(T30-T29)</f>
        <v>2.5227272727272729</v>
      </c>
    </row>
    <row r="28" spans="1:23" x14ac:dyDescent="0.25">
      <c r="A28" s="1" t="s">
        <v>0</v>
      </c>
      <c r="B28" s="1" t="s">
        <v>0</v>
      </c>
      <c r="C28" s="1" t="s">
        <v>1</v>
      </c>
      <c r="D28" s="1" t="s">
        <v>2</v>
      </c>
      <c r="E28" s="1" t="s">
        <v>3</v>
      </c>
      <c r="G28" s="1" t="s">
        <v>0</v>
      </c>
      <c r="H28" s="1" t="s">
        <v>0</v>
      </c>
      <c r="I28" s="1" t="s">
        <v>1</v>
      </c>
      <c r="J28" s="1" t="s">
        <v>2</v>
      </c>
      <c r="K28" s="1" t="s">
        <v>3</v>
      </c>
      <c r="M28" s="1" t="s">
        <v>0</v>
      </c>
      <c r="N28" s="1" t="s">
        <v>0</v>
      </c>
      <c r="O28" s="1" t="s">
        <v>1</v>
      </c>
      <c r="P28" s="1" t="s">
        <v>2</v>
      </c>
      <c r="Q28" s="1" t="s">
        <v>3</v>
      </c>
      <c r="S28" s="1" t="s">
        <v>0</v>
      </c>
      <c r="T28" s="1" t="s">
        <v>0</v>
      </c>
      <c r="U28" s="1" t="s">
        <v>1</v>
      </c>
      <c r="V28" s="1" t="s">
        <v>2</v>
      </c>
      <c r="W28" s="1" t="s">
        <v>3</v>
      </c>
    </row>
    <row r="29" spans="1:23" s="2" customFormat="1" x14ac:dyDescent="0.25">
      <c r="A29" s="2">
        <v>0</v>
      </c>
      <c r="B29" s="2">
        <v>0</v>
      </c>
      <c r="C29" s="2">
        <v>0</v>
      </c>
      <c r="D29" s="2">
        <v>0</v>
      </c>
      <c r="E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s="2" customFormat="1" x14ac:dyDescent="0.25">
      <c r="A30" s="2">
        <v>2.5</v>
      </c>
      <c r="B30" s="2">
        <v>4.3999999999999997E-2</v>
      </c>
      <c r="C30" s="2">
        <v>0.185</v>
      </c>
      <c r="D30" s="2">
        <v>2E-3</v>
      </c>
      <c r="E30" s="2">
        <v>-3.5000000000000003E-2</v>
      </c>
      <c r="G30" s="2">
        <v>2.5</v>
      </c>
      <c r="H30" s="2">
        <v>4.3999999999999997E-2</v>
      </c>
      <c r="I30" s="2">
        <v>0.16900000000000001</v>
      </c>
      <c r="J30" s="2">
        <v>1.1999999999999999E-3</v>
      </c>
      <c r="K30" s="2">
        <v>-0.16830000000000001</v>
      </c>
      <c r="M30" s="2">
        <v>2.5</v>
      </c>
      <c r="N30" s="2">
        <v>4.3999999999999997E-2</v>
      </c>
      <c r="O30" s="2">
        <v>0.14599999999999999</v>
      </c>
      <c r="P30" s="2">
        <v>8.0000000000000004E-4</v>
      </c>
      <c r="Q30" s="2">
        <v>-0.23830000000000001</v>
      </c>
      <c r="S30" s="2">
        <v>2.5</v>
      </c>
      <c r="T30" s="2">
        <v>4.3999999999999997E-2</v>
      </c>
      <c r="U30" s="2">
        <v>0.111</v>
      </c>
      <c r="V30" s="2">
        <v>4.0000000000000002E-4</v>
      </c>
      <c r="W30" s="2">
        <v>-0.30759999999999998</v>
      </c>
    </row>
    <row r="32" spans="1:23" x14ac:dyDescent="0.25">
      <c r="A32" s="1" t="s">
        <v>4</v>
      </c>
      <c r="B32" s="1">
        <v>7</v>
      </c>
      <c r="D32" s="1" t="s">
        <v>5</v>
      </c>
      <c r="E32" s="1">
        <f>(C35-C34)/(B35-B34)</f>
        <v>4.4090909090909092</v>
      </c>
      <c r="G32" s="1" t="s">
        <v>4</v>
      </c>
      <c r="H32" s="1">
        <v>7</v>
      </c>
      <c r="J32" s="1" t="s">
        <v>5</v>
      </c>
      <c r="K32" s="1">
        <f>(I35-I34)/(H35-H34)</f>
        <v>4</v>
      </c>
      <c r="M32" s="1" t="s">
        <v>4</v>
      </c>
      <c r="N32" s="1">
        <v>7</v>
      </c>
      <c r="P32" s="1" t="s">
        <v>5</v>
      </c>
      <c r="Q32" s="1">
        <f>(O35-O34)/(N35-N34)</f>
        <v>3.4318181818181821</v>
      </c>
      <c r="S32" s="1" t="s">
        <v>4</v>
      </c>
      <c r="T32" s="1">
        <v>7</v>
      </c>
      <c r="V32" s="1" t="s">
        <v>5</v>
      </c>
      <c r="W32" s="1">
        <f>(U35-U34)/(T35-T34)</f>
        <v>2.5909090909090913</v>
      </c>
    </row>
    <row r="33" spans="1:23" x14ac:dyDescent="0.25">
      <c r="A33" s="1" t="s">
        <v>0</v>
      </c>
      <c r="B33" s="1" t="s">
        <v>0</v>
      </c>
      <c r="C33" s="1" t="s">
        <v>1</v>
      </c>
      <c r="D33" s="1" t="s">
        <v>2</v>
      </c>
      <c r="E33" s="1" t="s">
        <v>3</v>
      </c>
      <c r="G33" s="1" t="s">
        <v>0</v>
      </c>
      <c r="H33" s="1" t="s">
        <v>0</v>
      </c>
      <c r="I33" s="1" t="s">
        <v>1</v>
      </c>
      <c r="J33" s="1" t="s">
        <v>2</v>
      </c>
      <c r="K33" s="1" t="s">
        <v>3</v>
      </c>
      <c r="M33" s="1" t="s">
        <v>0</v>
      </c>
      <c r="N33" s="1" t="s">
        <v>0</v>
      </c>
      <c r="O33" s="1" t="s">
        <v>1</v>
      </c>
      <c r="P33" s="1" t="s">
        <v>2</v>
      </c>
      <c r="Q33" s="1" t="s">
        <v>3</v>
      </c>
      <c r="S33" s="1" t="s">
        <v>0</v>
      </c>
      <c r="T33" s="1" t="s">
        <v>0</v>
      </c>
      <c r="U33" s="1" t="s">
        <v>1</v>
      </c>
      <c r="V33" s="1" t="s">
        <v>2</v>
      </c>
      <c r="W33" s="1" t="s">
        <v>3</v>
      </c>
    </row>
    <row r="34" spans="1:23" s="2" customFormat="1" x14ac:dyDescent="0.25">
      <c r="A34" s="2">
        <v>0</v>
      </c>
      <c r="B34" s="2">
        <v>0</v>
      </c>
      <c r="C34" s="2">
        <v>0</v>
      </c>
      <c r="D34" s="2">
        <v>0</v>
      </c>
      <c r="E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</row>
    <row r="35" spans="1:23" s="2" customFormat="1" x14ac:dyDescent="0.25">
      <c r="A35" s="2">
        <v>2.5</v>
      </c>
      <c r="B35" s="2">
        <v>4.3999999999999997E-2</v>
      </c>
      <c r="C35" s="2">
        <v>0.19400000000000001</v>
      </c>
      <c r="D35" s="2">
        <v>1.9E-3</v>
      </c>
      <c r="E35" s="2">
        <v>-3.6999999999999998E-2</v>
      </c>
      <c r="G35" s="2">
        <v>2.5</v>
      </c>
      <c r="H35" s="2">
        <v>4.3999999999999997E-2</v>
      </c>
      <c r="I35" s="2">
        <v>0.17599999999999999</v>
      </c>
      <c r="J35" s="2">
        <v>1.1000000000000001E-3</v>
      </c>
      <c r="K35" s="2">
        <v>-0.20050000000000001</v>
      </c>
      <c r="M35" s="2">
        <v>2.5</v>
      </c>
      <c r="N35" s="2">
        <v>4.3999999999999997E-2</v>
      </c>
      <c r="O35" s="2">
        <v>0.151</v>
      </c>
      <c r="P35" s="2">
        <v>6.9999999999999999E-4</v>
      </c>
      <c r="Q35" s="2">
        <v>-0.28470000000000001</v>
      </c>
      <c r="S35" s="2">
        <v>2.5</v>
      </c>
      <c r="T35" s="2">
        <v>4.3999999999999997E-2</v>
      </c>
      <c r="U35" s="2">
        <v>0.114</v>
      </c>
      <c r="V35" s="2">
        <v>4.0000000000000002E-4</v>
      </c>
      <c r="W35" s="2">
        <v>-0.3659</v>
      </c>
    </row>
    <row r="37" spans="1:23" x14ac:dyDescent="0.25">
      <c r="A37" s="1" t="s">
        <v>4</v>
      </c>
      <c r="B37" s="1">
        <v>10000000000</v>
      </c>
      <c r="D37" s="1" t="s">
        <v>5</v>
      </c>
      <c r="E37" s="1">
        <f>(C40-C39)/(B40-B39)</f>
        <v>6.204545454545455</v>
      </c>
      <c r="G37" s="1" t="s">
        <v>4</v>
      </c>
      <c r="H37" s="1">
        <v>10000000000</v>
      </c>
      <c r="J37" s="1" t="s">
        <v>5</v>
      </c>
      <c r="K37" s="1">
        <f>(I40-I39)/(H40-H39)</f>
        <v>5.3636363636363633</v>
      </c>
      <c r="M37" s="1" t="s">
        <v>4</v>
      </c>
      <c r="N37" s="1">
        <v>10000000000</v>
      </c>
      <c r="P37" s="1" t="s">
        <v>5</v>
      </c>
      <c r="Q37" s="1">
        <f>(O40-O39)/(N40-N39)</f>
        <v>4.3863636363636367</v>
      </c>
      <c r="S37" s="1" t="s">
        <v>4</v>
      </c>
      <c r="T37" s="1">
        <v>10000000000</v>
      </c>
      <c r="V37" s="1" t="s">
        <v>5</v>
      </c>
      <c r="W37" s="1">
        <f>(U40-U39)/(T40-T39)</f>
        <v>3.0909090909090913</v>
      </c>
    </row>
    <row r="38" spans="1:23" x14ac:dyDescent="0.25">
      <c r="A38" s="1" t="s">
        <v>0</v>
      </c>
      <c r="B38" s="1" t="s">
        <v>0</v>
      </c>
      <c r="C38" s="1" t="s">
        <v>1</v>
      </c>
      <c r="D38" s="1" t="s">
        <v>2</v>
      </c>
      <c r="E38" s="1" t="s">
        <v>3</v>
      </c>
      <c r="G38" s="1" t="s">
        <v>0</v>
      </c>
      <c r="H38" s="1" t="s">
        <v>0</v>
      </c>
      <c r="I38" s="1" t="s">
        <v>1</v>
      </c>
      <c r="J38" s="1" t="s">
        <v>2</v>
      </c>
      <c r="K38" s="1" t="s">
        <v>3</v>
      </c>
      <c r="M38" s="1" t="s">
        <v>0</v>
      </c>
      <c r="N38" s="1" t="s">
        <v>0</v>
      </c>
      <c r="O38" s="1" t="s">
        <v>1</v>
      </c>
      <c r="P38" s="1" t="s">
        <v>2</v>
      </c>
      <c r="Q38" s="1" t="s">
        <v>3</v>
      </c>
      <c r="S38" s="1" t="s">
        <v>0</v>
      </c>
      <c r="T38" s="1" t="s">
        <v>0</v>
      </c>
      <c r="U38" s="1" t="s">
        <v>1</v>
      </c>
      <c r="V38" s="1" t="s">
        <v>2</v>
      </c>
      <c r="W38" s="1" t="s">
        <v>3</v>
      </c>
    </row>
    <row r="39" spans="1:23" s="2" customFormat="1" x14ac:dyDescent="0.25">
      <c r="A39" s="2">
        <v>0</v>
      </c>
      <c r="B39" s="2">
        <v>0</v>
      </c>
      <c r="C39" s="2">
        <v>0</v>
      </c>
      <c r="D39" s="2">
        <v>0</v>
      </c>
      <c r="E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 s="2" customFormat="1" x14ac:dyDescent="0.25">
      <c r="A40" s="2">
        <v>2.5</v>
      </c>
      <c r="B40" s="2">
        <v>4.3999999999999997E-2</v>
      </c>
      <c r="C40" s="2">
        <v>0.27300000000000002</v>
      </c>
      <c r="D40" s="2">
        <v>0</v>
      </c>
      <c r="E40" s="2">
        <v>-5.45E-2</v>
      </c>
      <c r="G40" s="2">
        <v>2.5</v>
      </c>
      <c r="H40" s="2">
        <v>4.3999999999999997E-2</v>
      </c>
      <c r="I40" s="2">
        <v>0.23599999999999999</v>
      </c>
      <c r="J40" s="2">
        <v>0</v>
      </c>
      <c r="K40" s="3">
        <v>-681128743.10179996</v>
      </c>
      <c r="M40" s="2">
        <v>2.5</v>
      </c>
      <c r="N40" s="2">
        <v>4.3999999999999997E-2</v>
      </c>
      <c r="O40" s="2">
        <v>0.193</v>
      </c>
      <c r="P40" s="2">
        <v>0</v>
      </c>
      <c r="Q40" s="3">
        <v>-963269164.01610005</v>
      </c>
      <c r="S40" s="2">
        <v>2.5</v>
      </c>
      <c r="T40" s="2">
        <v>4.3999999999999997E-2</v>
      </c>
      <c r="U40" s="2">
        <v>0.13600000000000001</v>
      </c>
      <c r="V40" s="2">
        <v>0</v>
      </c>
      <c r="W40" s="3">
        <v>-1179783996.3346</v>
      </c>
    </row>
    <row r="42" spans="1:23" x14ac:dyDescent="0.25">
      <c r="A42" s="1" t="s">
        <v>4</v>
      </c>
      <c r="B42" s="1">
        <v>0</v>
      </c>
      <c r="D42" s="1" t="s">
        <v>5</v>
      </c>
      <c r="E42" s="1">
        <f>(C45-C44)/(B45-B44)</f>
        <v>3.1363636363636367</v>
      </c>
      <c r="G42" s="1" t="s">
        <v>4</v>
      </c>
      <c r="H42" s="1">
        <v>0</v>
      </c>
      <c r="J42" s="1" t="s">
        <v>5</v>
      </c>
      <c r="K42" s="1">
        <f>(I45-I44)/(H45-H44)</f>
        <v>3.1363636363636367</v>
      </c>
      <c r="M42" s="1" t="s">
        <v>4</v>
      </c>
      <c r="N42" s="1">
        <v>0</v>
      </c>
      <c r="P42" s="1" t="s">
        <v>5</v>
      </c>
      <c r="Q42" s="1">
        <f>(O45-O44)/(N45-N44)</f>
        <v>3.1363636363636367</v>
      </c>
      <c r="S42" s="1" t="s">
        <v>4</v>
      </c>
      <c r="T42" s="1">
        <v>0</v>
      </c>
      <c r="V42" s="1" t="s">
        <v>5</v>
      </c>
      <c r="W42" s="1">
        <f>(U45-U44)/(T45-T44)</f>
        <v>3.1363636363636367</v>
      </c>
    </row>
    <row r="43" spans="1:23" x14ac:dyDescent="0.25">
      <c r="A43" s="1" t="s">
        <v>0</v>
      </c>
      <c r="B43" s="1" t="s">
        <v>0</v>
      </c>
      <c r="C43" s="1" t="s">
        <v>1</v>
      </c>
      <c r="D43" s="1" t="s">
        <v>2</v>
      </c>
      <c r="E43" s="1" t="s">
        <v>3</v>
      </c>
      <c r="G43" s="1" t="s">
        <v>0</v>
      </c>
      <c r="H43" s="1" t="s">
        <v>0</v>
      </c>
      <c r="I43" s="1" t="s">
        <v>1</v>
      </c>
      <c r="J43" s="1" t="s">
        <v>2</v>
      </c>
      <c r="K43" s="1" t="s">
        <v>3</v>
      </c>
      <c r="M43" s="1" t="s">
        <v>0</v>
      </c>
      <c r="N43" s="1" t="s">
        <v>0</v>
      </c>
      <c r="O43" s="1" t="s">
        <v>1</v>
      </c>
      <c r="P43" s="1" t="s">
        <v>2</v>
      </c>
      <c r="Q43" s="1" t="s">
        <v>3</v>
      </c>
      <c r="S43" s="1" t="s">
        <v>0</v>
      </c>
      <c r="T43" s="1" t="s">
        <v>0</v>
      </c>
      <c r="U43" s="1" t="s">
        <v>1</v>
      </c>
      <c r="V43" s="1" t="s">
        <v>2</v>
      </c>
      <c r="W43" s="1" t="s">
        <v>3</v>
      </c>
    </row>
    <row r="44" spans="1:23" x14ac:dyDescent="0.25">
      <c r="A44" s="2">
        <v>0</v>
      </c>
      <c r="B44" s="2">
        <v>0</v>
      </c>
      <c r="C44" s="2">
        <v>0</v>
      </c>
      <c r="D44" s="2">
        <v>0</v>
      </c>
      <c r="E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</row>
    <row r="45" spans="1:23" x14ac:dyDescent="0.25">
      <c r="A45" s="2">
        <v>2.5</v>
      </c>
      <c r="B45" s="2">
        <v>4.3999999999999997E-2</v>
      </c>
      <c r="C45" s="2">
        <v>0.13800000000000001</v>
      </c>
      <c r="D45" s="2">
        <v>6.0000000000000001E-3</v>
      </c>
      <c r="E45" s="2">
        <v>0</v>
      </c>
      <c r="G45" s="2">
        <v>2.5</v>
      </c>
      <c r="H45" s="2">
        <v>4.3999999999999997E-2</v>
      </c>
      <c r="I45" s="2">
        <v>0.13800000000000001</v>
      </c>
      <c r="J45" s="2">
        <v>6.0000000000000001E-3</v>
      </c>
      <c r="K45" s="2">
        <v>0</v>
      </c>
      <c r="M45" s="2">
        <v>2.5</v>
      </c>
      <c r="N45" s="2">
        <v>4.3999999999999997E-2</v>
      </c>
      <c r="O45" s="2">
        <v>0.13800000000000001</v>
      </c>
      <c r="P45" s="2">
        <v>6.0000000000000001E-3</v>
      </c>
      <c r="Q45" s="2">
        <v>0</v>
      </c>
      <c r="S45" s="2">
        <v>2.5</v>
      </c>
      <c r="T45" s="2">
        <v>4.3999999999999997E-2</v>
      </c>
      <c r="U45" s="2">
        <v>0.13800000000000001</v>
      </c>
      <c r="V45" s="2">
        <v>6.0000000000000001E-3</v>
      </c>
      <c r="W45" s="2">
        <v>0</v>
      </c>
    </row>
  </sheetData>
  <mergeCells count="4">
    <mergeCell ref="A1:E1"/>
    <mergeCell ref="G1:K1"/>
    <mergeCell ref="M1:Q1"/>
    <mergeCell ref="S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</dc:creator>
  <cp:lastModifiedBy>Diana M</cp:lastModifiedBy>
  <dcterms:created xsi:type="dcterms:W3CDTF">2020-03-28T16:21:34Z</dcterms:created>
  <dcterms:modified xsi:type="dcterms:W3CDTF">2020-03-29T05:24:20Z</dcterms:modified>
</cp:coreProperties>
</file>