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polymtlca0-my.sharepoint.com/personal/amine_kchouk_polymtl_ca/Documents/1. SwishnFlick v4/AER3900 - Projet Intégrateur III/Projet/Tests/Button_Debouncing/"/>
    </mc:Choice>
  </mc:AlternateContent>
  <xr:revisionPtr revIDLastSave="186" documentId="11_AD4D9D64A577C15A4A5418B138DC76585BDEDD84" xr6:coauthVersionLast="47" xr6:coauthVersionMax="47" xr10:uidLastSave="{5DD74025-1ABA-41D6-A95D-B370FD58090F}"/>
  <bookViews>
    <workbookView xWindow="-108" yWindow="-108" windowWidth="23256" windowHeight="12576" activeTab="2" xr2:uid="{00000000-000D-0000-FFFF-FFFF00000000}"/>
  </bookViews>
  <sheets>
    <sheet name="Test 1" sheetId="1" r:id="rId1"/>
    <sheet name="Test 2" sheetId="2" r:id="rId2"/>
    <sheet name="Test 3" sheetId="3" r:id="rId3"/>
    <sheet name="Calcula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4" i="3"/>
  <c r="C12" i="4"/>
  <c r="C11" i="4"/>
  <c r="C7" i="4"/>
  <c r="C10" i="4" s="1"/>
  <c r="C13" i="4" s="1"/>
  <c r="G5" i="3"/>
  <c r="G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4" i="3"/>
  <c r="C11" i="1"/>
  <c r="C19" i="1"/>
  <c r="C27" i="1"/>
  <c r="C35" i="1"/>
  <c r="C43" i="1"/>
  <c r="C51" i="1"/>
  <c r="C59" i="1"/>
  <c r="C67" i="1"/>
  <c r="C75" i="1"/>
  <c r="C83" i="1"/>
  <c r="C91" i="1"/>
  <c r="C99" i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B100" i="1"/>
  <c r="C100" i="1" s="1"/>
  <c r="B4" i="1"/>
  <c r="C4" i="1" s="1"/>
  <c r="E5" i="1" l="1"/>
</calcChain>
</file>

<file path=xl/sharedStrings.xml><?xml version="1.0" encoding="utf-8"?>
<sst xmlns="http://schemas.openxmlformats.org/spreadsheetml/2006/main" count="27" uniqueCount="24">
  <si>
    <t>Trigger duration</t>
  </si>
  <si>
    <t>is_bounce</t>
  </si>
  <si>
    <t>Max bounce duration</t>
  </si>
  <si>
    <t>Firmly toggle the button state once every ~400ms</t>
  </si>
  <si>
    <t>us</t>
  </si>
  <si>
    <t>Hold the button down NOT firmly</t>
  </si>
  <si>
    <t>Status</t>
  </si>
  <si>
    <t>Duration</t>
  </si>
  <si>
    <t>Press the button as fast as you can</t>
  </si>
  <si>
    <t>Shortest human</t>
  </si>
  <si>
    <t>Longest bounce</t>
  </si>
  <si>
    <t>is_human</t>
  </si>
  <si>
    <t>discharge time (ms)</t>
  </si>
  <si>
    <t>HIGH threshold (% Vcc)</t>
  </si>
  <si>
    <t>LOW threshold (% Vcc)</t>
  </si>
  <si>
    <t>RC</t>
  </si>
  <si>
    <t>R</t>
  </si>
  <si>
    <t>C (uF)</t>
  </si>
  <si>
    <t>R2</t>
  </si>
  <si>
    <t>charge time (ms)</t>
  </si>
  <si>
    <t>Vcc</t>
  </si>
  <si>
    <t>i_low (mA)</t>
  </si>
  <si>
    <t>Duration (us)</t>
  </si>
  <si>
    <t>Duration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</si>
</sst>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2'!$B$4:$B$108</c:f>
              <c:numCache>
                <c:formatCode>General</c:formatCode>
                <c:ptCount val="105"/>
                <c:pt idx="0">
                  <c:v>12</c:v>
                </c:pt>
                <c:pt idx="1">
                  <c:v>452960</c:v>
                </c:pt>
                <c:pt idx="2">
                  <c:v>613944</c:v>
                </c:pt>
                <c:pt idx="3">
                  <c:v>380</c:v>
                </c:pt>
                <c:pt idx="4">
                  <c:v>27368</c:v>
                </c:pt>
                <c:pt idx="5">
                  <c:v>578088</c:v>
                </c:pt>
                <c:pt idx="6">
                  <c:v>398956</c:v>
                </c:pt>
                <c:pt idx="7">
                  <c:v>581164</c:v>
                </c:pt>
                <c:pt idx="8">
                  <c:v>383780</c:v>
                </c:pt>
                <c:pt idx="9">
                  <c:v>591072</c:v>
                </c:pt>
                <c:pt idx="10">
                  <c:v>346200</c:v>
                </c:pt>
                <c:pt idx="11">
                  <c:v>550772</c:v>
                </c:pt>
                <c:pt idx="12">
                  <c:v>534004</c:v>
                </c:pt>
                <c:pt idx="13">
                  <c:v>494116</c:v>
                </c:pt>
                <c:pt idx="14">
                  <c:v>427104</c:v>
                </c:pt>
                <c:pt idx="15">
                  <c:v>511236</c:v>
                </c:pt>
                <c:pt idx="16">
                  <c:v>142144</c:v>
                </c:pt>
                <c:pt idx="17">
                  <c:v>372</c:v>
                </c:pt>
                <c:pt idx="18">
                  <c:v>6724</c:v>
                </c:pt>
                <c:pt idx="19">
                  <c:v>891152</c:v>
                </c:pt>
                <c:pt idx="20">
                  <c:v>17208</c:v>
                </c:pt>
                <c:pt idx="21">
                  <c:v>328</c:v>
                </c:pt>
                <c:pt idx="22">
                  <c:v>15528</c:v>
                </c:pt>
                <c:pt idx="23">
                  <c:v>887508</c:v>
                </c:pt>
                <c:pt idx="24">
                  <c:v>39600</c:v>
                </c:pt>
                <c:pt idx="25">
                  <c:v>332</c:v>
                </c:pt>
                <c:pt idx="26">
                  <c:v>4012</c:v>
                </c:pt>
                <c:pt idx="27">
                  <c:v>7712</c:v>
                </c:pt>
                <c:pt idx="28">
                  <c:v>13836</c:v>
                </c:pt>
                <c:pt idx="29">
                  <c:v>332</c:v>
                </c:pt>
                <c:pt idx="30">
                  <c:v>11180</c:v>
                </c:pt>
                <c:pt idx="31">
                  <c:v>25180</c:v>
                </c:pt>
                <c:pt idx="32">
                  <c:v>328180</c:v>
                </c:pt>
                <c:pt idx="33">
                  <c:v>67748</c:v>
                </c:pt>
                <c:pt idx="34">
                  <c:v>11796</c:v>
                </c:pt>
                <c:pt idx="35">
                  <c:v>203064</c:v>
                </c:pt>
                <c:pt idx="36">
                  <c:v>102424</c:v>
                </c:pt>
                <c:pt idx="37">
                  <c:v>107824</c:v>
                </c:pt>
                <c:pt idx="38">
                  <c:v>537712</c:v>
                </c:pt>
                <c:pt idx="39">
                  <c:v>2428</c:v>
                </c:pt>
                <c:pt idx="40">
                  <c:v>57872</c:v>
                </c:pt>
                <c:pt idx="41">
                  <c:v>449440</c:v>
                </c:pt>
                <c:pt idx="42">
                  <c:v>541668</c:v>
                </c:pt>
                <c:pt idx="43">
                  <c:v>376</c:v>
                </c:pt>
                <c:pt idx="44">
                  <c:v>640</c:v>
                </c:pt>
                <c:pt idx="45">
                  <c:v>103760</c:v>
                </c:pt>
                <c:pt idx="46">
                  <c:v>676628</c:v>
                </c:pt>
                <c:pt idx="47">
                  <c:v>376</c:v>
                </c:pt>
                <c:pt idx="48">
                  <c:v>166392</c:v>
                </c:pt>
                <c:pt idx="49">
                  <c:v>449520</c:v>
                </c:pt>
                <c:pt idx="50">
                  <c:v>484840</c:v>
                </c:pt>
                <c:pt idx="51">
                  <c:v>1548</c:v>
                </c:pt>
                <c:pt idx="52">
                  <c:v>71880</c:v>
                </c:pt>
                <c:pt idx="53">
                  <c:v>450532</c:v>
                </c:pt>
                <c:pt idx="54">
                  <c:v>517504</c:v>
                </c:pt>
                <c:pt idx="55">
                  <c:v>376</c:v>
                </c:pt>
                <c:pt idx="56">
                  <c:v>612</c:v>
                </c:pt>
                <c:pt idx="57">
                  <c:v>431188</c:v>
                </c:pt>
                <c:pt idx="58">
                  <c:v>562036</c:v>
                </c:pt>
                <c:pt idx="59">
                  <c:v>376</c:v>
                </c:pt>
                <c:pt idx="60">
                  <c:v>384</c:v>
                </c:pt>
                <c:pt idx="61">
                  <c:v>501028</c:v>
                </c:pt>
                <c:pt idx="62">
                  <c:v>68856</c:v>
                </c:pt>
                <c:pt idx="63">
                  <c:v>332</c:v>
                </c:pt>
                <c:pt idx="64">
                  <c:v>288</c:v>
                </c:pt>
                <c:pt idx="65">
                  <c:v>240</c:v>
                </c:pt>
                <c:pt idx="66">
                  <c:v>3868</c:v>
                </c:pt>
                <c:pt idx="67">
                  <c:v>4056</c:v>
                </c:pt>
                <c:pt idx="68">
                  <c:v>436352</c:v>
                </c:pt>
                <c:pt idx="69">
                  <c:v>430696</c:v>
                </c:pt>
                <c:pt idx="70">
                  <c:v>497244</c:v>
                </c:pt>
                <c:pt idx="71">
                  <c:v>519416</c:v>
                </c:pt>
                <c:pt idx="72">
                  <c:v>512460</c:v>
                </c:pt>
                <c:pt idx="73">
                  <c:v>430592</c:v>
                </c:pt>
                <c:pt idx="74">
                  <c:v>533852</c:v>
                </c:pt>
                <c:pt idx="75">
                  <c:v>369020</c:v>
                </c:pt>
                <c:pt idx="76">
                  <c:v>541904</c:v>
                </c:pt>
                <c:pt idx="77">
                  <c:v>470440</c:v>
                </c:pt>
                <c:pt idx="78">
                  <c:v>558992</c:v>
                </c:pt>
                <c:pt idx="79">
                  <c:v>358864</c:v>
                </c:pt>
                <c:pt idx="80">
                  <c:v>552412</c:v>
                </c:pt>
                <c:pt idx="81">
                  <c:v>511952</c:v>
                </c:pt>
                <c:pt idx="82">
                  <c:v>527176</c:v>
                </c:pt>
                <c:pt idx="83">
                  <c:v>521052</c:v>
                </c:pt>
                <c:pt idx="84">
                  <c:v>508724</c:v>
                </c:pt>
                <c:pt idx="85">
                  <c:v>414752</c:v>
                </c:pt>
                <c:pt idx="86">
                  <c:v>524420</c:v>
                </c:pt>
                <c:pt idx="87">
                  <c:v>376</c:v>
                </c:pt>
                <c:pt idx="88">
                  <c:v>244</c:v>
                </c:pt>
                <c:pt idx="89">
                  <c:v>21436</c:v>
                </c:pt>
                <c:pt idx="90">
                  <c:v>15548</c:v>
                </c:pt>
                <c:pt idx="91">
                  <c:v>242556</c:v>
                </c:pt>
                <c:pt idx="92">
                  <c:v>245552</c:v>
                </c:pt>
                <c:pt idx="93">
                  <c:v>14432</c:v>
                </c:pt>
                <c:pt idx="94">
                  <c:v>478316</c:v>
                </c:pt>
                <c:pt idx="95">
                  <c:v>447612</c:v>
                </c:pt>
                <c:pt idx="96">
                  <c:v>492668</c:v>
                </c:pt>
                <c:pt idx="97">
                  <c:v>414092</c:v>
                </c:pt>
                <c:pt idx="98">
                  <c:v>471672</c:v>
                </c:pt>
                <c:pt idx="99">
                  <c:v>438824</c:v>
                </c:pt>
                <c:pt idx="100">
                  <c:v>609836</c:v>
                </c:pt>
                <c:pt idx="101">
                  <c:v>82356</c:v>
                </c:pt>
                <c:pt idx="102">
                  <c:v>1860204</c:v>
                </c:pt>
                <c:pt idx="103">
                  <c:v>420</c:v>
                </c:pt>
                <c:pt idx="104">
                  <c:v>1788</c:v>
                </c:pt>
              </c:numCache>
            </c:numRef>
          </c:xVal>
          <c:yVal>
            <c:numRef>
              <c:f>'Test 2'!$C$4:$C$108</c:f>
              <c:numCache>
                <c:formatCode>General</c:formatCode>
                <c:ptCount val="10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46-41EA-9EE1-753F2D41D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598688"/>
        <c:axId val="390312464"/>
      </c:scatterChart>
      <c:valAx>
        <c:axId val="3795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0312464"/>
        <c:crosses val="autoZero"/>
        <c:crossBetween val="midCat"/>
      </c:valAx>
      <c:valAx>
        <c:axId val="3903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959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Visualisation de tous les appuis détectés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'Test 3'!$C$4:$C$185</c:f>
              <c:numCache>
                <c:formatCode>General</c:formatCode>
                <c:ptCount val="182"/>
                <c:pt idx="0">
                  <c:v>37.027999999999999</c:v>
                </c:pt>
                <c:pt idx="1">
                  <c:v>44.835999999999999</c:v>
                </c:pt>
                <c:pt idx="2">
                  <c:v>70.459999999999994</c:v>
                </c:pt>
                <c:pt idx="3">
                  <c:v>89.263999999999996</c:v>
                </c:pt>
                <c:pt idx="4">
                  <c:v>53.448</c:v>
                </c:pt>
                <c:pt idx="5">
                  <c:v>0.33200000000000002</c:v>
                </c:pt>
                <c:pt idx="6">
                  <c:v>86.287999999999997</c:v>
                </c:pt>
                <c:pt idx="7">
                  <c:v>32.707999999999998</c:v>
                </c:pt>
                <c:pt idx="8">
                  <c:v>74.988</c:v>
                </c:pt>
                <c:pt idx="9">
                  <c:v>60.94</c:v>
                </c:pt>
                <c:pt idx="10">
                  <c:v>48.723999999999997</c:v>
                </c:pt>
                <c:pt idx="11">
                  <c:v>72.132000000000005</c:v>
                </c:pt>
                <c:pt idx="12">
                  <c:v>81.951999999999998</c:v>
                </c:pt>
                <c:pt idx="13">
                  <c:v>39.564</c:v>
                </c:pt>
                <c:pt idx="14">
                  <c:v>78.959999999999994</c:v>
                </c:pt>
                <c:pt idx="15">
                  <c:v>49.896000000000001</c:v>
                </c:pt>
                <c:pt idx="16">
                  <c:v>88.427999999999997</c:v>
                </c:pt>
                <c:pt idx="17">
                  <c:v>43.64</c:v>
                </c:pt>
                <c:pt idx="18">
                  <c:v>0.33200000000000002</c:v>
                </c:pt>
                <c:pt idx="19">
                  <c:v>0.24</c:v>
                </c:pt>
                <c:pt idx="20">
                  <c:v>89.944000000000003</c:v>
                </c:pt>
                <c:pt idx="21">
                  <c:v>43.636000000000003</c:v>
                </c:pt>
                <c:pt idx="22">
                  <c:v>81.036000000000001</c:v>
                </c:pt>
                <c:pt idx="23">
                  <c:v>0.33200000000000002</c:v>
                </c:pt>
                <c:pt idx="24">
                  <c:v>48.991999999999997</c:v>
                </c:pt>
                <c:pt idx="25">
                  <c:v>0.33200000000000002</c:v>
                </c:pt>
                <c:pt idx="26">
                  <c:v>0.24</c:v>
                </c:pt>
                <c:pt idx="27">
                  <c:v>77.331999999999994</c:v>
                </c:pt>
                <c:pt idx="28">
                  <c:v>54.512</c:v>
                </c:pt>
                <c:pt idx="29">
                  <c:v>0.33200000000000002</c:v>
                </c:pt>
                <c:pt idx="30">
                  <c:v>80.488</c:v>
                </c:pt>
                <c:pt idx="31">
                  <c:v>53.923999999999999</c:v>
                </c:pt>
                <c:pt idx="32">
                  <c:v>80.38</c:v>
                </c:pt>
                <c:pt idx="33">
                  <c:v>51.323999999999998</c:v>
                </c:pt>
                <c:pt idx="34">
                  <c:v>80.3</c:v>
                </c:pt>
                <c:pt idx="35">
                  <c:v>47.631999999999998</c:v>
                </c:pt>
                <c:pt idx="36">
                  <c:v>50.875999999999998</c:v>
                </c:pt>
                <c:pt idx="37">
                  <c:v>72.768000000000001</c:v>
                </c:pt>
                <c:pt idx="38">
                  <c:v>92.635999999999996</c:v>
                </c:pt>
                <c:pt idx="39">
                  <c:v>49.543999999999997</c:v>
                </c:pt>
                <c:pt idx="40">
                  <c:v>0.33200000000000002</c:v>
                </c:pt>
                <c:pt idx="41">
                  <c:v>92.447999999999993</c:v>
                </c:pt>
                <c:pt idx="42">
                  <c:v>53.5</c:v>
                </c:pt>
                <c:pt idx="43">
                  <c:v>93.572000000000003</c:v>
                </c:pt>
                <c:pt idx="44">
                  <c:v>51.572000000000003</c:v>
                </c:pt>
                <c:pt idx="45">
                  <c:v>0.33200000000000002</c:v>
                </c:pt>
                <c:pt idx="46">
                  <c:v>92.292000000000002</c:v>
                </c:pt>
                <c:pt idx="47">
                  <c:v>47.747999999999998</c:v>
                </c:pt>
                <c:pt idx="48">
                  <c:v>0.33200000000000002</c:v>
                </c:pt>
                <c:pt idx="49">
                  <c:v>90.372</c:v>
                </c:pt>
                <c:pt idx="50">
                  <c:v>47.828000000000003</c:v>
                </c:pt>
                <c:pt idx="51">
                  <c:v>0.33200000000000002</c:v>
                </c:pt>
                <c:pt idx="52">
                  <c:v>86.927999999999997</c:v>
                </c:pt>
                <c:pt idx="53">
                  <c:v>55.351999999999997</c:v>
                </c:pt>
                <c:pt idx="54">
                  <c:v>0.33200000000000002</c:v>
                </c:pt>
                <c:pt idx="55">
                  <c:v>80.688000000000002</c:v>
                </c:pt>
                <c:pt idx="56">
                  <c:v>50.76</c:v>
                </c:pt>
                <c:pt idx="57">
                  <c:v>0.33200000000000002</c:v>
                </c:pt>
                <c:pt idx="58">
                  <c:v>86.096000000000004</c:v>
                </c:pt>
                <c:pt idx="59">
                  <c:v>49.155999999999999</c:v>
                </c:pt>
                <c:pt idx="60">
                  <c:v>0.33200000000000002</c:v>
                </c:pt>
                <c:pt idx="61">
                  <c:v>82.792000000000002</c:v>
                </c:pt>
                <c:pt idx="62">
                  <c:v>53.231999999999999</c:v>
                </c:pt>
                <c:pt idx="63">
                  <c:v>0.33200000000000002</c:v>
                </c:pt>
                <c:pt idx="64">
                  <c:v>88.671999999999997</c:v>
                </c:pt>
                <c:pt idx="65">
                  <c:v>49.228000000000002</c:v>
                </c:pt>
                <c:pt idx="66">
                  <c:v>0.33200000000000002</c:v>
                </c:pt>
                <c:pt idx="67">
                  <c:v>80.096000000000004</c:v>
                </c:pt>
                <c:pt idx="68">
                  <c:v>61.764000000000003</c:v>
                </c:pt>
                <c:pt idx="69">
                  <c:v>72.947999999999993</c:v>
                </c:pt>
                <c:pt idx="70">
                  <c:v>60.543999999999997</c:v>
                </c:pt>
                <c:pt idx="71">
                  <c:v>73.703999999999994</c:v>
                </c:pt>
                <c:pt idx="72">
                  <c:v>58.524000000000001</c:v>
                </c:pt>
                <c:pt idx="73">
                  <c:v>86.584000000000003</c:v>
                </c:pt>
                <c:pt idx="74">
                  <c:v>47.423999999999999</c:v>
                </c:pt>
                <c:pt idx="75">
                  <c:v>81.988</c:v>
                </c:pt>
                <c:pt idx="76">
                  <c:v>53.652000000000001</c:v>
                </c:pt>
                <c:pt idx="77">
                  <c:v>87.575999999999993</c:v>
                </c:pt>
                <c:pt idx="78">
                  <c:v>52.84</c:v>
                </c:pt>
                <c:pt idx="79">
                  <c:v>89.04</c:v>
                </c:pt>
                <c:pt idx="80">
                  <c:v>53.04</c:v>
                </c:pt>
                <c:pt idx="81">
                  <c:v>91.075999999999993</c:v>
                </c:pt>
                <c:pt idx="82">
                  <c:v>49.335999999999999</c:v>
                </c:pt>
                <c:pt idx="83">
                  <c:v>78.488</c:v>
                </c:pt>
                <c:pt idx="84">
                  <c:v>64.316000000000003</c:v>
                </c:pt>
                <c:pt idx="85">
                  <c:v>0.33200000000000002</c:v>
                </c:pt>
                <c:pt idx="86">
                  <c:v>59.268000000000001</c:v>
                </c:pt>
                <c:pt idx="87">
                  <c:v>73.932000000000002</c:v>
                </c:pt>
                <c:pt idx="88">
                  <c:v>0.33200000000000002</c:v>
                </c:pt>
                <c:pt idx="89">
                  <c:v>0.24</c:v>
                </c:pt>
                <c:pt idx="90">
                  <c:v>59.795999999999999</c:v>
                </c:pt>
                <c:pt idx="91">
                  <c:v>76.156000000000006</c:v>
                </c:pt>
                <c:pt idx="92">
                  <c:v>74.823999999999998</c:v>
                </c:pt>
                <c:pt idx="93">
                  <c:v>58.287999999999997</c:v>
                </c:pt>
                <c:pt idx="94">
                  <c:v>77.811999999999998</c:v>
                </c:pt>
                <c:pt idx="95">
                  <c:v>62.92</c:v>
                </c:pt>
                <c:pt idx="96">
                  <c:v>0.33200000000000002</c:v>
                </c:pt>
                <c:pt idx="97">
                  <c:v>77.591999999999999</c:v>
                </c:pt>
                <c:pt idx="98">
                  <c:v>65.855999999999995</c:v>
                </c:pt>
                <c:pt idx="99">
                  <c:v>70.968000000000004</c:v>
                </c:pt>
                <c:pt idx="100">
                  <c:v>71.152000000000001</c:v>
                </c:pt>
                <c:pt idx="101">
                  <c:v>72.483999999999995</c:v>
                </c:pt>
                <c:pt idx="102">
                  <c:v>64.555999999999997</c:v>
                </c:pt>
                <c:pt idx="103">
                  <c:v>0.33200000000000002</c:v>
                </c:pt>
                <c:pt idx="104">
                  <c:v>69.647999999999996</c:v>
                </c:pt>
                <c:pt idx="105">
                  <c:v>0.33200000000000002</c:v>
                </c:pt>
                <c:pt idx="106">
                  <c:v>65.195999999999998</c:v>
                </c:pt>
                <c:pt idx="107">
                  <c:v>80.66</c:v>
                </c:pt>
                <c:pt idx="108">
                  <c:v>62.368000000000002</c:v>
                </c:pt>
                <c:pt idx="109">
                  <c:v>82.063999999999993</c:v>
                </c:pt>
                <c:pt idx="110">
                  <c:v>56.932000000000002</c:v>
                </c:pt>
                <c:pt idx="111">
                  <c:v>84.796000000000006</c:v>
                </c:pt>
                <c:pt idx="112">
                  <c:v>57.091999999999999</c:v>
                </c:pt>
                <c:pt idx="113">
                  <c:v>0.32800000000000001</c:v>
                </c:pt>
                <c:pt idx="114">
                  <c:v>89.995999999999995</c:v>
                </c:pt>
                <c:pt idx="115">
                  <c:v>51.664000000000001</c:v>
                </c:pt>
                <c:pt idx="116">
                  <c:v>0.33200000000000002</c:v>
                </c:pt>
                <c:pt idx="117">
                  <c:v>82.2</c:v>
                </c:pt>
                <c:pt idx="118">
                  <c:v>64.516000000000005</c:v>
                </c:pt>
                <c:pt idx="119">
                  <c:v>78.512</c:v>
                </c:pt>
                <c:pt idx="120">
                  <c:v>61.628</c:v>
                </c:pt>
                <c:pt idx="121">
                  <c:v>72.664000000000001</c:v>
                </c:pt>
                <c:pt idx="122">
                  <c:v>65.628</c:v>
                </c:pt>
                <c:pt idx="123">
                  <c:v>71.968000000000004</c:v>
                </c:pt>
                <c:pt idx="124">
                  <c:v>71.456000000000003</c:v>
                </c:pt>
                <c:pt idx="125">
                  <c:v>70.72</c:v>
                </c:pt>
                <c:pt idx="126">
                  <c:v>68.400000000000006</c:v>
                </c:pt>
                <c:pt idx="127">
                  <c:v>73.004000000000005</c:v>
                </c:pt>
                <c:pt idx="128">
                  <c:v>65.567999999999998</c:v>
                </c:pt>
                <c:pt idx="129">
                  <c:v>86.36</c:v>
                </c:pt>
                <c:pt idx="130">
                  <c:v>54.86</c:v>
                </c:pt>
                <c:pt idx="131">
                  <c:v>0.33200000000000002</c:v>
                </c:pt>
                <c:pt idx="132">
                  <c:v>0.24399999999999999</c:v>
                </c:pt>
                <c:pt idx="133">
                  <c:v>82.988</c:v>
                </c:pt>
                <c:pt idx="134">
                  <c:v>64.364000000000004</c:v>
                </c:pt>
                <c:pt idx="135">
                  <c:v>71.596000000000004</c:v>
                </c:pt>
                <c:pt idx="136">
                  <c:v>74.468000000000004</c:v>
                </c:pt>
                <c:pt idx="137">
                  <c:v>67.156000000000006</c:v>
                </c:pt>
                <c:pt idx="138">
                  <c:v>78.007999999999996</c:v>
                </c:pt>
                <c:pt idx="139">
                  <c:v>69.92</c:v>
                </c:pt>
                <c:pt idx="140">
                  <c:v>66.891999999999996</c:v>
                </c:pt>
                <c:pt idx="141">
                  <c:v>53.631999999999998</c:v>
                </c:pt>
                <c:pt idx="142">
                  <c:v>0.33200000000000002</c:v>
                </c:pt>
                <c:pt idx="143">
                  <c:v>70.34</c:v>
                </c:pt>
                <c:pt idx="144">
                  <c:v>0.33200000000000002</c:v>
                </c:pt>
                <c:pt idx="145">
                  <c:v>76.436000000000007</c:v>
                </c:pt>
                <c:pt idx="146">
                  <c:v>62.204000000000001</c:v>
                </c:pt>
                <c:pt idx="147">
                  <c:v>0.33200000000000002</c:v>
                </c:pt>
                <c:pt idx="148">
                  <c:v>85.507999999999996</c:v>
                </c:pt>
                <c:pt idx="149">
                  <c:v>53.048000000000002</c:v>
                </c:pt>
                <c:pt idx="150">
                  <c:v>93.652000000000001</c:v>
                </c:pt>
                <c:pt idx="151">
                  <c:v>50.996000000000002</c:v>
                </c:pt>
                <c:pt idx="152">
                  <c:v>85.995999999999995</c:v>
                </c:pt>
                <c:pt idx="153">
                  <c:v>52.292000000000002</c:v>
                </c:pt>
                <c:pt idx="154">
                  <c:v>0.33200000000000002</c:v>
                </c:pt>
                <c:pt idx="155">
                  <c:v>0.24</c:v>
                </c:pt>
                <c:pt idx="156">
                  <c:v>87.635999999999996</c:v>
                </c:pt>
                <c:pt idx="157">
                  <c:v>51.868000000000002</c:v>
                </c:pt>
                <c:pt idx="158">
                  <c:v>81.244</c:v>
                </c:pt>
                <c:pt idx="159">
                  <c:v>57.204000000000001</c:v>
                </c:pt>
                <c:pt idx="160">
                  <c:v>0.33200000000000002</c:v>
                </c:pt>
                <c:pt idx="161">
                  <c:v>85.84</c:v>
                </c:pt>
                <c:pt idx="162">
                  <c:v>64.908000000000001</c:v>
                </c:pt>
                <c:pt idx="163">
                  <c:v>76.712000000000003</c:v>
                </c:pt>
                <c:pt idx="164">
                  <c:v>66.947999999999993</c:v>
                </c:pt>
                <c:pt idx="165">
                  <c:v>0.33200000000000002</c:v>
                </c:pt>
                <c:pt idx="166">
                  <c:v>77.644000000000005</c:v>
                </c:pt>
                <c:pt idx="167">
                  <c:v>70.384</c:v>
                </c:pt>
                <c:pt idx="168">
                  <c:v>0.33200000000000002</c:v>
                </c:pt>
                <c:pt idx="169">
                  <c:v>82.016000000000005</c:v>
                </c:pt>
                <c:pt idx="170">
                  <c:v>57.015999999999998</c:v>
                </c:pt>
                <c:pt idx="171">
                  <c:v>97.804000000000002</c:v>
                </c:pt>
                <c:pt idx="172">
                  <c:v>45.411999999999999</c:v>
                </c:pt>
                <c:pt idx="173">
                  <c:v>0.33200000000000002</c:v>
                </c:pt>
                <c:pt idx="174">
                  <c:v>94.796000000000006</c:v>
                </c:pt>
                <c:pt idx="175">
                  <c:v>51.308</c:v>
                </c:pt>
                <c:pt idx="176">
                  <c:v>93.275999999999996</c:v>
                </c:pt>
                <c:pt idx="177">
                  <c:v>49.811999999999998</c:v>
                </c:pt>
                <c:pt idx="178">
                  <c:v>88.164000000000001</c:v>
                </c:pt>
                <c:pt idx="179">
                  <c:v>51.231999999999999</c:v>
                </c:pt>
                <c:pt idx="180">
                  <c:v>76.403999999999996</c:v>
                </c:pt>
                <c:pt idx="181">
                  <c:v>78.052000000000007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3-4DBC-9353-880633EA2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97200"/>
        <c:axId val="75297616"/>
      </c:scatterChart>
      <c:valAx>
        <c:axId val="7529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Numéro de l'appui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297616"/>
        <c:crosses val="autoZero"/>
        <c:crossBetween val="midCat"/>
      </c:valAx>
      <c:valAx>
        <c:axId val="752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Durée de l'appui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29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164989</xdr:colOff>
      <xdr:row>1</xdr:row>
      <xdr:rowOff>87630</xdr:rowOff>
    </xdr:from>
    <xdr:to>
      <xdr:col>9</xdr:col>
      <xdr:colOff>774589</xdr:colOff>
      <xdr:row>16</xdr:row>
      <xdr:rowOff>87630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11EFCE6-8EE0-440A-ABBA-4D565F5C6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12</xdr:col>
      <xdr:colOff>0</xdr:colOff>
      <xdr:row>26</xdr:row>
      <xdr:rowOff>0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BFE6CFFB-06BE-4D49-BE31-F4DDDDB90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workbookViewId="0">
      <selection activeCell="F6" sqref="F6"/>
    </sheetView>
  </sheetViews>
  <sheetFormatPr baseColWidth="10" defaultColWidth="8.88671875" defaultRowHeight="14.4" x14ac:dyDescent="0.3"/>
  <cols>
    <col min="1" max="1" width="13.88671875" bestFit="1" customWidth="1"/>
    <col min="2" max="2" width="12" bestFit="1" customWidth="1"/>
  </cols>
  <sheetData>
    <row r="1" spans="1:6" x14ac:dyDescent="0.3">
      <c r="A1" t="s">
        <v>3</v>
      </c>
    </row>
    <row r="3" spans="1:6" x14ac:dyDescent="0.3">
      <c r="A3" t="s">
        <v>0</v>
      </c>
      <c r="B3" t="s">
        <v>1</v>
      </c>
    </row>
    <row r="4" spans="1:6" x14ac:dyDescent="0.3">
      <c r="A4">
        <v>2061992</v>
      </c>
      <c r="B4" t="b">
        <f>A4&lt;350000</f>
        <v>0</v>
      </c>
      <c r="C4" t="b">
        <f>IF(B4,A4)</f>
        <v>0</v>
      </c>
      <c r="E4" t="s">
        <v>2</v>
      </c>
    </row>
    <row r="5" spans="1:6" x14ac:dyDescent="0.3">
      <c r="A5">
        <v>468368</v>
      </c>
      <c r="B5" t="b">
        <f t="shared" ref="B5:B68" si="0">A5&lt;350000</f>
        <v>0</v>
      </c>
      <c r="C5" t="b">
        <f t="shared" ref="C5:C68" si="1">IF(B5,A5)</f>
        <v>0</v>
      </c>
      <c r="E5">
        <f>MAX(C:C)</f>
        <v>3028</v>
      </c>
      <c r="F5" t="s">
        <v>4</v>
      </c>
    </row>
    <row r="6" spans="1:6" x14ac:dyDescent="0.3">
      <c r="A6">
        <v>431780</v>
      </c>
      <c r="B6" t="b">
        <f t="shared" si="0"/>
        <v>0</v>
      </c>
      <c r="C6" t="b">
        <f t="shared" si="1"/>
        <v>0</v>
      </c>
    </row>
    <row r="7" spans="1:6" x14ac:dyDescent="0.3">
      <c r="A7">
        <v>418356</v>
      </c>
      <c r="B7" t="b">
        <f t="shared" si="0"/>
        <v>0</v>
      </c>
      <c r="C7" t="b">
        <f t="shared" si="1"/>
        <v>0</v>
      </c>
    </row>
    <row r="8" spans="1:6" x14ac:dyDescent="0.3">
      <c r="A8">
        <v>450328</v>
      </c>
      <c r="B8" t="b">
        <f t="shared" si="0"/>
        <v>0</v>
      </c>
      <c r="C8" t="b">
        <f t="shared" si="1"/>
        <v>0</v>
      </c>
    </row>
    <row r="9" spans="1:6" x14ac:dyDescent="0.3">
      <c r="A9">
        <v>424544</v>
      </c>
      <c r="B9" t="b">
        <f t="shared" si="0"/>
        <v>0</v>
      </c>
      <c r="C9" t="b">
        <f t="shared" si="1"/>
        <v>0</v>
      </c>
    </row>
    <row r="10" spans="1:6" x14ac:dyDescent="0.3">
      <c r="A10">
        <v>300</v>
      </c>
      <c r="B10" t="b">
        <f t="shared" si="0"/>
        <v>1</v>
      </c>
      <c r="C10">
        <f t="shared" si="1"/>
        <v>300</v>
      </c>
    </row>
    <row r="11" spans="1:6" x14ac:dyDescent="0.3">
      <c r="A11">
        <v>164</v>
      </c>
      <c r="B11" t="b">
        <f t="shared" si="0"/>
        <v>1</v>
      </c>
      <c r="C11">
        <f t="shared" si="1"/>
        <v>164</v>
      </c>
    </row>
    <row r="12" spans="1:6" x14ac:dyDescent="0.3">
      <c r="A12">
        <v>440184</v>
      </c>
      <c r="B12" t="b">
        <f t="shared" si="0"/>
        <v>0</v>
      </c>
      <c r="C12" t="b">
        <f t="shared" si="1"/>
        <v>0</v>
      </c>
    </row>
    <row r="13" spans="1:6" x14ac:dyDescent="0.3">
      <c r="A13">
        <v>410556</v>
      </c>
      <c r="B13" t="b">
        <f t="shared" si="0"/>
        <v>0</v>
      </c>
      <c r="C13" t="b">
        <f t="shared" si="1"/>
        <v>0</v>
      </c>
    </row>
    <row r="14" spans="1:6" x14ac:dyDescent="0.3">
      <c r="A14">
        <v>300</v>
      </c>
      <c r="B14" t="b">
        <f t="shared" si="0"/>
        <v>1</v>
      </c>
      <c r="C14">
        <f t="shared" si="1"/>
        <v>300</v>
      </c>
    </row>
    <row r="15" spans="1:6" x14ac:dyDescent="0.3">
      <c r="A15">
        <v>445520</v>
      </c>
      <c r="B15" t="b">
        <f t="shared" si="0"/>
        <v>0</v>
      </c>
      <c r="C15" t="b">
        <f t="shared" si="1"/>
        <v>0</v>
      </c>
    </row>
    <row r="16" spans="1:6" x14ac:dyDescent="0.3">
      <c r="A16">
        <v>411120</v>
      </c>
      <c r="B16" t="b">
        <f t="shared" si="0"/>
        <v>0</v>
      </c>
      <c r="C16" t="b">
        <f t="shared" si="1"/>
        <v>0</v>
      </c>
    </row>
    <row r="17" spans="1:3" x14ac:dyDescent="0.3">
      <c r="A17">
        <v>428108</v>
      </c>
      <c r="B17" t="b">
        <f t="shared" si="0"/>
        <v>0</v>
      </c>
      <c r="C17" t="b">
        <f t="shared" si="1"/>
        <v>0</v>
      </c>
    </row>
    <row r="18" spans="1:3" x14ac:dyDescent="0.3">
      <c r="A18">
        <v>419768</v>
      </c>
      <c r="B18" t="b">
        <f t="shared" si="0"/>
        <v>0</v>
      </c>
      <c r="C18" t="b">
        <f t="shared" si="1"/>
        <v>0</v>
      </c>
    </row>
    <row r="19" spans="1:3" x14ac:dyDescent="0.3">
      <c r="A19">
        <v>300</v>
      </c>
      <c r="B19" t="b">
        <f t="shared" si="0"/>
        <v>1</v>
      </c>
      <c r="C19">
        <f t="shared" si="1"/>
        <v>300</v>
      </c>
    </row>
    <row r="20" spans="1:3" x14ac:dyDescent="0.3">
      <c r="A20">
        <v>442824</v>
      </c>
      <c r="B20" t="b">
        <f t="shared" si="0"/>
        <v>0</v>
      </c>
      <c r="C20" t="b">
        <f t="shared" si="1"/>
        <v>0</v>
      </c>
    </row>
    <row r="21" spans="1:3" x14ac:dyDescent="0.3">
      <c r="A21">
        <v>416124</v>
      </c>
      <c r="B21" t="b">
        <f t="shared" si="0"/>
        <v>0</v>
      </c>
      <c r="C21" t="b">
        <f t="shared" si="1"/>
        <v>0</v>
      </c>
    </row>
    <row r="22" spans="1:3" x14ac:dyDescent="0.3">
      <c r="A22">
        <v>300</v>
      </c>
      <c r="B22" t="b">
        <f t="shared" si="0"/>
        <v>1</v>
      </c>
      <c r="C22">
        <f t="shared" si="1"/>
        <v>300</v>
      </c>
    </row>
    <row r="23" spans="1:3" x14ac:dyDescent="0.3">
      <c r="A23">
        <v>168</v>
      </c>
      <c r="B23" t="b">
        <f t="shared" si="0"/>
        <v>1</v>
      </c>
      <c r="C23">
        <f t="shared" si="1"/>
        <v>168</v>
      </c>
    </row>
    <row r="24" spans="1:3" x14ac:dyDescent="0.3">
      <c r="A24">
        <v>164</v>
      </c>
      <c r="B24" t="b">
        <f t="shared" si="0"/>
        <v>1</v>
      </c>
      <c r="C24">
        <f t="shared" si="1"/>
        <v>164</v>
      </c>
    </row>
    <row r="25" spans="1:3" x14ac:dyDescent="0.3">
      <c r="A25">
        <v>452924</v>
      </c>
      <c r="B25" t="b">
        <f t="shared" si="0"/>
        <v>0</v>
      </c>
      <c r="C25" t="b">
        <f t="shared" si="1"/>
        <v>0</v>
      </c>
    </row>
    <row r="26" spans="1:3" x14ac:dyDescent="0.3">
      <c r="A26">
        <v>432564</v>
      </c>
      <c r="B26" t="b">
        <f t="shared" si="0"/>
        <v>0</v>
      </c>
      <c r="C26" t="b">
        <f t="shared" si="1"/>
        <v>0</v>
      </c>
    </row>
    <row r="27" spans="1:3" x14ac:dyDescent="0.3">
      <c r="A27">
        <v>300</v>
      </c>
      <c r="B27" t="b">
        <f t="shared" si="0"/>
        <v>1</v>
      </c>
      <c r="C27">
        <f t="shared" si="1"/>
        <v>300</v>
      </c>
    </row>
    <row r="28" spans="1:3" x14ac:dyDescent="0.3">
      <c r="A28">
        <v>446272</v>
      </c>
      <c r="B28" t="b">
        <f t="shared" si="0"/>
        <v>0</v>
      </c>
      <c r="C28" t="b">
        <f t="shared" si="1"/>
        <v>0</v>
      </c>
    </row>
    <row r="29" spans="1:3" x14ac:dyDescent="0.3">
      <c r="A29">
        <v>407708</v>
      </c>
      <c r="B29" t="b">
        <f t="shared" si="0"/>
        <v>0</v>
      </c>
      <c r="C29" t="b">
        <f t="shared" si="1"/>
        <v>0</v>
      </c>
    </row>
    <row r="30" spans="1:3" x14ac:dyDescent="0.3">
      <c r="A30">
        <v>300</v>
      </c>
      <c r="B30" t="b">
        <f t="shared" si="0"/>
        <v>1</v>
      </c>
      <c r="C30">
        <f t="shared" si="1"/>
        <v>300</v>
      </c>
    </row>
    <row r="31" spans="1:3" x14ac:dyDescent="0.3">
      <c r="A31">
        <v>402792</v>
      </c>
      <c r="B31" t="b">
        <f t="shared" si="0"/>
        <v>0</v>
      </c>
      <c r="C31" t="b">
        <f t="shared" si="1"/>
        <v>0</v>
      </c>
    </row>
    <row r="32" spans="1:3" x14ac:dyDescent="0.3">
      <c r="A32">
        <v>446792</v>
      </c>
      <c r="B32" t="b">
        <f t="shared" si="0"/>
        <v>0</v>
      </c>
      <c r="C32" t="b">
        <f t="shared" si="1"/>
        <v>0</v>
      </c>
    </row>
    <row r="33" spans="1:3" x14ac:dyDescent="0.3">
      <c r="A33">
        <v>409536</v>
      </c>
      <c r="B33" t="b">
        <f t="shared" si="0"/>
        <v>0</v>
      </c>
      <c r="C33" t="b">
        <f t="shared" si="1"/>
        <v>0</v>
      </c>
    </row>
    <row r="34" spans="1:3" x14ac:dyDescent="0.3">
      <c r="A34">
        <v>443012</v>
      </c>
      <c r="B34" t="b">
        <f t="shared" si="0"/>
        <v>0</v>
      </c>
      <c r="C34" t="b">
        <f t="shared" si="1"/>
        <v>0</v>
      </c>
    </row>
    <row r="35" spans="1:3" x14ac:dyDescent="0.3">
      <c r="A35">
        <v>426204</v>
      </c>
      <c r="B35" t="b">
        <f t="shared" si="0"/>
        <v>0</v>
      </c>
      <c r="C35" t="b">
        <f t="shared" si="1"/>
        <v>0</v>
      </c>
    </row>
    <row r="36" spans="1:3" x14ac:dyDescent="0.3">
      <c r="A36">
        <v>424616</v>
      </c>
      <c r="B36" t="b">
        <f t="shared" si="0"/>
        <v>0</v>
      </c>
      <c r="C36" t="b">
        <f t="shared" si="1"/>
        <v>0</v>
      </c>
    </row>
    <row r="37" spans="1:3" x14ac:dyDescent="0.3">
      <c r="A37">
        <v>924</v>
      </c>
      <c r="B37" t="b">
        <f t="shared" si="0"/>
        <v>1</v>
      </c>
      <c r="C37">
        <f t="shared" si="1"/>
        <v>924</v>
      </c>
    </row>
    <row r="38" spans="1:3" x14ac:dyDescent="0.3">
      <c r="A38">
        <v>164</v>
      </c>
      <c r="B38" t="b">
        <f t="shared" si="0"/>
        <v>1</v>
      </c>
      <c r="C38">
        <f t="shared" si="1"/>
        <v>164</v>
      </c>
    </row>
    <row r="39" spans="1:3" x14ac:dyDescent="0.3">
      <c r="A39">
        <v>437916</v>
      </c>
      <c r="B39" t="b">
        <f t="shared" si="0"/>
        <v>0</v>
      </c>
      <c r="C39" t="b">
        <f t="shared" si="1"/>
        <v>0</v>
      </c>
    </row>
    <row r="40" spans="1:3" x14ac:dyDescent="0.3">
      <c r="A40">
        <v>408796</v>
      </c>
      <c r="B40" t="b">
        <f t="shared" si="0"/>
        <v>0</v>
      </c>
      <c r="C40" t="b">
        <f t="shared" si="1"/>
        <v>0</v>
      </c>
    </row>
    <row r="41" spans="1:3" x14ac:dyDescent="0.3">
      <c r="A41">
        <v>304</v>
      </c>
      <c r="B41" t="b">
        <f t="shared" si="0"/>
        <v>1</v>
      </c>
      <c r="C41">
        <f t="shared" si="1"/>
        <v>304</v>
      </c>
    </row>
    <row r="42" spans="1:3" x14ac:dyDescent="0.3">
      <c r="A42">
        <v>164</v>
      </c>
      <c r="B42" t="b">
        <f t="shared" si="0"/>
        <v>1</v>
      </c>
      <c r="C42">
        <f t="shared" si="1"/>
        <v>164</v>
      </c>
    </row>
    <row r="43" spans="1:3" x14ac:dyDescent="0.3">
      <c r="A43">
        <v>460608</v>
      </c>
      <c r="B43" t="b">
        <f t="shared" si="0"/>
        <v>0</v>
      </c>
      <c r="C43" t="b">
        <f t="shared" si="1"/>
        <v>0</v>
      </c>
    </row>
    <row r="44" spans="1:3" x14ac:dyDescent="0.3">
      <c r="A44">
        <v>418812</v>
      </c>
      <c r="B44" t="b">
        <f t="shared" si="0"/>
        <v>0</v>
      </c>
      <c r="C44" t="b">
        <f t="shared" si="1"/>
        <v>0</v>
      </c>
    </row>
    <row r="45" spans="1:3" x14ac:dyDescent="0.3">
      <c r="A45">
        <v>300</v>
      </c>
      <c r="B45" t="b">
        <f t="shared" si="0"/>
        <v>1</v>
      </c>
      <c r="C45">
        <f t="shared" si="1"/>
        <v>300</v>
      </c>
    </row>
    <row r="46" spans="1:3" x14ac:dyDescent="0.3">
      <c r="A46">
        <v>429140</v>
      </c>
      <c r="B46" t="b">
        <f t="shared" si="0"/>
        <v>0</v>
      </c>
      <c r="C46" t="b">
        <f t="shared" si="1"/>
        <v>0</v>
      </c>
    </row>
    <row r="47" spans="1:3" x14ac:dyDescent="0.3">
      <c r="A47">
        <v>423208</v>
      </c>
      <c r="B47" t="b">
        <f t="shared" si="0"/>
        <v>0</v>
      </c>
      <c r="C47" t="b">
        <f t="shared" si="1"/>
        <v>0</v>
      </c>
    </row>
    <row r="48" spans="1:3" x14ac:dyDescent="0.3">
      <c r="A48">
        <v>437084</v>
      </c>
      <c r="B48" t="b">
        <f t="shared" si="0"/>
        <v>0</v>
      </c>
      <c r="C48" t="b">
        <f t="shared" si="1"/>
        <v>0</v>
      </c>
    </row>
    <row r="49" spans="1:3" x14ac:dyDescent="0.3">
      <c r="A49">
        <v>427636</v>
      </c>
      <c r="B49" t="b">
        <f t="shared" si="0"/>
        <v>0</v>
      </c>
      <c r="C49" t="b">
        <f t="shared" si="1"/>
        <v>0</v>
      </c>
    </row>
    <row r="50" spans="1:3" x14ac:dyDescent="0.3">
      <c r="A50">
        <v>300</v>
      </c>
      <c r="B50" t="b">
        <f t="shared" si="0"/>
        <v>1</v>
      </c>
      <c r="C50">
        <f t="shared" si="1"/>
        <v>300</v>
      </c>
    </row>
    <row r="51" spans="1:3" x14ac:dyDescent="0.3">
      <c r="A51">
        <v>3028</v>
      </c>
      <c r="B51" t="b">
        <f t="shared" si="0"/>
        <v>1</v>
      </c>
      <c r="C51">
        <f t="shared" si="1"/>
        <v>3028</v>
      </c>
    </row>
    <row r="52" spans="1:3" x14ac:dyDescent="0.3">
      <c r="A52">
        <v>425364</v>
      </c>
      <c r="B52" t="b">
        <f t="shared" si="0"/>
        <v>0</v>
      </c>
      <c r="C52" t="b">
        <f t="shared" si="1"/>
        <v>0</v>
      </c>
    </row>
    <row r="53" spans="1:3" x14ac:dyDescent="0.3">
      <c r="A53">
        <v>418512</v>
      </c>
      <c r="B53" t="b">
        <f t="shared" si="0"/>
        <v>0</v>
      </c>
      <c r="C53" t="b">
        <f t="shared" si="1"/>
        <v>0</v>
      </c>
    </row>
    <row r="54" spans="1:3" x14ac:dyDescent="0.3">
      <c r="A54">
        <v>404404</v>
      </c>
      <c r="B54" t="b">
        <f t="shared" si="0"/>
        <v>0</v>
      </c>
      <c r="C54" t="b">
        <f t="shared" si="1"/>
        <v>0</v>
      </c>
    </row>
    <row r="55" spans="1:3" x14ac:dyDescent="0.3">
      <c r="A55">
        <v>405123</v>
      </c>
      <c r="B55" t="b">
        <f t="shared" si="0"/>
        <v>0</v>
      </c>
      <c r="C55" t="b">
        <f t="shared" si="1"/>
        <v>0</v>
      </c>
    </row>
    <row r="56" spans="1:3" x14ac:dyDescent="0.3">
      <c r="A56">
        <v>300</v>
      </c>
      <c r="B56" t="b">
        <f t="shared" si="0"/>
        <v>1</v>
      </c>
      <c r="C56">
        <f t="shared" si="1"/>
        <v>300</v>
      </c>
    </row>
    <row r="57" spans="1:3" x14ac:dyDescent="0.3">
      <c r="A57">
        <v>556</v>
      </c>
      <c r="B57" t="b">
        <f t="shared" si="0"/>
        <v>1</v>
      </c>
      <c r="C57">
        <f t="shared" si="1"/>
        <v>556</v>
      </c>
    </row>
    <row r="58" spans="1:3" x14ac:dyDescent="0.3">
      <c r="A58">
        <v>916</v>
      </c>
      <c r="B58" t="b">
        <f t="shared" si="0"/>
        <v>1</v>
      </c>
      <c r="C58">
        <f t="shared" si="1"/>
        <v>916</v>
      </c>
    </row>
    <row r="59" spans="1:3" x14ac:dyDescent="0.3">
      <c r="A59">
        <v>474592</v>
      </c>
      <c r="B59" t="b">
        <f t="shared" si="0"/>
        <v>0</v>
      </c>
      <c r="C59" t="b">
        <f t="shared" si="1"/>
        <v>0</v>
      </c>
    </row>
    <row r="60" spans="1:3" x14ac:dyDescent="0.3">
      <c r="A60">
        <v>496852</v>
      </c>
      <c r="B60" t="b">
        <f t="shared" si="0"/>
        <v>0</v>
      </c>
      <c r="C60" t="b">
        <f t="shared" si="1"/>
        <v>0</v>
      </c>
    </row>
    <row r="61" spans="1:3" x14ac:dyDescent="0.3">
      <c r="A61">
        <v>300</v>
      </c>
      <c r="B61" t="b">
        <f t="shared" si="0"/>
        <v>1</v>
      </c>
      <c r="C61">
        <f t="shared" si="1"/>
        <v>300</v>
      </c>
    </row>
    <row r="62" spans="1:3" x14ac:dyDescent="0.3">
      <c r="A62">
        <v>164</v>
      </c>
      <c r="B62" t="b">
        <f t="shared" si="0"/>
        <v>1</v>
      </c>
      <c r="C62">
        <f t="shared" si="1"/>
        <v>164</v>
      </c>
    </row>
    <row r="63" spans="1:3" x14ac:dyDescent="0.3">
      <c r="A63">
        <v>168</v>
      </c>
      <c r="B63" t="b">
        <f t="shared" si="0"/>
        <v>1</v>
      </c>
      <c r="C63">
        <f t="shared" si="1"/>
        <v>168</v>
      </c>
    </row>
    <row r="64" spans="1:3" x14ac:dyDescent="0.3">
      <c r="A64">
        <v>476040</v>
      </c>
      <c r="B64" t="b">
        <f t="shared" si="0"/>
        <v>0</v>
      </c>
      <c r="C64" t="b">
        <f t="shared" si="1"/>
        <v>0</v>
      </c>
    </row>
    <row r="65" spans="1:3" x14ac:dyDescent="0.3">
      <c r="A65">
        <v>419668</v>
      </c>
      <c r="B65" t="b">
        <f t="shared" si="0"/>
        <v>0</v>
      </c>
      <c r="C65" t="b">
        <f t="shared" si="1"/>
        <v>0</v>
      </c>
    </row>
    <row r="66" spans="1:3" x14ac:dyDescent="0.3">
      <c r="A66">
        <v>455868</v>
      </c>
      <c r="B66" t="b">
        <f t="shared" si="0"/>
        <v>0</v>
      </c>
      <c r="C66" t="b">
        <f t="shared" si="1"/>
        <v>0</v>
      </c>
    </row>
    <row r="67" spans="1:3" x14ac:dyDescent="0.3">
      <c r="A67">
        <v>432908</v>
      </c>
      <c r="B67" t="b">
        <f t="shared" si="0"/>
        <v>0</v>
      </c>
      <c r="C67" t="b">
        <f t="shared" si="1"/>
        <v>0</v>
      </c>
    </row>
    <row r="68" spans="1:3" x14ac:dyDescent="0.3">
      <c r="A68">
        <v>384</v>
      </c>
      <c r="B68" t="b">
        <f t="shared" si="0"/>
        <v>1</v>
      </c>
      <c r="C68">
        <f t="shared" si="1"/>
        <v>384</v>
      </c>
    </row>
    <row r="69" spans="1:3" x14ac:dyDescent="0.3">
      <c r="A69">
        <v>184</v>
      </c>
      <c r="B69" t="b">
        <f t="shared" ref="B69:B100" si="2">A69&lt;350000</f>
        <v>1</v>
      </c>
      <c r="C69">
        <f t="shared" ref="C69:C100" si="3">IF(B69,A69)</f>
        <v>184</v>
      </c>
    </row>
    <row r="70" spans="1:3" x14ac:dyDescent="0.3">
      <c r="A70">
        <v>426236</v>
      </c>
      <c r="B70" t="b">
        <f t="shared" si="2"/>
        <v>0</v>
      </c>
      <c r="C70" t="b">
        <f t="shared" si="3"/>
        <v>0</v>
      </c>
    </row>
    <row r="71" spans="1:3" x14ac:dyDescent="0.3">
      <c r="A71">
        <v>417256</v>
      </c>
      <c r="B71" t="b">
        <f t="shared" si="2"/>
        <v>0</v>
      </c>
      <c r="C71" t="b">
        <f t="shared" si="3"/>
        <v>0</v>
      </c>
    </row>
    <row r="72" spans="1:3" x14ac:dyDescent="0.3">
      <c r="A72">
        <v>439724</v>
      </c>
      <c r="B72" t="b">
        <f t="shared" si="2"/>
        <v>0</v>
      </c>
      <c r="C72" t="b">
        <f t="shared" si="3"/>
        <v>0</v>
      </c>
    </row>
    <row r="73" spans="1:3" x14ac:dyDescent="0.3">
      <c r="A73">
        <v>449992</v>
      </c>
      <c r="B73" t="b">
        <f t="shared" si="2"/>
        <v>0</v>
      </c>
      <c r="C73" t="b">
        <f t="shared" si="3"/>
        <v>0</v>
      </c>
    </row>
    <row r="74" spans="1:3" x14ac:dyDescent="0.3">
      <c r="A74">
        <v>300</v>
      </c>
      <c r="B74" t="b">
        <f t="shared" si="2"/>
        <v>1</v>
      </c>
      <c r="C74">
        <f t="shared" si="3"/>
        <v>300</v>
      </c>
    </row>
    <row r="75" spans="1:3" x14ac:dyDescent="0.3">
      <c r="A75">
        <v>208</v>
      </c>
      <c r="B75" t="b">
        <f t="shared" si="2"/>
        <v>1</v>
      </c>
      <c r="C75">
        <f t="shared" si="3"/>
        <v>208</v>
      </c>
    </row>
    <row r="76" spans="1:3" x14ac:dyDescent="0.3">
      <c r="A76">
        <v>429596</v>
      </c>
      <c r="B76" t="b">
        <f t="shared" si="2"/>
        <v>0</v>
      </c>
      <c r="C76" t="b">
        <f t="shared" si="3"/>
        <v>0</v>
      </c>
    </row>
    <row r="77" spans="1:3" x14ac:dyDescent="0.3">
      <c r="A77">
        <v>432692</v>
      </c>
      <c r="B77" t="b">
        <f t="shared" si="2"/>
        <v>0</v>
      </c>
      <c r="C77" t="b">
        <f t="shared" si="3"/>
        <v>0</v>
      </c>
    </row>
    <row r="78" spans="1:3" x14ac:dyDescent="0.3">
      <c r="A78">
        <v>421408</v>
      </c>
      <c r="B78" t="b">
        <f t="shared" si="2"/>
        <v>0</v>
      </c>
      <c r="C78" t="b">
        <f t="shared" si="3"/>
        <v>0</v>
      </c>
    </row>
    <row r="79" spans="1:3" x14ac:dyDescent="0.3">
      <c r="A79">
        <v>405652</v>
      </c>
      <c r="B79" t="b">
        <f t="shared" si="2"/>
        <v>0</v>
      </c>
      <c r="C79" t="b">
        <f t="shared" si="3"/>
        <v>0</v>
      </c>
    </row>
    <row r="80" spans="1:3" x14ac:dyDescent="0.3">
      <c r="A80">
        <v>413348</v>
      </c>
      <c r="B80" t="b">
        <f t="shared" si="2"/>
        <v>0</v>
      </c>
      <c r="C80" t="b">
        <f t="shared" si="3"/>
        <v>0</v>
      </c>
    </row>
    <row r="81" spans="1:3" x14ac:dyDescent="0.3">
      <c r="A81">
        <v>438908</v>
      </c>
      <c r="B81" t="b">
        <f t="shared" si="2"/>
        <v>0</v>
      </c>
      <c r="C81" t="b">
        <f t="shared" si="3"/>
        <v>0</v>
      </c>
    </row>
    <row r="82" spans="1:3" x14ac:dyDescent="0.3">
      <c r="A82">
        <v>401500</v>
      </c>
      <c r="B82" t="b">
        <f t="shared" si="2"/>
        <v>0</v>
      </c>
      <c r="C82" t="b">
        <f t="shared" si="3"/>
        <v>0</v>
      </c>
    </row>
    <row r="83" spans="1:3" x14ac:dyDescent="0.3">
      <c r="A83">
        <v>445852</v>
      </c>
      <c r="B83" t="b">
        <f t="shared" si="2"/>
        <v>0</v>
      </c>
      <c r="C83" t="b">
        <f t="shared" si="3"/>
        <v>0</v>
      </c>
    </row>
    <row r="84" spans="1:3" x14ac:dyDescent="0.3">
      <c r="A84">
        <v>423788</v>
      </c>
      <c r="B84" t="b">
        <f t="shared" si="2"/>
        <v>0</v>
      </c>
      <c r="C84" t="b">
        <f t="shared" si="3"/>
        <v>0</v>
      </c>
    </row>
    <row r="85" spans="1:3" x14ac:dyDescent="0.3">
      <c r="A85">
        <v>429424</v>
      </c>
      <c r="B85" t="b">
        <f t="shared" si="2"/>
        <v>0</v>
      </c>
      <c r="C85" t="b">
        <f t="shared" si="3"/>
        <v>0</v>
      </c>
    </row>
    <row r="86" spans="1:3" x14ac:dyDescent="0.3">
      <c r="A86">
        <v>300</v>
      </c>
      <c r="B86" t="b">
        <f t="shared" si="2"/>
        <v>1</v>
      </c>
      <c r="C86">
        <f t="shared" si="3"/>
        <v>300</v>
      </c>
    </row>
    <row r="87" spans="1:3" x14ac:dyDescent="0.3">
      <c r="A87">
        <v>461016</v>
      </c>
      <c r="B87" t="b">
        <f t="shared" si="2"/>
        <v>0</v>
      </c>
      <c r="C87" t="b">
        <f t="shared" si="3"/>
        <v>0</v>
      </c>
    </row>
    <row r="88" spans="1:3" x14ac:dyDescent="0.3">
      <c r="A88">
        <v>433760</v>
      </c>
      <c r="B88" t="b">
        <f t="shared" si="2"/>
        <v>0</v>
      </c>
      <c r="C88" t="b">
        <f t="shared" si="3"/>
        <v>0</v>
      </c>
    </row>
    <row r="89" spans="1:3" x14ac:dyDescent="0.3">
      <c r="A89">
        <v>415808</v>
      </c>
      <c r="B89" t="b">
        <f t="shared" si="2"/>
        <v>0</v>
      </c>
      <c r="C89" t="b">
        <f t="shared" si="3"/>
        <v>0</v>
      </c>
    </row>
    <row r="90" spans="1:3" x14ac:dyDescent="0.3">
      <c r="A90">
        <v>396208</v>
      </c>
      <c r="B90" t="b">
        <f t="shared" si="2"/>
        <v>0</v>
      </c>
      <c r="C90" t="b">
        <f t="shared" si="3"/>
        <v>0</v>
      </c>
    </row>
    <row r="91" spans="1:3" x14ac:dyDescent="0.3">
      <c r="A91">
        <v>451648</v>
      </c>
      <c r="B91" t="b">
        <f t="shared" si="2"/>
        <v>0</v>
      </c>
      <c r="C91" t="b">
        <f t="shared" si="3"/>
        <v>0</v>
      </c>
    </row>
    <row r="92" spans="1:3" x14ac:dyDescent="0.3">
      <c r="A92">
        <v>416436</v>
      </c>
      <c r="B92" t="b">
        <f t="shared" si="2"/>
        <v>0</v>
      </c>
      <c r="C92" t="b">
        <f t="shared" si="3"/>
        <v>0</v>
      </c>
    </row>
    <row r="93" spans="1:3" x14ac:dyDescent="0.3">
      <c r="A93">
        <v>467740</v>
      </c>
      <c r="B93" t="b">
        <f t="shared" si="2"/>
        <v>0</v>
      </c>
      <c r="C93" t="b">
        <f t="shared" si="3"/>
        <v>0</v>
      </c>
    </row>
    <row r="94" spans="1:3" x14ac:dyDescent="0.3">
      <c r="A94">
        <v>413216</v>
      </c>
      <c r="B94" t="b">
        <f t="shared" si="2"/>
        <v>0</v>
      </c>
      <c r="C94" t="b">
        <f t="shared" si="3"/>
        <v>0</v>
      </c>
    </row>
    <row r="95" spans="1:3" x14ac:dyDescent="0.3">
      <c r="A95">
        <v>463264</v>
      </c>
      <c r="B95" t="b">
        <f t="shared" si="2"/>
        <v>0</v>
      </c>
      <c r="C95" t="b">
        <f t="shared" si="3"/>
        <v>0</v>
      </c>
    </row>
    <row r="96" spans="1:3" x14ac:dyDescent="0.3">
      <c r="A96">
        <v>395200</v>
      </c>
      <c r="B96" t="b">
        <f t="shared" si="2"/>
        <v>0</v>
      </c>
      <c r="C96" t="b">
        <f t="shared" si="3"/>
        <v>0</v>
      </c>
    </row>
    <row r="97" spans="1:3" x14ac:dyDescent="0.3">
      <c r="A97">
        <v>441656</v>
      </c>
      <c r="B97" t="b">
        <f t="shared" si="2"/>
        <v>0</v>
      </c>
      <c r="C97" t="b">
        <f t="shared" si="3"/>
        <v>0</v>
      </c>
    </row>
    <row r="98" spans="1:3" x14ac:dyDescent="0.3">
      <c r="A98">
        <v>381752</v>
      </c>
      <c r="B98" t="b">
        <f t="shared" si="2"/>
        <v>0</v>
      </c>
      <c r="C98" t="b">
        <f t="shared" si="3"/>
        <v>0</v>
      </c>
    </row>
    <row r="99" spans="1:3" x14ac:dyDescent="0.3">
      <c r="A99">
        <v>450668</v>
      </c>
      <c r="B99" t="b">
        <f t="shared" si="2"/>
        <v>0</v>
      </c>
      <c r="C99" t="b">
        <f t="shared" si="3"/>
        <v>0</v>
      </c>
    </row>
    <row r="100" spans="1:3" x14ac:dyDescent="0.3">
      <c r="A100">
        <v>409628</v>
      </c>
      <c r="B100" t="b">
        <f t="shared" si="2"/>
        <v>0</v>
      </c>
      <c r="C100" t="b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D153A-DC60-43A9-BB91-34AAB8B94378}">
  <dimension ref="A1:C108"/>
  <sheetViews>
    <sheetView zoomScale="115" zoomScaleNormal="115" workbookViewId="0">
      <selection activeCell="A24" sqref="A24"/>
    </sheetView>
  </sheetViews>
  <sheetFormatPr baseColWidth="10" defaultRowHeight="14.4" x14ac:dyDescent="0.3"/>
  <sheetData>
    <row r="1" spans="1:3" x14ac:dyDescent="0.3">
      <c r="A1" t="s">
        <v>5</v>
      </c>
    </row>
    <row r="3" spans="1:3" x14ac:dyDescent="0.3">
      <c r="A3" t="s">
        <v>6</v>
      </c>
      <c r="B3" t="s">
        <v>7</v>
      </c>
    </row>
    <row r="4" spans="1:3" x14ac:dyDescent="0.3">
      <c r="A4">
        <v>1</v>
      </c>
      <c r="B4">
        <v>12</v>
      </c>
      <c r="C4">
        <v>5</v>
      </c>
    </row>
    <row r="5" spans="1:3" x14ac:dyDescent="0.3">
      <c r="A5">
        <v>0</v>
      </c>
      <c r="B5">
        <v>452960</v>
      </c>
      <c r="C5">
        <v>5</v>
      </c>
    </row>
    <row r="6" spans="1:3" x14ac:dyDescent="0.3">
      <c r="A6">
        <v>1</v>
      </c>
      <c r="B6">
        <v>613944</v>
      </c>
      <c r="C6">
        <v>5</v>
      </c>
    </row>
    <row r="7" spans="1:3" x14ac:dyDescent="0.3">
      <c r="A7">
        <v>0</v>
      </c>
      <c r="B7">
        <v>380</v>
      </c>
      <c r="C7">
        <v>5</v>
      </c>
    </row>
    <row r="8" spans="1:3" x14ac:dyDescent="0.3">
      <c r="A8">
        <v>1</v>
      </c>
      <c r="B8">
        <v>27368</v>
      </c>
      <c r="C8">
        <v>5</v>
      </c>
    </row>
    <row r="9" spans="1:3" x14ac:dyDescent="0.3">
      <c r="A9">
        <v>0</v>
      </c>
      <c r="B9">
        <v>578088</v>
      </c>
      <c r="C9">
        <v>5</v>
      </c>
    </row>
    <row r="10" spans="1:3" x14ac:dyDescent="0.3">
      <c r="A10">
        <v>1</v>
      </c>
      <c r="B10">
        <v>398956</v>
      </c>
      <c r="C10">
        <v>5</v>
      </c>
    </row>
    <row r="11" spans="1:3" x14ac:dyDescent="0.3">
      <c r="A11">
        <v>0</v>
      </c>
      <c r="B11">
        <v>581164</v>
      </c>
      <c r="C11">
        <v>5</v>
      </c>
    </row>
    <row r="12" spans="1:3" x14ac:dyDescent="0.3">
      <c r="A12">
        <v>1</v>
      </c>
      <c r="B12">
        <v>383780</v>
      </c>
      <c r="C12">
        <v>5</v>
      </c>
    </row>
    <row r="13" spans="1:3" x14ac:dyDescent="0.3">
      <c r="A13">
        <v>0</v>
      </c>
      <c r="B13">
        <v>591072</v>
      </c>
      <c r="C13">
        <v>5</v>
      </c>
    </row>
    <row r="14" spans="1:3" x14ac:dyDescent="0.3">
      <c r="A14">
        <v>1</v>
      </c>
      <c r="B14">
        <v>346200</v>
      </c>
      <c r="C14">
        <v>5</v>
      </c>
    </row>
    <row r="15" spans="1:3" x14ac:dyDescent="0.3">
      <c r="A15">
        <v>0</v>
      </c>
      <c r="B15">
        <v>550772</v>
      </c>
      <c r="C15">
        <v>5</v>
      </c>
    </row>
    <row r="16" spans="1:3" x14ac:dyDescent="0.3">
      <c r="A16">
        <v>1</v>
      </c>
      <c r="B16">
        <v>534004</v>
      </c>
      <c r="C16">
        <v>5</v>
      </c>
    </row>
    <row r="17" spans="1:3" x14ac:dyDescent="0.3">
      <c r="A17">
        <v>0</v>
      </c>
      <c r="B17">
        <v>494116</v>
      </c>
      <c r="C17">
        <v>5</v>
      </c>
    </row>
    <row r="18" spans="1:3" x14ac:dyDescent="0.3">
      <c r="A18">
        <v>1</v>
      </c>
      <c r="B18">
        <v>427104</v>
      </c>
      <c r="C18">
        <v>5</v>
      </c>
    </row>
    <row r="19" spans="1:3" x14ac:dyDescent="0.3">
      <c r="A19">
        <v>0</v>
      </c>
      <c r="B19">
        <v>511236</v>
      </c>
      <c r="C19">
        <v>5</v>
      </c>
    </row>
    <row r="20" spans="1:3" x14ac:dyDescent="0.3">
      <c r="A20">
        <v>1</v>
      </c>
      <c r="B20">
        <v>142144</v>
      </c>
      <c r="C20">
        <v>5</v>
      </c>
    </row>
    <row r="21" spans="1:3" x14ac:dyDescent="0.3">
      <c r="A21">
        <v>0</v>
      </c>
      <c r="B21">
        <v>372</v>
      </c>
      <c r="C21">
        <v>5</v>
      </c>
    </row>
    <row r="22" spans="1:3" x14ac:dyDescent="0.3">
      <c r="A22">
        <v>1</v>
      </c>
      <c r="B22">
        <v>6724</v>
      </c>
      <c r="C22">
        <v>5</v>
      </c>
    </row>
    <row r="23" spans="1:3" x14ac:dyDescent="0.3">
      <c r="A23">
        <v>0</v>
      </c>
      <c r="B23">
        <v>891152</v>
      </c>
      <c r="C23">
        <v>5</v>
      </c>
    </row>
    <row r="24" spans="1:3" x14ac:dyDescent="0.3">
      <c r="A24">
        <v>1</v>
      </c>
      <c r="B24">
        <v>17208</v>
      </c>
      <c r="C24">
        <v>5</v>
      </c>
    </row>
    <row r="25" spans="1:3" x14ac:dyDescent="0.3">
      <c r="A25">
        <v>0</v>
      </c>
      <c r="B25">
        <v>328</v>
      </c>
      <c r="C25">
        <v>5</v>
      </c>
    </row>
    <row r="26" spans="1:3" x14ac:dyDescent="0.3">
      <c r="A26">
        <v>1</v>
      </c>
      <c r="B26">
        <v>15528</v>
      </c>
      <c r="C26">
        <v>5</v>
      </c>
    </row>
    <row r="27" spans="1:3" x14ac:dyDescent="0.3">
      <c r="A27">
        <v>0</v>
      </c>
      <c r="B27">
        <v>887508</v>
      </c>
      <c r="C27">
        <v>5</v>
      </c>
    </row>
    <row r="28" spans="1:3" x14ac:dyDescent="0.3">
      <c r="A28">
        <v>0</v>
      </c>
      <c r="B28">
        <v>39600</v>
      </c>
      <c r="C28">
        <v>5</v>
      </c>
    </row>
    <row r="29" spans="1:3" x14ac:dyDescent="0.3">
      <c r="A29">
        <v>0</v>
      </c>
      <c r="B29">
        <v>332</v>
      </c>
      <c r="C29">
        <v>5</v>
      </c>
    </row>
    <row r="30" spans="1:3" x14ac:dyDescent="0.3">
      <c r="A30">
        <v>1</v>
      </c>
      <c r="B30">
        <v>4012</v>
      </c>
      <c r="C30">
        <v>5</v>
      </c>
    </row>
    <row r="31" spans="1:3" x14ac:dyDescent="0.3">
      <c r="A31">
        <v>0</v>
      </c>
      <c r="B31">
        <v>7712</v>
      </c>
      <c r="C31">
        <v>5</v>
      </c>
    </row>
    <row r="32" spans="1:3" x14ac:dyDescent="0.3">
      <c r="A32">
        <v>1</v>
      </c>
      <c r="B32">
        <v>13836</v>
      </c>
      <c r="C32">
        <v>5</v>
      </c>
    </row>
    <row r="33" spans="1:3" x14ac:dyDescent="0.3">
      <c r="A33">
        <v>0</v>
      </c>
      <c r="B33">
        <v>332</v>
      </c>
      <c r="C33">
        <v>5</v>
      </c>
    </row>
    <row r="34" spans="1:3" x14ac:dyDescent="0.3">
      <c r="A34">
        <v>1</v>
      </c>
      <c r="B34">
        <v>11180</v>
      </c>
      <c r="C34">
        <v>5</v>
      </c>
    </row>
    <row r="35" spans="1:3" x14ac:dyDescent="0.3">
      <c r="A35">
        <v>0</v>
      </c>
      <c r="B35">
        <v>25180</v>
      </c>
      <c r="C35">
        <v>5</v>
      </c>
    </row>
    <row r="36" spans="1:3" x14ac:dyDescent="0.3">
      <c r="A36">
        <v>1</v>
      </c>
      <c r="B36">
        <v>328180</v>
      </c>
      <c r="C36">
        <v>5</v>
      </c>
    </row>
    <row r="37" spans="1:3" x14ac:dyDescent="0.3">
      <c r="A37">
        <v>0</v>
      </c>
      <c r="B37">
        <v>67748</v>
      </c>
      <c r="C37">
        <v>5</v>
      </c>
    </row>
    <row r="38" spans="1:3" x14ac:dyDescent="0.3">
      <c r="A38">
        <v>1</v>
      </c>
      <c r="B38">
        <v>11796</v>
      </c>
      <c r="C38">
        <v>5</v>
      </c>
    </row>
    <row r="39" spans="1:3" x14ac:dyDescent="0.3">
      <c r="A39">
        <v>0</v>
      </c>
      <c r="B39">
        <v>203064</v>
      </c>
      <c r="C39">
        <v>5</v>
      </c>
    </row>
    <row r="40" spans="1:3" x14ac:dyDescent="0.3">
      <c r="A40">
        <v>1</v>
      </c>
      <c r="B40">
        <v>102424</v>
      </c>
      <c r="C40">
        <v>5</v>
      </c>
    </row>
    <row r="41" spans="1:3" x14ac:dyDescent="0.3">
      <c r="A41">
        <v>0</v>
      </c>
      <c r="B41">
        <v>107824</v>
      </c>
      <c r="C41">
        <v>5</v>
      </c>
    </row>
    <row r="42" spans="1:3" x14ac:dyDescent="0.3">
      <c r="A42">
        <v>1</v>
      </c>
      <c r="B42">
        <v>537712</v>
      </c>
      <c r="C42">
        <v>5</v>
      </c>
    </row>
    <row r="43" spans="1:3" x14ac:dyDescent="0.3">
      <c r="A43">
        <v>0</v>
      </c>
      <c r="B43">
        <v>2428</v>
      </c>
      <c r="C43">
        <v>5</v>
      </c>
    </row>
    <row r="44" spans="1:3" x14ac:dyDescent="0.3">
      <c r="A44">
        <v>1</v>
      </c>
      <c r="B44">
        <v>57872</v>
      </c>
      <c r="C44">
        <v>5</v>
      </c>
    </row>
    <row r="45" spans="1:3" x14ac:dyDescent="0.3">
      <c r="A45">
        <v>0</v>
      </c>
      <c r="B45">
        <v>449440</v>
      </c>
      <c r="C45">
        <v>5</v>
      </c>
    </row>
    <row r="46" spans="1:3" x14ac:dyDescent="0.3">
      <c r="A46">
        <v>1</v>
      </c>
      <c r="B46">
        <v>541668</v>
      </c>
      <c r="C46">
        <v>5</v>
      </c>
    </row>
    <row r="47" spans="1:3" x14ac:dyDescent="0.3">
      <c r="A47">
        <v>0</v>
      </c>
      <c r="B47">
        <v>376</v>
      </c>
      <c r="C47">
        <v>5</v>
      </c>
    </row>
    <row r="48" spans="1:3" x14ac:dyDescent="0.3">
      <c r="A48">
        <v>1</v>
      </c>
      <c r="B48">
        <v>640</v>
      </c>
      <c r="C48">
        <v>5</v>
      </c>
    </row>
    <row r="49" spans="1:3" x14ac:dyDescent="0.3">
      <c r="A49">
        <v>0</v>
      </c>
      <c r="B49">
        <v>103760</v>
      </c>
      <c r="C49">
        <v>5</v>
      </c>
    </row>
    <row r="50" spans="1:3" x14ac:dyDescent="0.3">
      <c r="A50">
        <v>1</v>
      </c>
      <c r="B50">
        <v>676628</v>
      </c>
      <c r="C50">
        <v>5</v>
      </c>
    </row>
    <row r="51" spans="1:3" x14ac:dyDescent="0.3">
      <c r="A51">
        <v>0</v>
      </c>
      <c r="B51">
        <v>376</v>
      </c>
      <c r="C51">
        <v>5</v>
      </c>
    </row>
    <row r="52" spans="1:3" x14ac:dyDescent="0.3">
      <c r="A52">
        <v>1</v>
      </c>
      <c r="B52">
        <v>166392</v>
      </c>
      <c r="C52">
        <v>5</v>
      </c>
    </row>
    <row r="53" spans="1:3" x14ac:dyDescent="0.3">
      <c r="A53">
        <v>0</v>
      </c>
      <c r="B53">
        <v>449520</v>
      </c>
      <c r="C53">
        <v>5</v>
      </c>
    </row>
    <row r="54" spans="1:3" x14ac:dyDescent="0.3">
      <c r="A54">
        <v>1</v>
      </c>
      <c r="B54">
        <v>484840</v>
      </c>
      <c r="C54">
        <v>5</v>
      </c>
    </row>
    <row r="55" spans="1:3" x14ac:dyDescent="0.3">
      <c r="A55">
        <v>0</v>
      </c>
      <c r="B55">
        <v>1548</v>
      </c>
      <c r="C55">
        <v>5</v>
      </c>
    </row>
    <row r="56" spans="1:3" x14ac:dyDescent="0.3">
      <c r="A56">
        <v>1</v>
      </c>
      <c r="B56">
        <v>71880</v>
      </c>
      <c r="C56">
        <v>5</v>
      </c>
    </row>
    <row r="57" spans="1:3" x14ac:dyDescent="0.3">
      <c r="A57">
        <v>0</v>
      </c>
      <c r="B57">
        <v>450532</v>
      </c>
      <c r="C57">
        <v>5</v>
      </c>
    </row>
    <row r="58" spans="1:3" x14ac:dyDescent="0.3">
      <c r="A58">
        <v>0</v>
      </c>
      <c r="B58">
        <v>517504</v>
      </c>
      <c r="C58">
        <v>5</v>
      </c>
    </row>
    <row r="59" spans="1:3" x14ac:dyDescent="0.3">
      <c r="A59">
        <v>0</v>
      </c>
      <c r="B59">
        <v>376</v>
      </c>
      <c r="C59">
        <v>5</v>
      </c>
    </row>
    <row r="60" spans="1:3" x14ac:dyDescent="0.3">
      <c r="A60">
        <v>1</v>
      </c>
      <c r="B60">
        <v>612</v>
      </c>
      <c r="C60">
        <v>5</v>
      </c>
    </row>
    <row r="61" spans="1:3" x14ac:dyDescent="0.3">
      <c r="A61">
        <v>0</v>
      </c>
      <c r="B61">
        <v>431188</v>
      </c>
      <c r="C61">
        <v>5</v>
      </c>
    </row>
    <row r="62" spans="1:3" x14ac:dyDescent="0.3">
      <c r="A62">
        <v>0</v>
      </c>
      <c r="B62">
        <v>562036</v>
      </c>
      <c r="C62">
        <v>5</v>
      </c>
    </row>
    <row r="63" spans="1:3" x14ac:dyDescent="0.3">
      <c r="A63">
        <v>0</v>
      </c>
      <c r="B63">
        <v>376</v>
      </c>
      <c r="C63">
        <v>5</v>
      </c>
    </row>
    <row r="64" spans="1:3" x14ac:dyDescent="0.3">
      <c r="A64">
        <v>1</v>
      </c>
      <c r="B64">
        <v>384</v>
      </c>
      <c r="C64">
        <v>5</v>
      </c>
    </row>
    <row r="65" spans="1:3" x14ac:dyDescent="0.3">
      <c r="A65">
        <v>0</v>
      </c>
      <c r="B65">
        <v>501028</v>
      </c>
      <c r="C65">
        <v>5</v>
      </c>
    </row>
    <row r="66" spans="1:3" x14ac:dyDescent="0.3">
      <c r="A66">
        <v>1</v>
      </c>
      <c r="B66">
        <v>68856</v>
      </c>
      <c r="C66">
        <v>5</v>
      </c>
    </row>
    <row r="67" spans="1:3" x14ac:dyDescent="0.3">
      <c r="A67">
        <v>0</v>
      </c>
      <c r="B67">
        <v>332</v>
      </c>
      <c r="C67">
        <v>5</v>
      </c>
    </row>
    <row r="68" spans="1:3" x14ac:dyDescent="0.3">
      <c r="A68">
        <v>1</v>
      </c>
      <c r="B68">
        <v>288</v>
      </c>
      <c r="C68">
        <v>5</v>
      </c>
    </row>
    <row r="69" spans="1:3" x14ac:dyDescent="0.3">
      <c r="A69">
        <v>0</v>
      </c>
      <c r="B69">
        <v>240</v>
      </c>
      <c r="C69">
        <v>5</v>
      </c>
    </row>
    <row r="70" spans="1:3" x14ac:dyDescent="0.3">
      <c r="A70">
        <v>1</v>
      </c>
      <c r="B70">
        <v>3868</v>
      </c>
      <c r="C70">
        <v>5</v>
      </c>
    </row>
    <row r="71" spans="1:3" x14ac:dyDescent="0.3">
      <c r="A71">
        <v>0</v>
      </c>
      <c r="B71">
        <v>4056</v>
      </c>
      <c r="C71">
        <v>5</v>
      </c>
    </row>
    <row r="72" spans="1:3" x14ac:dyDescent="0.3">
      <c r="A72">
        <v>1</v>
      </c>
      <c r="B72">
        <v>436352</v>
      </c>
      <c r="C72">
        <v>5</v>
      </c>
    </row>
    <row r="73" spans="1:3" x14ac:dyDescent="0.3">
      <c r="A73">
        <v>0</v>
      </c>
      <c r="B73">
        <v>430696</v>
      </c>
      <c r="C73">
        <v>5</v>
      </c>
    </row>
    <row r="74" spans="1:3" x14ac:dyDescent="0.3">
      <c r="A74">
        <v>1</v>
      </c>
      <c r="B74">
        <v>497244</v>
      </c>
      <c r="C74">
        <v>5</v>
      </c>
    </row>
    <row r="75" spans="1:3" x14ac:dyDescent="0.3">
      <c r="A75">
        <v>0</v>
      </c>
      <c r="B75">
        <v>519416</v>
      </c>
      <c r="C75">
        <v>5</v>
      </c>
    </row>
    <row r="76" spans="1:3" x14ac:dyDescent="0.3">
      <c r="A76">
        <v>1</v>
      </c>
      <c r="B76">
        <v>512460</v>
      </c>
      <c r="C76">
        <v>5</v>
      </c>
    </row>
    <row r="77" spans="1:3" x14ac:dyDescent="0.3">
      <c r="A77">
        <v>0</v>
      </c>
      <c r="B77">
        <v>430592</v>
      </c>
      <c r="C77">
        <v>5</v>
      </c>
    </row>
    <row r="78" spans="1:3" x14ac:dyDescent="0.3">
      <c r="A78">
        <v>1</v>
      </c>
      <c r="B78">
        <v>533852</v>
      </c>
      <c r="C78">
        <v>5</v>
      </c>
    </row>
    <row r="79" spans="1:3" x14ac:dyDescent="0.3">
      <c r="A79">
        <v>0</v>
      </c>
      <c r="B79">
        <v>369020</v>
      </c>
      <c r="C79">
        <v>5</v>
      </c>
    </row>
    <row r="80" spans="1:3" x14ac:dyDescent="0.3">
      <c r="A80">
        <v>1</v>
      </c>
      <c r="B80">
        <v>541904</v>
      </c>
      <c r="C80">
        <v>5</v>
      </c>
    </row>
    <row r="81" spans="1:3" x14ac:dyDescent="0.3">
      <c r="A81">
        <v>0</v>
      </c>
      <c r="B81">
        <v>470440</v>
      </c>
      <c r="C81">
        <v>5</v>
      </c>
    </row>
    <row r="82" spans="1:3" x14ac:dyDescent="0.3">
      <c r="A82">
        <v>1</v>
      </c>
      <c r="B82">
        <v>558992</v>
      </c>
      <c r="C82">
        <v>5</v>
      </c>
    </row>
    <row r="83" spans="1:3" x14ac:dyDescent="0.3">
      <c r="A83">
        <v>0</v>
      </c>
      <c r="B83">
        <v>358864</v>
      </c>
      <c r="C83">
        <v>5</v>
      </c>
    </row>
    <row r="84" spans="1:3" x14ac:dyDescent="0.3">
      <c r="A84">
        <v>1</v>
      </c>
      <c r="B84">
        <v>552412</v>
      </c>
      <c r="C84">
        <v>5</v>
      </c>
    </row>
    <row r="85" spans="1:3" x14ac:dyDescent="0.3">
      <c r="A85">
        <v>0</v>
      </c>
      <c r="B85">
        <v>511952</v>
      </c>
      <c r="C85">
        <v>5</v>
      </c>
    </row>
    <row r="86" spans="1:3" x14ac:dyDescent="0.3">
      <c r="A86">
        <v>1</v>
      </c>
      <c r="B86">
        <v>527176</v>
      </c>
      <c r="C86">
        <v>5</v>
      </c>
    </row>
    <row r="87" spans="1:3" x14ac:dyDescent="0.3">
      <c r="A87">
        <v>0</v>
      </c>
      <c r="B87">
        <v>521052</v>
      </c>
      <c r="C87">
        <v>5</v>
      </c>
    </row>
    <row r="88" spans="1:3" x14ac:dyDescent="0.3">
      <c r="A88">
        <v>1</v>
      </c>
      <c r="B88">
        <v>508724</v>
      </c>
      <c r="C88">
        <v>5</v>
      </c>
    </row>
    <row r="89" spans="1:3" x14ac:dyDescent="0.3">
      <c r="A89">
        <v>0</v>
      </c>
      <c r="B89">
        <v>414752</v>
      </c>
      <c r="C89">
        <v>5</v>
      </c>
    </row>
    <row r="90" spans="1:3" x14ac:dyDescent="0.3">
      <c r="A90">
        <v>1</v>
      </c>
      <c r="B90">
        <v>524420</v>
      </c>
      <c r="C90">
        <v>5</v>
      </c>
    </row>
    <row r="91" spans="1:3" x14ac:dyDescent="0.3">
      <c r="A91">
        <v>0</v>
      </c>
      <c r="B91">
        <v>376</v>
      </c>
      <c r="C91">
        <v>5</v>
      </c>
    </row>
    <row r="92" spans="1:3" x14ac:dyDescent="0.3">
      <c r="A92">
        <v>1</v>
      </c>
      <c r="B92">
        <v>244</v>
      </c>
      <c r="C92">
        <v>5</v>
      </c>
    </row>
    <row r="93" spans="1:3" x14ac:dyDescent="0.3">
      <c r="A93">
        <v>0</v>
      </c>
      <c r="B93">
        <v>21436</v>
      </c>
      <c r="C93">
        <v>5</v>
      </c>
    </row>
    <row r="94" spans="1:3" x14ac:dyDescent="0.3">
      <c r="A94">
        <v>1</v>
      </c>
      <c r="B94">
        <v>15548</v>
      </c>
      <c r="C94">
        <v>5</v>
      </c>
    </row>
    <row r="95" spans="1:3" x14ac:dyDescent="0.3">
      <c r="A95">
        <v>0</v>
      </c>
      <c r="B95">
        <v>242556</v>
      </c>
      <c r="C95">
        <v>5</v>
      </c>
    </row>
    <row r="96" spans="1:3" x14ac:dyDescent="0.3">
      <c r="A96">
        <v>1</v>
      </c>
      <c r="B96">
        <v>245552</v>
      </c>
      <c r="C96">
        <v>5</v>
      </c>
    </row>
    <row r="97" spans="1:3" x14ac:dyDescent="0.3">
      <c r="A97">
        <v>0</v>
      </c>
      <c r="B97">
        <v>14432</v>
      </c>
      <c r="C97">
        <v>5</v>
      </c>
    </row>
    <row r="98" spans="1:3" x14ac:dyDescent="0.3">
      <c r="A98">
        <v>1</v>
      </c>
      <c r="B98">
        <v>478316</v>
      </c>
      <c r="C98">
        <v>5</v>
      </c>
    </row>
    <row r="99" spans="1:3" x14ac:dyDescent="0.3">
      <c r="A99">
        <v>0</v>
      </c>
      <c r="B99">
        <v>447612</v>
      </c>
      <c r="C99">
        <v>5</v>
      </c>
    </row>
    <row r="100" spans="1:3" x14ac:dyDescent="0.3">
      <c r="A100">
        <v>1</v>
      </c>
      <c r="B100">
        <v>492668</v>
      </c>
      <c r="C100">
        <v>5</v>
      </c>
    </row>
    <row r="101" spans="1:3" x14ac:dyDescent="0.3">
      <c r="A101">
        <v>0</v>
      </c>
      <c r="B101">
        <v>414092</v>
      </c>
      <c r="C101">
        <v>5</v>
      </c>
    </row>
    <row r="102" spans="1:3" x14ac:dyDescent="0.3">
      <c r="A102">
        <v>1</v>
      </c>
      <c r="B102">
        <v>471672</v>
      </c>
      <c r="C102">
        <v>5</v>
      </c>
    </row>
    <row r="103" spans="1:3" x14ac:dyDescent="0.3">
      <c r="A103">
        <v>0</v>
      </c>
      <c r="B103">
        <v>438824</v>
      </c>
      <c r="C103">
        <v>5</v>
      </c>
    </row>
    <row r="104" spans="1:3" x14ac:dyDescent="0.3">
      <c r="A104">
        <v>1</v>
      </c>
      <c r="B104">
        <v>609836</v>
      </c>
      <c r="C104">
        <v>5</v>
      </c>
    </row>
    <row r="105" spans="1:3" x14ac:dyDescent="0.3">
      <c r="A105">
        <v>0</v>
      </c>
      <c r="B105">
        <v>82356</v>
      </c>
      <c r="C105">
        <v>5</v>
      </c>
    </row>
    <row r="106" spans="1:3" x14ac:dyDescent="0.3">
      <c r="A106">
        <v>1</v>
      </c>
      <c r="B106">
        <v>1860204</v>
      </c>
      <c r="C106">
        <v>5</v>
      </c>
    </row>
    <row r="107" spans="1:3" x14ac:dyDescent="0.3">
      <c r="A107">
        <v>0</v>
      </c>
      <c r="B107">
        <v>420</v>
      </c>
      <c r="C107">
        <v>5</v>
      </c>
    </row>
    <row r="108" spans="1:3" x14ac:dyDescent="0.3">
      <c r="A108">
        <v>1</v>
      </c>
      <c r="B108">
        <v>1788</v>
      </c>
      <c r="C108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CCB35-AD0B-48EA-B811-6B8643A2AFF1}">
  <dimension ref="A1:H185"/>
  <sheetViews>
    <sheetView tabSelected="1" topLeftCell="A4" workbookViewId="0">
      <selection activeCell="E14" sqref="E14"/>
    </sheetView>
  </sheetViews>
  <sheetFormatPr baseColWidth="10" defaultRowHeight="14.4" x14ac:dyDescent="0.3"/>
  <cols>
    <col min="6" max="6" width="13.77734375" bestFit="1" customWidth="1"/>
  </cols>
  <sheetData>
    <row r="1" spans="1:8" x14ac:dyDescent="0.3">
      <c r="A1" t="s">
        <v>8</v>
      </c>
    </row>
    <row r="3" spans="1:8" x14ac:dyDescent="0.3">
      <c r="A3" t="s">
        <v>6</v>
      </c>
      <c r="B3" t="s">
        <v>22</v>
      </c>
      <c r="C3" t="s">
        <v>23</v>
      </c>
      <c r="D3" t="s">
        <v>11</v>
      </c>
    </row>
    <row r="4" spans="1:8" x14ac:dyDescent="0.3">
      <c r="A4">
        <v>1</v>
      </c>
      <c r="B4">
        <v>37028</v>
      </c>
      <c r="C4">
        <f>B4/1000</f>
        <v>37.027999999999999</v>
      </c>
      <c r="D4" t="b">
        <f>B4&gt;20000</f>
        <v>1</v>
      </c>
      <c r="F4" t="s">
        <v>9</v>
      </c>
      <c r="G4">
        <f>_xlfn.MINIFS($B$4:$B$185,$D$4:$D$185,TRUE)</f>
        <v>32708</v>
      </c>
      <c r="H4" t="s">
        <v>4</v>
      </c>
    </row>
    <row r="5" spans="1:8" x14ac:dyDescent="0.3">
      <c r="A5">
        <v>0</v>
      </c>
      <c r="B5">
        <v>44836</v>
      </c>
      <c r="C5">
        <f t="shared" ref="C5:C68" si="0">B5/1000</f>
        <v>44.835999999999999</v>
      </c>
      <c r="D5" t="b">
        <f t="shared" ref="D5:D68" si="1">B5&gt;20000</f>
        <v>1</v>
      </c>
      <c r="F5" t="s">
        <v>10</v>
      </c>
      <c r="G5">
        <f>_xlfn.MAXIFS($B$4:$B$185,$D$4:$D$185,FALSE)</f>
        <v>332</v>
      </c>
      <c r="H5" t="s">
        <v>4</v>
      </c>
    </row>
    <row r="6" spans="1:8" x14ac:dyDescent="0.3">
      <c r="A6">
        <v>1</v>
      </c>
      <c r="B6">
        <v>70460</v>
      </c>
      <c r="C6">
        <f t="shared" si="0"/>
        <v>70.459999999999994</v>
      </c>
      <c r="D6" t="b">
        <f t="shared" si="1"/>
        <v>1</v>
      </c>
    </row>
    <row r="7" spans="1:8" x14ac:dyDescent="0.3">
      <c r="A7">
        <v>0</v>
      </c>
      <c r="B7">
        <v>89264</v>
      </c>
      <c r="C7">
        <f t="shared" si="0"/>
        <v>89.263999999999996</v>
      </c>
      <c r="D7" t="b">
        <f t="shared" si="1"/>
        <v>1</v>
      </c>
    </row>
    <row r="8" spans="1:8" x14ac:dyDescent="0.3">
      <c r="A8">
        <v>1</v>
      </c>
      <c r="B8">
        <v>53448</v>
      </c>
      <c r="C8">
        <f t="shared" si="0"/>
        <v>53.448</v>
      </c>
      <c r="D8" t="b">
        <f t="shared" si="1"/>
        <v>1</v>
      </c>
    </row>
    <row r="9" spans="1:8" x14ac:dyDescent="0.3">
      <c r="A9">
        <v>1</v>
      </c>
      <c r="B9">
        <v>332</v>
      </c>
      <c r="C9">
        <f t="shared" si="0"/>
        <v>0.33200000000000002</v>
      </c>
      <c r="D9" t="b">
        <f t="shared" si="1"/>
        <v>0</v>
      </c>
    </row>
    <row r="10" spans="1:8" x14ac:dyDescent="0.3">
      <c r="A10">
        <v>0</v>
      </c>
      <c r="B10">
        <v>86288</v>
      </c>
      <c r="C10">
        <f t="shared" si="0"/>
        <v>86.287999999999997</v>
      </c>
      <c r="D10" t="b">
        <f t="shared" si="1"/>
        <v>1</v>
      </c>
    </row>
    <row r="11" spans="1:8" x14ac:dyDescent="0.3">
      <c r="A11">
        <v>1</v>
      </c>
      <c r="B11">
        <v>32708</v>
      </c>
      <c r="C11">
        <f t="shared" si="0"/>
        <v>32.707999999999998</v>
      </c>
      <c r="D11" t="b">
        <f t="shared" si="1"/>
        <v>1</v>
      </c>
    </row>
    <row r="12" spans="1:8" x14ac:dyDescent="0.3">
      <c r="A12">
        <v>0</v>
      </c>
      <c r="B12">
        <v>74988</v>
      </c>
      <c r="C12">
        <f t="shared" si="0"/>
        <v>74.988</v>
      </c>
      <c r="D12" t="b">
        <f t="shared" si="1"/>
        <v>1</v>
      </c>
    </row>
    <row r="13" spans="1:8" x14ac:dyDescent="0.3">
      <c r="A13">
        <v>1</v>
      </c>
      <c r="B13">
        <v>60940</v>
      </c>
      <c r="C13">
        <f t="shared" si="0"/>
        <v>60.94</v>
      </c>
      <c r="D13" t="b">
        <f t="shared" si="1"/>
        <v>1</v>
      </c>
    </row>
    <row r="14" spans="1:8" x14ac:dyDescent="0.3">
      <c r="A14">
        <v>0</v>
      </c>
      <c r="B14">
        <v>48724</v>
      </c>
      <c r="C14">
        <f t="shared" si="0"/>
        <v>48.723999999999997</v>
      </c>
      <c r="D14" t="b">
        <f t="shared" si="1"/>
        <v>1</v>
      </c>
    </row>
    <row r="15" spans="1:8" x14ac:dyDescent="0.3">
      <c r="A15">
        <v>1</v>
      </c>
      <c r="B15">
        <v>72132</v>
      </c>
      <c r="C15">
        <f t="shared" si="0"/>
        <v>72.132000000000005</v>
      </c>
      <c r="D15" t="b">
        <f t="shared" si="1"/>
        <v>1</v>
      </c>
    </row>
    <row r="16" spans="1:8" x14ac:dyDescent="0.3">
      <c r="A16">
        <v>0</v>
      </c>
      <c r="B16">
        <v>81952</v>
      </c>
      <c r="C16">
        <f t="shared" si="0"/>
        <v>81.951999999999998</v>
      </c>
      <c r="D16" t="b">
        <f t="shared" si="1"/>
        <v>1</v>
      </c>
    </row>
    <row r="17" spans="1:4" x14ac:dyDescent="0.3">
      <c r="A17">
        <v>1</v>
      </c>
      <c r="B17">
        <v>39564</v>
      </c>
      <c r="C17">
        <f t="shared" si="0"/>
        <v>39.564</v>
      </c>
      <c r="D17" t="b">
        <f t="shared" si="1"/>
        <v>1</v>
      </c>
    </row>
    <row r="18" spans="1:4" x14ac:dyDescent="0.3">
      <c r="A18">
        <v>0</v>
      </c>
      <c r="B18">
        <v>78960</v>
      </c>
      <c r="C18">
        <f t="shared" si="0"/>
        <v>78.959999999999994</v>
      </c>
      <c r="D18" t="b">
        <f t="shared" si="1"/>
        <v>1</v>
      </c>
    </row>
    <row r="19" spans="1:4" x14ac:dyDescent="0.3">
      <c r="A19">
        <v>1</v>
      </c>
      <c r="B19">
        <v>49896</v>
      </c>
      <c r="C19">
        <f t="shared" si="0"/>
        <v>49.896000000000001</v>
      </c>
      <c r="D19" t="b">
        <f t="shared" si="1"/>
        <v>1</v>
      </c>
    </row>
    <row r="20" spans="1:4" x14ac:dyDescent="0.3">
      <c r="A20">
        <v>0</v>
      </c>
      <c r="B20">
        <v>88428</v>
      </c>
      <c r="C20">
        <f t="shared" si="0"/>
        <v>88.427999999999997</v>
      </c>
      <c r="D20" t="b">
        <f t="shared" si="1"/>
        <v>1</v>
      </c>
    </row>
    <row r="21" spans="1:4" x14ac:dyDescent="0.3">
      <c r="A21">
        <v>1</v>
      </c>
      <c r="B21">
        <v>43640</v>
      </c>
      <c r="C21">
        <f t="shared" si="0"/>
        <v>43.64</v>
      </c>
      <c r="D21" t="b">
        <f t="shared" si="1"/>
        <v>1</v>
      </c>
    </row>
    <row r="22" spans="1:4" x14ac:dyDescent="0.3">
      <c r="A22">
        <v>0</v>
      </c>
      <c r="B22">
        <v>332</v>
      </c>
      <c r="C22">
        <f t="shared" si="0"/>
        <v>0.33200000000000002</v>
      </c>
      <c r="D22" t="b">
        <f t="shared" si="1"/>
        <v>0</v>
      </c>
    </row>
    <row r="23" spans="1:4" x14ac:dyDescent="0.3">
      <c r="A23">
        <v>1</v>
      </c>
      <c r="B23">
        <v>240</v>
      </c>
      <c r="C23">
        <f t="shared" si="0"/>
        <v>0.24</v>
      </c>
      <c r="D23" t="b">
        <f t="shared" si="1"/>
        <v>0</v>
      </c>
    </row>
    <row r="24" spans="1:4" x14ac:dyDescent="0.3">
      <c r="A24">
        <v>0</v>
      </c>
      <c r="B24">
        <v>89944</v>
      </c>
      <c r="C24">
        <f t="shared" si="0"/>
        <v>89.944000000000003</v>
      </c>
      <c r="D24" t="b">
        <f t="shared" si="1"/>
        <v>1</v>
      </c>
    </row>
    <row r="25" spans="1:4" x14ac:dyDescent="0.3">
      <c r="A25">
        <v>1</v>
      </c>
      <c r="B25">
        <v>43636</v>
      </c>
      <c r="C25">
        <f t="shared" si="0"/>
        <v>43.636000000000003</v>
      </c>
      <c r="D25" t="b">
        <f t="shared" si="1"/>
        <v>1</v>
      </c>
    </row>
    <row r="26" spans="1:4" x14ac:dyDescent="0.3">
      <c r="A26">
        <v>0</v>
      </c>
      <c r="B26">
        <v>81036</v>
      </c>
      <c r="C26">
        <f t="shared" si="0"/>
        <v>81.036000000000001</v>
      </c>
      <c r="D26" t="b">
        <f t="shared" si="1"/>
        <v>1</v>
      </c>
    </row>
    <row r="27" spans="1:4" x14ac:dyDescent="0.3">
      <c r="A27">
        <v>0</v>
      </c>
      <c r="B27">
        <v>332</v>
      </c>
      <c r="C27">
        <f t="shared" si="0"/>
        <v>0.33200000000000002</v>
      </c>
      <c r="D27" t="b">
        <f t="shared" si="1"/>
        <v>0</v>
      </c>
    </row>
    <row r="28" spans="1:4" x14ac:dyDescent="0.3">
      <c r="A28">
        <v>0</v>
      </c>
      <c r="B28">
        <v>48992</v>
      </c>
      <c r="C28">
        <f t="shared" si="0"/>
        <v>48.991999999999997</v>
      </c>
      <c r="D28" t="b">
        <f t="shared" si="1"/>
        <v>1</v>
      </c>
    </row>
    <row r="29" spans="1:4" x14ac:dyDescent="0.3">
      <c r="A29">
        <v>0</v>
      </c>
      <c r="B29">
        <v>332</v>
      </c>
      <c r="C29">
        <f t="shared" si="0"/>
        <v>0.33200000000000002</v>
      </c>
      <c r="D29" t="b">
        <f t="shared" si="1"/>
        <v>0</v>
      </c>
    </row>
    <row r="30" spans="1:4" x14ac:dyDescent="0.3">
      <c r="A30">
        <v>1</v>
      </c>
      <c r="B30">
        <v>240</v>
      </c>
      <c r="C30">
        <f t="shared" si="0"/>
        <v>0.24</v>
      </c>
      <c r="D30" t="b">
        <f t="shared" si="1"/>
        <v>0</v>
      </c>
    </row>
    <row r="31" spans="1:4" x14ac:dyDescent="0.3">
      <c r="A31">
        <v>0</v>
      </c>
      <c r="B31">
        <v>77332</v>
      </c>
      <c r="C31">
        <f t="shared" si="0"/>
        <v>77.331999999999994</v>
      </c>
      <c r="D31" t="b">
        <f t="shared" si="1"/>
        <v>1</v>
      </c>
    </row>
    <row r="32" spans="1:4" x14ac:dyDescent="0.3">
      <c r="A32">
        <v>1</v>
      </c>
      <c r="B32">
        <v>54512</v>
      </c>
      <c r="C32">
        <f t="shared" si="0"/>
        <v>54.512</v>
      </c>
      <c r="D32" t="b">
        <f t="shared" si="1"/>
        <v>1</v>
      </c>
    </row>
    <row r="33" spans="1:4" x14ac:dyDescent="0.3">
      <c r="A33">
        <v>1</v>
      </c>
      <c r="B33">
        <v>332</v>
      </c>
      <c r="C33">
        <f t="shared" si="0"/>
        <v>0.33200000000000002</v>
      </c>
      <c r="D33" t="b">
        <f t="shared" si="1"/>
        <v>0</v>
      </c>
    </row>
    <row r="34" spans="1:4" x14ac:dyDescent="0.3">
      <c r="A34">
        <v>0</v>
      </c>
      <c r="B34">
        <v>80488</v>
      </c>
      <c r="C34">
        <f t="shared" si="0"/>
        <v>80.488</v>
      </c>
      <c r="D34" t="b">
        <f t="shared" si="1"/>
        <v>1</v>
      </c>
    </row>
    <row r="35" spans="1:4" x14ac:dyDescent="0.3">
      <c r="A35">
        <v>1</v>
      </c>
      <c r="B35">
        <v>53924</v>
      </c>
      <c r="C35">
        <f t="shared" si="0"/>
        <v>53.923999999999999</v>
      </c>
      <c r="D35" t="b">
        <f t="shared" si="1"/>
        <v>1</v>
      </c>
    </row>
    <row r="36" spans="1:4" x14ac:dyDescent="0.3">
      <c r="A36">
        <v>0</v>
      </c>
      <c r="B36">
        <v>80380</v>
      </c>
      <c r="C36">
        <f t="shared" si="0"/>
        <v>80.38</v>
      </c>
      <c r="D36" t="b">
        <f t="shared" si="1"/>
        <v>1</v>
      </c>
    </row>
    <row r="37" spans="1:4" x14ac:dyDescent="0.3">
      <c r="A37">
        <v>1</v>
      </c>
      <c r="B37">
        <v>51324</v>
      </c>
      <c r="C37">
        <f t="shared" si="0"/>
        <v>51.323999999999998</v>
      </c>
      <c r="D37" t="b">
        <f t="shared" si="1"/>
        <v>1</v>
      </c>
    </row>
    <row r="38" spans="1:4" x14ac:dyDescent="0.3">
      <c r="A38">
        <v>0</v>
      </c>
      <c r="B38">
        <v>80300</v>
      </c>
      <c r="C38">
        <f t="shared" si="0"/>
        <v>80.3</v>
      </c>
      <c r="D38" t="b">
        <f t="shared" si="1"/>
        <v>1</v>
      </c>
    </row>
    <row r="39" spans="1:4" x14ac:dyDescent="0.3">
      <c r="A39">
        <v>1</v>
      </c>
      <c r="B39">
        <v>47632</v>
      </c>
      <c r="C39">
        <f t="shared" si="0"/>
        <v>47.631999999999998</v>
      </c>
      <c r="D39" t="b">
        <f t="shared" si="1"/>
        <v>1</v>
      </c>
    </row>
    <row r="40" spans="1:4" x14ac:dyDescent="0.3">
      <c r="A40">
        <v>0</v>
      </c>
      <c r="B40">
        <v>50876</v>
      </c>
      <c r="C40">
        <f t="shared" si="0"/>
        <v>50.875999999999998</v>
      </c>
      <c r="D40" t="b">
        <f t="shared" si="1"/>
        <v>1</v>
      </c>
    </row>
    <row r="41" spans="1:4" x14ac:dyDescent="0.3">
      <c r="A41">
        <v>1</v>
      </c>
      <c r="B41">
        <v>72768</v>
      </c>
      <c r="C41">
        <f t="shared" si="0"/>
        <v>72.768000000000001</v>
      </c>
      <c r="D41" t="b">
        <f t="shared" si="1"/>
        <v>1</v>
      </c>
    </row>
    <row r="42" spans="1:4" x14ac:dyDescent="0.3">
      <c r="A42">
        <v>0</v>
      </c>
      <c r="B42">
        <v>92636</v>
      </c>
      <c r="C42">
        <f t="shared" si="0"/>
        <v>92.635999999999996</v>
      </c>
      <c r="D42" t="b">
        <f t="shared" si="1"/>
        <v>1</v>
      </c>
    </row>
    <row r="43" spans="1:4" x14ac:dyDescent="0.3">
      <c r="A43">
        <v>0</v>
      </c>
      <c r="B43">
        <v>49544</v>
      </c>
      <c r="C43">
        <f t="shared" si="0"/>
        <v>49.543999999999997</v>
      </c>
      <c r="D43" t="b">
        <f t="shared" si="1"/>
        <v>1</v>
      </c>
    </row>
    <row r="44" spans="1:4" x14ac:dyDescent="0.3">
      <c r="A44">
        <v>1</v>
      </c>
      <c r="B44">
        <v>332</v>
      </c>
      <c r="C44">
        <f t="shared" si="0"/>
        <v>0.33200000000000002</v>
      </c>
      <c r="D44" t="b">
        <f t="shared" si="1"/>
        <v>0</v>
      </c>
    </row>
    <row r="45" spans="1:4" x14ac:dyDescent="0.3">
      <c r="A45">
        <v>0</v>
      </c>
      <c r="B45">
        <v>92448</v>
      </c>
      <c r="C45">
        <f t="shared" si="0"/>
        <v>92.447999999999993</v>
      </c>
      <c r="D45" t="b">
        <f t="shared" si="1"/>
        <v>1</v>
      </c>
    </row>
    <row r="46" spans="1:4" x14ac:dyDescent="0.3">
      <c r="A46">
        <v>1</v>
      </c>
      <c r="B46">
        <v>53500</v>
      </c>
      <c r="C46">
        <f t="shared" si="0"/>
        <v>53.5</v>
      </c>
      <c r="D46" t="b">
        <f t="shared" si="1"/>
        <v>1</v>
      </c>
    </row>
    <row r="47" spans="1:4" x14ac:dyDescent="0.3">
      <c r="A47">
        <v>0</v>
      </c>
      <c r="B47">
        <v>93572</v>
      </c>
      <c r="C47">
        <f t="shared" si="0"/>
        <v>93.572000000000003</v>
      </c>
      <c r="D47" t="b">
        <f t="shared" si="1"/>
        <v>1</v>
      </c>
    </row>
    <row r="48" spans="1:4" x14ac:dyDescent="0.3">
      <c r="A48">
        <v>0</v>
      </c>
      <c r="B48">
        <v>51572</v>
      </c>
      <c r="C48">
        <f t="shared" si="0"/>
        <v>51.572000000000003</v>
      </c>
      <c r="D48" t="b">
        <f t="shared" si="1"/>
        <v>1</v>
      </c>
    </row>
    <row r="49" spans="1:4" x14ac:dyDescent="0.3">
      <c r="A49">
        <v>1</v>
      </c>
      <c r="B49">
        <v>332</v>
      </c>
      <c r="C49">
        <f t="shared" si="0"/>
        <v>0.33200000000000002</v>
      </c>
      <c r="D49" t="b">
        <f t="shared" si="1"/>
        <v>0</v>
      </c>
    </row>
    <row r="50" spans="1:4" x14ac:dyDescent="0.3">
      <c r="A50">
        <v>0</v>
      </c>
      <c r="B50">
        <v>92292</v>
      </c>
      <c r="C50">
        <f t="shared" si="0"/>
        <v>92.292000000000002</v>
      </c>
      <c r="D50" t="b">
        <f t="shared" si="1"/>
        <v>1</v>
      </c>
    </row>
    <row r="51" spans="1:4" x14ac:dyDescent="0.3">
      <c r="A51">
        <v>0</v>
      </c>
      <c r="B51">
        <v>47748</v>
      </c>
      <c r="C51">
        <f t="shared" si="0"/>
        <v>47.747999999999998</v>
      </c>
      <c r="D51" t="b">
        <f t="shared" si="1"/>
        <v>1</v>
      </c>
    </row>
    <row r="52" spans="1:4" x14ac:dyDescent="0.3">
      <c r="A52">
        <v>1</v>
      </c>
      <c r="B52">
        <v>332</v>
      </c>
      <c r="C52">
        <f t="shared" si="0"/>
        <v>0.33200000000000002</v>
      </c>
      <c r="D52" t="b">
        <f t="shared" si="1"/>
        <v>0</v>
      </c>
    </row>
    <row r="53" spans="1:4" x14ac:dyDescent="0.3">
      <c r="A53">
        <v>0</v>
      </c>
      <c r="B53">
        <v>90372</v>
      </c>
      <c r="C53">
        <f t="shared" si="0"/>
        <v>90.372</v>
      </c>
      <c r="D53" t="b">
        <f t="shared" si="1"/>
        <v>1</v>
      </c>
    </row>
    <row r="54" spans="1:4" x14ac:dyDescent="0.3">
      <c r="A54">
        <v>0</v>
      </c>
      <c r="B54">
        <v>47828</v>
      </c>
      <c r="C54">
        <f t="shared" si="0"/>
        <v>47.828000000000003</v>
      </c>
      <c r="D54" t="b">
        <f t="shared" si="1"/>
        <v>1</v>
      </c>
    </row>
    <row r="55" spans="1:4" x14ac:dyDescent="0.3">
      <c r="A55">
        <v>1</v>
      </c>
      <c r="B55">
        <v>332</v>
      </c>
      <c r="C55">
        <f t="shared" si="0"/>
        <v>0.33200000000000002</v>
      </c>
      <c r="D55" t="b">
        <f t="shared" si="1"/>
        <v>0</v>
      </c>
    </row>
    <row r="56" spans="1:4" x14ac:dyDescent="0.3">
      <c r="A56">
        <v>0</v>
      </c>
      <c r="B56">
        <v>86928</v>
      </c>
      <c r="C56">
        <f t="shared" si="0"/>
        <v>86.927999999999997</v>
      </c>
      <c r="D56" t="b">
        <f t="shared" si="1"/>
        <v>1</v>
      </c>
    </row>
    <row r="57" spans="1:4" x14ac:dyDescent="0.3">
      <c r="A57">
        <v>0</v>
      </c>
      <c r="B57">
        <v>55352</v>
      </c>
      <c r="C57">
        <f t="shared" si="0"/>
        <v>55.351999999999997</v>
      </c>
      <c r="D57" t="b">
        <f t="shared" si="1"/>
        <v>1</v>
      </c>
    </row>
    <row r="58" spans="1:4" x14ac:dyDescent="0.3">
      <c r="A58">
        <v>1</v>
      </c>
      <c r="B58">
        <v>332</v>
      </c>
      <c r="C58">
        <f t="shared" si="0"/>
        <v>0.33200000000000002</v>
      </c>
      <c r="D58" t="b">
        <f t="shared" si="1"/>
        <v>0</v>
      </c>
    </row>
    <row r="59" spans="1:4" x14ac:dyDescent="0.3">
      <c r="A59">
        <v>0</v>
      </c>
      <c r="B59">
        <v>80688</v>
      </c>
      <c r="C59">
        <f t="shared" si="0"/>
        <v>80.688000000000002</v>
      </c>
      <c r="D59" t="b">
        <f t="shared" si="1"/>
        <v>1</v>
      </c>
    </row>
    <row r="60" spans="1:4" x14ac:dyDescent="0.3">
      <c r="A60">
        <v>0</v>
      </c>
      <c r="B60">
        <v>50760</v>
      </c>
      <c r="C60">
        <f t="shared" si="0"/>
        <v>50.76</v>
      </c>
      <c r="D60" t="b">
        <f t="shared" si="1"/>
        <v>1</v>
      </c>
    </row>
    <row r="61" spans="1:4" x14ac:dyDescent="0.3">
      <c r="A61">
        <v>1</v>
      </c>
      <c r="B61">
        <v>332</v>
      </c>
      <c r="C61">
        <f t="shared" si="0"/>
        <v>0.33200000000000002</v>
      </c>
      <c r="D61" t="b">
        <f t="shared" si="1"/>
        <v>0</v>
      </c>
    </row>
    <row r="62" spans="1:4" x14ac:dyDescent="0.3">
      <c r="A62">
        <v>0</v>
      </c>
      <c r="B62">
        <v>86096</v>
      </c>
      <c r="C62">
        <f t="shared" si="0"/>
        <v>86.096000000000004</v>
      </c>
      <c r="D62" t="b">
        <f t="shared" si="1"/>
        <v>1</v>
      </c>
    </row>
    <row r="63" spans="1:4" x14ac:dyDescent="0.3">
      <c r="A63">
        <v>0</v>
      </c>
      <c r="B63">
        <v>49156</v>
      </c>
      <c r="C63">
        <f t="shared" si="0"/>
        <v>49.155999999999999</v>
      </c>
      <c r="D63" t="b">
        <f t="shared" si="1"/>
        <v>1</v>
      </c>
    </row>
    <row r="64" spans="1:4" x14ac:dyDescent="0.3">
      <c r="A64">
        <v>1</v>
      </c>
      <c r="B64">
        <v>332</v>
      </c>
      <c r="C64">
        <f t="shared" si="0"/>
        <v>0.33200000000000002</v>
      </c>
      <c r="D64" t="b">
        <f t="shared" si="1"/>
        <v>0</v>
      </c>
    </row>
    <row r="65" spans="1:4" x14ac:dyDescent="0.3">
      <c r="A65">
        <v>0</v>
      </c>
      <c r="B65">
        <v>82792</v>
      </c>
      <c r="C65">
        <f t="shared" si="0"/>
        <v>82.792000000000002</v>
      </c>
      <c r="D65" t="b">
        <f t="shared" si="1"/>
        <v>1</v>
      </c>
    </row>
    <row r="66" spans="1:4" x14ac:dyDescent="0.3">
      <c r="A66">
        <v>1</v>
      </c>
      <c r="B66">
        <v>53232</v>
      </c>
      <c r="C66">
        <f t="shared" si="0"/>
        <v>53.231999999999999</v>
      </c>
      <c r="D66" t="b">
        <f t="shared" si="1"/>
        <v>1</v>
      </c>
    </row>
    <row r="67" spans="1:4" x14ac:dyDescent="0.3">
      <c r="A67">
        <v>1</v>
      </c>
      <c r="B67">
        <v>332</v>
      </c>
      <c r="C67">
        <f t="shared" si="0"/>
        <v>0.33200000000000002</v>
      </c>
      <c r="D67" t="b">
        <f t="shared" si="1"/>
        <v>0</v>
      </c>
    </row>
    <row r="68" spans="1:4" x14ac:dyDescent="0.3">
      <c r="A68">
        <v>0</v>
      </c>
      <c r="B68">
        <v>88672</v>
      </c>
      <c r="C68">
        <f t="shared" si="0"/>
        <v>88.671999999999997</v>
      </c>
      <c r="D68" t="b">
        <f t="shared" si="1"/>
        <v>1</v>
      </c>
    </row>
    <row r="69" spans="1:4" x14ac:dyDescent="0.3">
      <c r="A69">
        <v>1</v>
      </c>
      <c r="B69">
        <v>49228</v>
      </c>
      <c r="C69">
        <f t="shared" ref="C69:C132" si="2">B69/1000</f>
        <v>49.228000000000002</v>
      </c>
      <c r="D69" t="b">
        <f t="shared" ref="D69:D132" si="3">B69&gt;20000</f>
        <v>1</v>
      </c>
    </row>
    <row r="70" spans="1:4" x14ac:dyDescent="0.3">
      <c r="A70">
        <v>1</v>
      </c>
      <c r="B70">
        <v>332</v>
      </c>
      <c r="C70">
        <f t="shared" si="2"/>
        <v>0.33200000000000002</v>
      </c>
      <c r="D70" t="b">
        <f t="shared" si="3"/>
        <v>0</v>
      </c>
    </row>
    <row r="71" spans="1:4" x14ac:dyDescent="0.3">
      <c r="A71">
        <v>0</v>
      </c>
      <c r="B71">
        <v>80096</v>
      </c>
      <c r="C71">
        <f t="shared" si="2"/>
        <v>80.096000000000004</v>
      </c>
      <c r="D71" t="b">
        <f t="shared" si="3"/>
        <v>1</v>
      </c>
    </row>
    <row r="72" spans="1:4" x14ac:dyDescent="0.3">
      <c r="A72">
        <v>1</v>
      </c>
      <c r="B72">
        <v>61764</v>
      </c>
      <c r="C72">
        <f t="shared" si="2"/>
        <v>61.764000000000003</v>
      </c>
      <c r="D72" t="b">
        <f t="shared" si="3"/>
        <v>1</v>
      </c>
    </row>
    <row r="73" spans="1:4" x14ac:dyDescent="0.3">
      <c r="A73">
        <v>0</v>
      </c>
      <c r="B73">
        <v>72948</v>
      </c>
      <c r="C73">
        <f t="shared" si="2"/>
        <v>72.947999999999993</v>
      </c>
      <c r="D73" t="b">
        <f t="shared" si="3"/>
        <v>1</v>
      </c>
    </row>
    <row r="74" spans="1:4" x14ac:dyDescent="0.3">
      <c r="A74">
        <v>1</v>
      </c>
      <c r="B74">
        <v>60544</v>
      </c>
      <c r="C74">
        <f t="shared" si="2"/>
        <v>60.543999999999997</v>
      </c>
      <c r="D74" t="b">
        <f t="shared" si="3"/>
        <v>1</v>
      </c>
    </row>
    <row r="75" spans="1:4" x14ac:dyDescent="0.3">
      <c r="A75">
        <v>0</v>
      </c>
      <c r="B75">
        <v>73704</v>
      </c>
      <c r="C75">
        <f t="shared" si="2"/>
        <v>73.703999999999994</v>
      </c>
      <c r="D75" t="b">
        <f t="shared" si="3"/>
        <v>1</v>
      </c>
    </row>
    <row r="76" spans="1:4" x14ac:dyDescent="0.3">
      <c r="A76">
        <v>1</v>
      </c>
      <c r="B76">
        <v>58524</v>
      </c>
      <c r="C76">
        <f t="shared" si="2"/>
        <v>58.524000000000001</v>
      </c>
      <c r="D76" t="b">
        <f t="shared" si="3"/>
        <v>1</v>
      </c>
    </row>
    <row r="77" spans="1:4" x14ac:dyDescent="0.3">
      <c r="A77">
        <v>0</v>
      </c>
      <c r="B77">
        <v>86584</v>
      </c>
      <c r="C77">
        <f t="shared" si="2"/>
        <v>86.584000000000003</v>
      </c>
      <c r="D77" t="b">
        <f t="shared" si="3"/>
        <v>1</v>
      </c>
    </row>
    <row r="78" spans="1:4" x14ac:dyDescent="0.3">
      <c r="A78">
        <v>1</v>
      </c>
      <c r="B78">
        <v>47424</v>
      </c>
      <c r="C78">
        <f t="shared" si="2"/>
        <v>47.423999999999999</v>
      </c>
      <c r="D78" t="b">
        <f t="shared" si="3"/>
        <v>1</v>
      </c>
    </row>
    <row r="79" spans="1:4" x14ac:dyDescent="0.3">
      <c r="A79">
        <v>0</v>
      </c>
      <c r="B79">
        <v>81988</v>
      </c>
      <c r="C79">
        <f t="shared" si="2"/>
        <v>81.988</v>
      </c>
      <c r="D79" t="b">
        <f t="shared" si="3"/>
        <v>1</v>
      </c>
    </row>
    <row r="80" spans="1:4" x14ac:dyDescent="0.3">
      <c r="A80">
        <v>1</v>
      </c>
      <c r="B80">
        <v>53652</v>
      </c>
      <c r="C80">
        <f t="shared" si="2"/>
        <v>53.652000000000001</v>
      </c>
      <c r="D80" t="b">
        <f t="shared" si="3"/>
        <v>1</v>
      </c>
    </row>
    <row r="81" spans="1:4" x14ac:dyDescent="0.3">
      <c r="A81">
        <v>0</v>
      </c>
      <c r="B81">
        <v>87576</v>
      </c>
      <c r="C81">
        <f t="shared" si="2"/>
        <v>87.575999999999993</v>
      </c>
      <c r="D81" t="b">
        <f t="shared" si="3"/>
        <v>1</v>
      </c>
    </row>
    <row r="82" spans="1:4" x14ac:dyDescent="0.3">
      <c r="A82">
        <v>1</v>
      </c>
      <c r="B82">
        <v>52840</v>
      </c>
      <c r="C82">
        <f t="shared" si="2"/>
        <v>52.84</v>
      </c>
      <c r="D82" t="b">
        <f t="shared" si="3"/>
        <v>1</v>
      </c>
    </row>
    <row r="83" spans="1:4" x14ac:dyDescent="0.3">
      <c r="A83">
        <v>0</v>
      </c>
      <c r="B83">
        <v>89040</v>
      </c>
      <c r="C83">
        <f t="shared" si="2"/>
        <v>89.04</v>
      </c>
      <c r="D83" t="b">
        <f t="shared" si="3"/>
        <v>1</v>
      </c>
    </row>
    <row r="84" spans="1:4" x14ac:dyDescent="0.3">
      <c r="A84">
        <v>1</v>
      </c>
      <c r="B84">
        <v>53040</v>
      </c>
      <c r="C84">
        <f t="shared" si="2"/>
        <v>53.04</v>
      </c>
      <c r="D84" t="b">
        <f t="shared" si="3"/>
        <v>1</v>
      </c>
    </row>
    <row r="85" spans="1:4" x14ac:dyDescent="0.3">
      <c r="A85">
        <v>0</v>
      </c>
      <c r="B85">
        <v>91076</v>
      </c>
      <c r="C85">
        <f t="shared" si="2"/>
        <v>91.075999999999993</v>
      </c>
      <c r="D85" t="b">
        <f t="shared" si="3"/>
        <v>1</v>
      </c>
    </row>
    <row r="86" spans="1:4" x14ac:dyDescent="0.3">
      <c r="A86">
        <v>1</v>
      </c>
      <c r="B86">
        <v>49336</v>
      </c>
      <c r="C86">
        <f t="shared" si="2"/>
        <v>49.335999999999999</v>
      </c>
      <c r="D86" t="b">
        <f t="shared" si="3"/>
        <v>1</v>
      </c>
    </row>
    <row r="87" spans="1:4" x14ac:dyDescent="0.3">
      <c r="A87">
        <v>0</v>
      </c>
      <c r="B87">
        <v>78488</v>
      </c>
      <c r="C87">
        <f t="shared" si="2"/>
        <v>78.488</v>
      </c>
      <c r="D87" t="b">
        <f t="shared" si="3"/>
        <v>1</v>
      </c>
    </row>
    <row r="88" spans="1:4" x14ac:dyDescent="0.3">
      <c r="A88">
        <v>0</v>
      </c>
      <c r="B88">
        <v>64316</v>
      </c>
      <c r="C88">
        <f t="shared" si="2"/>
        <v>64.316000000000003</v>
      </c>
      <c r="D88" t="b">
        <f t="shared" si="3"/>
        <v>1</v>
      </c>
    </row>
    <row r="89" spans="1:4" x14ac:dyDescent="0.3">
      <c r="A89">
        <v>1</v>
      </c>
      <c r="B89">
        <v>332</v>
      </c>
      <c r="C89">
        <f t="shared" si="2"/>
        <v>0.33200000000000002</v>
      </c>
      <c r="D89" t="b">
        <f t="shared" si="3"/>
        <v>0</v>
      </c>
    </row>
    <row r="90" spans="1:4" x14ac:dyDescent="0.3">
      <c r="A90">
        <v>0</v>
      </c>
      <c r="B90">
        <v>59268</v>
      </c>
      <c r="C90">
        <f t="shared" si="2"/>
        <v>59.268000000000001</v>
      </c>
      <c r="D90" t="b">
        <f t="shared" si="3"/>
        <v>1</v>
      </c>
    </row>
    <row r="91" spans="1:4" x14ac:dyDescent="0.3">
      <c r="A91">
        <v>1</v>
      </c>
      <c r="B91">
        <v>73932</v>
      </c>
      <c r="C91">
        <f t="shared" si="2"/>
        <v>73.932000000000002</v>
      </c>
      <c r="D91" t="b">
        <f t="shared" si="3"/>
        <v>1</v>
      </c>
    </row>
    <row r="92" spans="1:4" x14ac:dyDescent="0.3">
      <c r="A92">
        <v>0</v>
      </c>
      <c r="B92">
        <v>332</v>
      </c>
      <c r="C92">
        <f t="shared" si="2"/>
        <v>0.33200000000000002</v>
      </c>
      <c r="D92" t="b">
        <f t="shared" si="3"/>
        <v>0</v>
      </c>
    </row>
    <row r="93" spans="1:4" x14ac:dyDescent="0.3">
      <c r="A93">
        <v>1</v>
      </c>
      <c r="B93">
        <v>240</v>
      </c>
      <c r="C93">
        <f t="shared" si="2"/>
        <v>0.24</v>
      </c>
      <c r="D93" t="b">
        <f t="shared" si="3"/>
        <v>0</v>
      </c>
    </row>
    <row r="94" spans="1:4" x14ac:dyDescent="0.3">
      <c r="A94">
        <v>0</v>
      </c>
      <c r="B94">
        <v>59796</v>
      </c>
      <c r="C94">
        <f t="shared" si="2"/>
        <v>59.795999999999999</v>
      </c>
      <c r="D94" t="b">
        <f t="shared" si="3"/>
        <v>1</v>
      </c>
    </row>
    <row r="95" spans="1:4" x14ac:dyDescent="0.3">
      <c r="A95">
        <v>1</v>
      </c>
      <c r="B95">
        <v>76156</v>
      </c>
      <c r="C95">
        <f t="shared" si="2"/>
        <v>76.156000000000006</v>
      </c>
      <c r="D95" t="b">
        <f t="shared" si="3"/>
        <v>1</v>
      </c>
    </row>
    <row r="96" spans="1:4" x14ac:dyDescent="0.3">
      <c r="A96">
        <v>0</v>
      </c>
      <c r="B96">
        <v>74824</v>
      </c>
      <c r="C96">
        <f t="shared" si="2"/>
        <v>74.823999999999998</v>
      </c>
      <c r="D96" t="b">
        <f t="shared" si="3"/>
        <v>1</v>
      </c>
    </row>
    <row r="97" spans="1:4" x14ac:dyDescent="0.3">
      <c r="A97">
        <v>1</v>
      </c>
      <c r="B97">
        <v>58288</v>
      </c>
      <c r="C97">
        <f t="shared" si="2"/>
        <v>58.287999999999997</v>
      </c>
      <c r="D97" t="b">
        <f t="shared" si="3"/>
        <v>1</v>
      </c>
    </row>
    <row r="98" spans="1:4" x14ac:dyDescent="0.3">
      <c r="A98">
        <v>0</v>
      </c>
      <c r="B98">
        <v>77812</v>
      </c>
      <c r="C98">
        <f t="shared" si="2"/>
        <v>77.811999999999998</v>
      </c>
      <c r="D98" t="b">
        <f t="shared" si="3"/>
        <v>1</v>
      </c>
    </row>
    <row r="99" spans="1:4" x14ac:dyDescent="0.3">
      <c r="A99">
        <v>1</v>
      </c>
      <c r="B99">
        <v>62920</v>
      </c>
      <c r="C99">
        <f t="shared" si="2"/>
        <v>62.92</v>
      </c>
      <c r="D99" t="b">
        <f t="shared" si="3"/>
        <v>1</v>
      </c>
    </row>
    <row r="100" spans="1:4" x14ac:dyDescent="0.3">
      <c r="A100">
        <v>1</v>
      </c>
      <c r="B100">
        <v>332</v>
      </c>
      <c r="C100">
        <f t="shared" si="2"/>
        <v>0.33200000000000002</v>
      </c>
      <c r="D100" t="b">
        <f t="shared" si="3"/>
        <v>0</v>
      </c>
    </row>
    <row r="101" spans="1:4" x14ac:dyDescent="0.3">
      <c r="A101">
        <v>0</v>
      </c>
      <c r="B101">
        <v>77592</v>
      </c>
      <c r="C101">
        <f t="shared" si="2"/>
        <v>77.591999999999999</v>
      </c>
      <c r="D101" t="b">
        <f t="shared" si="3"/>
        <v>1</v>
      </c>
    </row>
    <row r="102" spans="1:4" x14ac:dyDescent="0.3">
      <c r="A102">
        <v>1</v>
      </c>
      <c r="B102">
        <v>65856</v>
      </c>
      <c r="C102">
        <f t="shared" si="2"/>
        <v>65.855999999999995</v>
      </c>
      <c r="D102" t="b">
        <f t="shared" si="3"/>
        <v>1</v>
      </c>
    </row>
    <row r="103" spans="1:4" x14ac:dyDescent="0.3">
      <c r="A103">
        <v>0</v>
      </c>
      <c r="B103">
        <v>70968</v>
      </c>
      <c r="C103">
        <f t="shared" si="2"/>
        <v>70.968000000000004</v>
      </c>
      <c r="D103" t="b">
        <f t="shared" si="3"/>
        <v>1</v>
      </c>
    </row>
    <row r="104" spans="1:4" x14ac:dyDescent="0.3">
      <c r="A104">
        <v>1</v>
      </c>
      <c r="B104">
        <v>71152</v>
      </c>
      <c r="C104">
        <f t="shared" si="2"/>
        <v>71.152000000000001</v>
      </c>
      <c r="D104" t="b">
        <f t="shared" si="3"/>
        <v>1</v>
      </c>
    </row>
    <row r="105" spans="1:4" x14ac:dyDescent="0.3">
      <c r="A105">
        <v>0</v>
      </c>
      <c r="B105">
        <v>72484</v>
      </c>
      <c r="C105">
        <f t="shared" si="2"/>
        <v>72.483999999999995</v>
      </c>
      <c r="D105" t="b">
        <f t="shared" si="3"/>
        <v>1</v>
      </c>
    </row>
    <row r="106" spans="1:4" x14ac:dyDescent="0.3">
      <c r="A106">
        <v>1</v>
      </c>
      <c r="B106">
        <v>64556</v>
      </c>
      <c r="C106">
        <f t="shared" si="2"/>
        <v>64.555999999999997</v>
      </c>
      <c r="D106" t="b">
        <f t="shared" si="3"/>
        <v>1</v>
      </c>
    </row>
    <row r="107" spans="1:4" x14ac:dyDescent="0.3">
      <c r="A107">
        <v>1</v>
      </c>
      <c r="B107">
        <v>332</v>
      </c>
      <c r="C107">
        <f t="shared" si="2"/>
        <v>0.33200000000000002</v>
      </c>
      <c r="D107" t="b">
        <f t="shared" si="3"/>
        <v>0</v>
      </c>
    </row>
    <row r="108" spans="1:4" x14ac:dyDescent="0.3">
      <c r="A108">
        <v>0</v>
      </c>
      <c r="B108">
        <v>69648</v>
      </c>
      <c r="C108">
        <f t="shared" si="2"/>
        <v>69.647999999999996</v>
      </c>
      <c r="D108" t="b">
        <f t="shared" si="3"/>
        <v>1</v>
      </c>
    </row>
    <row r="109" spans="1:4" x14ac:dyDescent="0.3">
      <c r="A109">
        <v>0</v>
      </c>
      <c r="B109">
        <v>332</v>
      </c>
      <c r="C109">
        <f t="shared" si="2"/>
        <v>0.33200000000000002</v>
      </c>
      <c r="D109" t="b">
        <f t="shared" si="3"/>
        <v>0</v>
      </c>
    </row>
    <row r="110" spans="1:4" x14ac:dyDescent="0.3">
      <c r="A110">
        <v>1</v>
      </c>
      <c r="B110">
        <v>65196</v>
      </c>
      <c r="C110">
        <f t="shared" si="2"/>
        <v>65.195999999999998</v>
      </c>
      <c r="D110" t="b">
        <f t="shared" si="3"/>
        <v>1</v>
      </c>
    </row>
    <row r="111" spans="1:4" x14ac:dyDescent="0.3">
      <c r="A111">
        <v>0</v>
      </c>
      <c r="B111">
        <v>80660</v>
      </c>
      <c r="C111">
        <f t="shared" si="2"/>
        <v>80.66</v>
      </c>
      <c r="D111" t="b">
        <f t="shared" si="3"/>
        <v>1</v>
      </c>
    </row>
    <row r="112" spans="1:4" x14ac:dyDescent="0.3">
      <c r="A112">
        <v>1</v>
      </c>
      <c r="B112">
        <v>62368</v>
      </c>
      <c r="C112">
        <f t="shared" si="2"/>
        <v>62.368000000000002</v>
      </c>
      <c r="D112" t="b">
        <f t="shared" si="3"/>
        <v>1</v>
      </c>
    </row>
    <row r="113" spans="1:4" x14ac:dyDescent="0.3">
      <c r="A113">
        <v>0</v>
      </c>
      <c r="B113">
        <v>82064</v>
      </c>
      <c r="C113">
        <f t="shared" si="2"/>
        <v>82.063999999999993</v>
      </c>
      <c r="D113" t="b">
        <f t="shared" si="3"/>
        <v>1</v>
      </c>
    </row>
    <row r="114" spans="1:4" x14ac:dyDescent="0.3">
      <c r="A114">
        <v>1</v>
      </c>
      <c r="B114">
        <v>56932</v>
      </c>
      <c r="C114">
        <f t="shared" si="2"/>
        <v>56.932000000000002</v>
      </c>
      <c r="D114" t="b">
        <f t="shared" si="3"/>
        <v>1</v>
      </c>
    </row>
    <row r="115" spans="1:4" x14ac:dyDescent="0.3">
      <c r="A115">
        <v>0</v>
      </c>
      <c r="B115">
        <v>84796</v>
      </c>
      <c r="C115">
        <f t="shared" si="2"/>
        <v>84.796000000000006</v>
      </c>
      <c r="D115" t="b">
        <f t="shared" si="3"/>
        <v>1</v>
      </c>
    </row>
    <row r="116" spans="1:4" x14ac:dyDescent="0.3">
      <c r="A116">
        <v>1</v>
      </c>
      <c r="B116">
        <v>57092</v>
      </c>
      <c r="C116">
        <f t="shared" si="2"/>
        <v>57.091999999999999</v>
      </c>
      <c r="D116" t="b">
        <f t="shared" si="3"/>
        <v>1</v>
      </c>
    </row>
    <row r="117" spans="1:4" x14ac:dyDescent="0.3">
      <c r="A117">
        <v>1</v>
      </c>
      <c r="B117">
        <v>328</v>
      </c>
      <c r="C117">
        <f t="shared" si="2"/>
        <v>0.32800000000000001</v>
      </c>
      <c r="D117" t="b">
        <f t="shared" si="3"/>
        <v>0</v>
      </c>
    </row>
    <row r="118" spans="1:4" x14ac:dyDescent="0.3">
      <c r="A118">
        <v>0</v>
      </c>
      <c r="B118">
        <v>89996</v>
      </c>
      <c r="C118">
        <f t="shared" si="2"/>
        <v>89.995999999999995</v>
      </c>
      <c r="D118" t="b">
        <f t="shared" si="3"/>
        <v>1</v>
      </c>
    </row>
    <row r="119" spans="1:4" x14ac:dyDescent="0.3">
      <c r="A119">
        <v>0</v>
      </c>
      <c r="B119">
        <v>51664</v>
      </c>
      <c r="C119">
        <f t="shared" si="2"/>
        <v>51.664000000000001</v>
      </c>
      <c r="D119" t="b">
        <f t="shared" si="3"/>
        <v>1</v>
      </c>
    </row>
    <row r="120" spans="1:4" x14ac:dyDescent="0.3">
      <c r="A120">
        <v>1</v>
      </c>
      <c r="B120">
        <v>332</v>
      </c>
      <c r="C120">
        <f t="shared" si="2"/>
        <v>0.33200000000000002</v>
      </c>
      <c r="D120" t="b">
        <f t="shared" si="3"/>
        <v>0</v>
      </c>
    </row>
    <row r="121" spans="1:4" x14ac:dyDescent="0.3">
      <c r="A121">
        <v>0</v>
      </c>
      <c r="B121">
        <v>82200</v>
      </c>
      <c r="C121">
        <f t="shared" si="2"/>
        <v>82.2</v>
      </c>
      <c r="D121" t="b">
        <f t="shared" si="3"/>
        <v>1</v>
      </c>
    </row>
    <row r="122" spans="1:4" x14ac:dyDescent="0.3">
      <c r="A122">
        <v>1</v>
      </c>
      <c r="B122">
        <v>64516</v>
      </c>
      <c r="C122">
        <f t="shared" si="2"/>
        <v>64.516000000000005</v>
      </c>
      <c r="D122" t="b">
        <f t="shared" si="3"/>
        <v>1</v>
      </c>
    </row>
    <row r="123" spans="1:4" x14ac:dyDescent="0.3">
      <c r="A123">
        <v>0</v>
      </c>
      <c r="B123">
        <v>78512</v>
      </c>
      <c r="C123">
        <f t="shared" si="2"/>
        <v>78.512</v>
      </c>
      <c r="D123" t="b">
        <f t="shared" si="3"/>
        <v>1</v>
      </c>
    </row>
    <row r="124" spans="1:4" x14ac:dyDescent="0.3">
      <c r="A124">
        <v>1</v>
      </c>
      <c r="B124">
        <v>61628</v>
      </c>
      <c r="C124">
        <f t="shared" si="2"/>
        <v>61.628</v>
      </c>
      <c r="D124" t="b">
        <f t="shared" si="3"/>
        <v>1</v>
      </c>
    </row>
    <row r="125" spans="1:4" x14ac:dyDescent="0.3">
      <c r="A125">
        <v>0</v>
      </c>
      <c r="B125">
        <v>72664</v>
      </c>
      <c r="C125">
        <f t="shared" si="2"/>
        <v>72.664000000000001</v>
      </c>
      <c r="D125" t="b">
        <f t="shared" si="3"/>
        <v>1</v>
      </c>
    </row>
    <row r="126" spans="1:4" x14ac:dyDescent="0.3">
      <c r="A126">
        <v>1</v>
      </c>
      <c r="B126">
        <v>65628</v>
      </c>
      <c r="C126">
        <f t="shared" si="2"/>
        <v>65.628</v>
      </c>
      <c r="D126" t="b">
        <f t="shared" si="3"/>
        <v>1</v>
      </c>
    </row>
    <row r="127" spans="1:4" x14ac:dyDescent="0.3">
      <c r="A127">
        <v>0</v>
      </c>
      <c r="B127">
        <v>71968</v>
      </c>
      <c r="C127">
        <f t="shared" si="2"/>
        <v>71.968000000000004</v>
      </c>
      <c r="D127" t="b">
        <f t="shared" si="3"/>
        <v>1</v>
      </c>
    </row>
    <row r="128" spans="1:4" x14ac:dyDescent="0.3">
      <c r="A128">
        <v>1</v>
      </c>
      <c r="B128">
        <v>71456</v>
      </c>
      <c r="C128">
        <f t="shared" si="2"/>
        <v>71.456000000000003</v>
      </c>
      <c r="D128" t="b">
        <f t="shared" si="3"/>
        <v>1</v>
      </c>
    </row>
    <row r="129" spans="1:4" x14ac:dyDescent="0.3">
      <c r="A129">
        <v>0</v>
      </c>
      <c r="B129">
        <v>70720</v>
      </c>
      <c r="C129">
        <f t="shared" si="2"/>
        <v>70.72</v>
      </c>
      <c r="D129" t="b">
        <f t="shared" si="3"/>
        <v>1</v>
      </c>
    </row>
    <row r="130" spans="1:4" x14ac:dyDescent="0.3">
      <c r="A130">
        <v>1</v>
      </c>
      <c r="B130">
        <v>68400</v>
      </c>
      <c r="C130">
        <f t="shared" si="2"/>
        <v>68.400000000000006</v>
      </c>
      <c r="D130" t="b">
        <f t="shared" si="3"/>
        <v>1</v>
      </c>
    </row>
    <row r="131" spans="1:4" x14ac:dyDescent="0.3">
      <c r="A131">
        <v>0</v>
      </c>
      <c r="B131">
        <v>73004</v>
      </c>
      <c r="C131">
        <f t="shared" si="2"/>
        <v>73.004000000000005</v>
      </c>
      <c r="D131" t="b">
        <f t="shared" si="3"/>
        <v>1</v>
      </c>
    </row>
    <row r="132" spans="1:4" x14ac:dyDescent="0.3">
      <c r="A132">
        <v>1</v>
      </c>
      <c r="B132">
        <v>65568</v>
      </c>
      <c r="C132">
        <f t="shared" si="2"/>
        <v>65.567999999999998</v>
      </c>
      <c r="D132" t="b">
        <f t="shared" si="3"/>
        <v>1</v>
      </c>
    </row>
    <row r="133" spans="1:4" x14ac:dyDescent="0.3">
      <c r="A133">
        <v>0</v>
      </c>
      <c r="B133">
        <v>86360</v>
      </c>
      <c r="C133">
        <f t="shared" ref="C133:C185" si="4">B133/1000</f>
        <v>86.36</v>
      </c>
      <c r="D133" t="b">
        <f t="shared" ref="D133:D185" si="5">B133&gt;20000</f>
        <v>1</v>
      </c>
    </row>
    <row r="134" spans="1:4" x14ac:dyDescent="0.3">
      <c r="A134">
        <v>0</v>
      </c>
      <c r="B134">
        <v>54860</v>
      </c>
      <c r="C134">
        <f t="shared" si="4"/>
        <v>54.86</v>
      </c>
      <c r="D134" t="b">
        <f t="shared" si="5"/>
        <v>1</v>
      </c>
    </row>
    <row r="135" spans="1:4" x14ac:dyDescent="0.3">
      <c r="A135">
        <v>0</v>
      </c>
      <c r="B135">
        <v>332</v>
      </c>
      <c r="C135">
        <f t="shared" si="4"/>
        <v>0.33200000000000002</v>
      </c>
      <c r="D135" t="b">
        <f t="shared" si="5"/>
        <v>0</v>
      </c>
    </row>
    <row r="136" spans="1:4" x14ac:dyDescent="0.3">
      <c r="A136">
        <v>1</v>
      </c>
      <c r="B136">
        <v>244</v>
      </c>
      <c r="C136">
        <f t="shared" si="4"/>
        <v>0.24399999999999999</v>
      </c>
      <c r="D136" t="b">
        <f t="shared" si="5"/>
        <v>0</v>
      </c>
    </row>
    <row r="137" spans="1:4" x14ac:dyDescent="0.3">
      <c r="A137">
        <v>0</v>
      </c>
      <c r="B137">
        <v>82988</v>
      </c>
      <c r="C137">
        <f t="shared" si="4"/>
        <v>82.988</v>
      </c>
      <c r="D137" t="b">
        <f t="shared" si="5"/>
        <v>1</v>
      </c>
    </row>
    <row r="138" spans="1:4" x14ac:dyDescent="0.3">
      <c r="A138">
        <v>1</v>
      </c>
      <c r="B138">
        <v>64364</v>
      </c>
      <c r="C138">
        <f t="shared" si="4"/>
        <v>64.364000000000004</v>
      </c>
      <c r="D138" t="b">
        <f t="shared" si="5"/>
        <v>1</v>
      </c>
    </row>
    <row r="139" spans="1:4" x14ac:dyDescent="0.3">
      <c r="A139">
        <v>0</v>
      </c>
      <c r="B139">
        <v>71596</v>
      </c>
      <c r="C139">
        <f t="shared" si="4"/>
        <v>71.596000000000004</v>
      </c>
      <c r="D139" t="b">
        <f t="shared" si="5"/>
        <v>1</v>
      </c>
    </row>
    <row r="140" spans="1:4" x14ac:dyDescent="0.3">
      <c r="A140">
        <v>1</v>
      </c>
      <c r="B140">
        <v>74468</v>
      </c>
      <c r="C140">
        <f t="shared" si="4"/>
        <v>74.468000000000004</v>
      </c>
      <c r="D140" t="b">
        <f t="shared" si="5"/>
        <v>1</v>
      </c>
    </row>
    <row r="141" spans="1:4" x14ac:dyDescent="0.3">
      <c r="A141">
        <v>0</v>
      </c>
      <c r="B141">
        <v>67156</v>
      </c>
      <c r="C141">
        <f t="shared" si="4"/>
        <v>67.156000000000006</v>
      </c>
      <c r="D141" t="b">
        <f t="shared" si="5"/>
        <v>1</v>
      </c>
    </row>
    <row r="142" spans="1:4" x14ac:dyDescent="0.3">
      <c r="A142">
        <v>1</v>
      </c>
      <c r="B142">
        <v>78008</v>
      </c>
      <c r="C142">
        <f t="shared" si="4"/>
        <v>78.007999999999996</v>
      </c>
      <c r="D142" t="b">
        <f t="shared" si="5"/>
        <v>1</v>
      </c>
    </row>
    <row r="143" spans="1:4" x14ac:dyDescent="0.3">
      <c r="A143">
        <v>0</v>
      </c>
      <c r="B143">
        <v>69920</v>
      </c>
      <c r="C143">
        <f t="shared" si="4"/>
        <v>69.92</v>
      </c>
      <c r="D143" t="b">
        <f t="shared" si="5"/>
        <v>1</v>
      </c>
    </row>
    <row r="144" spans="1:4" x14ac:dyDescent="0.3">
      <c r="A144">
        <v>1</v>
      </c>
      <c r="B144">
        <v>66892</v>
      </c>
      <c r="C144">
        <f t="shared" si="4"/>
        <v>66.891999999999996</v>
      </c>
      <c r="D144" t="b">
        <f t="shared" si="5"/>
        <v>1</v>
      </c>
    </row>
    <row r="145" spans="1:4" x14ac:dyDescent="0.3">
      <c r="A145">
        <v>1</v>
      </c>
      <c r="B145">
        <v>53632</v>
      </c>
      <c r="C145">
        <f t="shared" si="4"/>
        <v>53.631999999999998</v>
      </c>
      <c r="D145" t="b">
        <f t="shared" si="5"/>
        <v>1</v>
      </c>
    </row>
    <row r="146" spans="1:4" x14ac:dyDescent="0.3">
      <c r="A146">
        <v>0</v>
      </c>
      <c r="B146">
        <v>332</v>
      </c>
      <c r="C146">
        <f t="shared" si="4"/>
        <v>0.33200000000000002</v>
      </c>
      <c r="D146" t="b">
        <f t="shared" si="5"/>
        <v>0</v>
      </c>
    </row>
    <row r="147" spans="1:4" x14ac:dyDescent="0.3">
      <c r="A147">
        <v>1</v>
      </c>
      <c r="B147">
        <v>70340</v>
      </c>
      <c r="C147">
        <f t="shared" si="4"/>
        <v>70.34</v>
      </c>
      <c r="D147" t="b">
        <f t="shared" si="5"/>
        <v>1</v>
      </c>
    </row>
    <row r="148" spans="1:4" x14ac:dyDescent="0.3">
      <c r="A148">
        <v>1</v>
      </c>
      <c r="B148">
        <v>332</v>
      </c>
      <c r="C148">
        <f t="shared" si="4"/>
        <v>0.33200000000000002</v>
      </c>
      <c r="D148" t="b">
        <f t="shared" si="5"/>
        <v>0</v>
      </c>
    </row>
    <row r="149" spans="1:4" x14ac:dyDescent="0.3">
      <c r="A149">
        <v>0</v>
      </c>
      <c r="B149">
        <v>76436</v>
      </c>
      <c r="C149">
        <f t="shared" si="4"/>
        <v>76.436000000000007</v>
      </c>
      <c r="D149" t="b">
        <f t="shared" si="5"/>
        <v>1</v>
      </c>
    </row>
    <row r="150" spans="1:4" x14ac:dyDescent="0.3">
      <c r="A150">
        <v>1</v>
      </c>
      <c r="B150">
        <v>62204</v>
      </c>
      <c r="C150">
        <f t="shared" si="4"/>
        <v>62.204000000000001</v>
      </c>
      <c r="D150" t="b">
        <f t="shared" si="5"/>
        <v>1</v>
      </c>
    </row>
    <row r="151" spans="1:4" x14ac:dyDescent="0.3">
      <c r="A151">
        <v>1</v>
      </c>
      <c r="B151">
        <v>332</v>
      </c>
      <c r="C151">
        <f t="shared" si="4"/>
        <v>0.33200000000000002</v>
      </c>
      <c r="D151" t="b">
        <f t="shared" si="5"/>
        <v>0</v>
      </c>
    </row>
    <row r="152" spans="1:4" x14ac:dyDescent="0.3">
      <c r="A152">
        <v>0</v>
      </c>
      <c r="B152">
        <v>85508</v>
      </c>
      <c r="C152">
        <f t="shared" si="4"/>
        <v>85.507999999999996</v>
      </c>
      <c r="D152" t="b">
        <f t="shared" si="5"/>
        <v>1</v>
      </c>
    </row>
    <row r="153" spans="1:4" x14ac:dyDescent="0.3">
      <c r="A153">
        <v>1</v>
      </c>
      <c r="B153">
        <v>53048</v>
      </c>
      <c r="C153">
        <f t="shared" si="4"/>
        <v>53.048000000000002</v>
      </c>
      <c r="D153" t="b">
        <f t="shared" si="5"/>
        <v>1</v>
      </c>
    </row>
    <row r="154" spans="1:4" x14ac:dyDescent="0.3">
      <c r="A154">
        <v>0</v>
      </c>
      <c r="B154">
        <v>93652</v>
      </c>
      <c r="C154">
        <f t="shared" si="4"/>
        <v>93.652000000000001</v>
      </c>
      <c r="D154" t="b">
        <f t="shared" si="5"/>
        <v>1</v>
      </c>
    </row>
    <row r="155" spans="1:4" x14ac:dyDescent="0.3">
      <c r="A155">
        <v>1</v>
      </c>
      <c r="B155">
        <v>50996</v>
      </c>
      <c r="C155">
        <f t="shared" si="4"/>
        <v>50.996000000000002</v>
      </c>
      <c r="D155" t="b">
        <f t="shared" si="5"/>
        <v>1</v>
      </c>
    </row>
    <row r="156" spans="1:4" x14ac:dyDescent="0.3">
      <c r="A156">
        <v>0</v>
      </c>
      <c r="B156">
        <v>85996</v>
      </c>
      <c r="C156">
        <f t="shared" si="4"/>
        <v>85.995999999999995</v>
      </c>
      <c r="D156" t="b">
        <f t="shared" si="5"/>
        <v>1</v>
      </c>
    </row>
    <row r="157" spans="1:4" x14ac:dyDescent="0.3">
      <c r="A157">
        <v>0</v>
      </c>
      <c r="B157">
        <v>52292</v>
      </c>
      <c r="C157">
        <f t="shared" si="4"/>
        <v>52.292000000000002</v>
      </c>
      <c r="D157" t="b">
        <f t="shared" si="5"/>
        <v>1</v>
      </c>
    </row>
    <row r="158" spans="1:4" x14ac:dyDescent="0.3">
      <c r="A158">
        <v>0</v>
      </c>
      <c r="B158">
        <v>332</v>
      </c>
      <c r="C158">
        <f t="shared" si="4"/>
        <v>0.33200000000000002</v>
      </c>
      <c r="D158" t="b">
        <f t="shared" si="5"/>
        <v>0</v>
      </c>
    </row>
    <row r="159" spans="1:4" x14ac:dyDescent="0.3">
      <c r="A159">
        <v>1</v>
      </c>
      <c r="B159">
        <v>240</v>
      </c>
      <c r="C159">
        <f t="shared" si="4"/>
        <v>0.24</v>
      </c>
      <c r="D159" t="b">
        <f t="shared" si="5"/>
        <v>0</v>
      </c>
    </row>
    <row r="160" spans="1:4" x14ac:dyDescent="0.3">
      <c r="A160">
        <v>0</v>
      </c>
      <c r="B160">
        <v>87636</v>
      </c>
      <c r="C160">
        <f t="shared" si="4"/>
        <v>87.635999999999996</v>
      </c>
      <c r="D160" t="b">
        <f t="shared" si="5"/>
        <v>1</v>
      </c>
    </row>
    <row r="161" spans="1:4" x14ac:dyDescent="0.3">
      <c r="A161">
        <v>1</v>
      </c>
      <c r="B161">
        <v>51868</v>
      </c>
      <c r="C161">
        <f t="shared" si="4"/>
        <v>51.868000000000002</v>
      </c>
      <c r="D161" t="b">
        <f t="shared" si="5"/>
        <v>1</v>
      </c>
    </row>
    <row r="162" spans="1:4" x14ac:dyDescent="0.3">
      <c r="A162">
        <v>0</v>
      </c>
      <c r="B162">
        <v>81244</v>
      </c>
      <c r="C162">
        <f t="shared" si="4"/>
        <v>81.244</v>
      </c>
      <c r="D162" t="b">
        <f t="shared" si="5"/>
        <v>1</v>
      </c>
    </row>
    <row r="163" spans="1:4" x14ac:dyDescent="0.3">
      <c r="A163">
        <v>1</v>
      </c>
      <c r="B163">
        <v>57204</v>
      </c>
      <c r="C163">
        <f t="shared" si="4"/>
        <v>57.204000000000001</v>
      </c>
      <c r="D163" t="b">
        <f t="shared" si="5"/>
        <v>1</v>
      </c>
    </row>
    <row r="164" spans="1:4" x14ac:dyDescent="0.3">
      <c r="A164">
        <v>1</v>
      </c>
      <c r="B164">
        <v>332</v>
      </c>
      <c r="C164">
        <f t="shared" si="4"/>
        <v>0.33200000000000002</v>
      </c>
      <c r="D164" t="b">
        <f t="shared" si="5"/>
        <v>0</v>
      </c>
    </row>
    <row r="165" spans="1:4" x14ac:dyDescent="0.3">
      <c r="A165">
        <v>0</v>
      </c>
      <c r="B165">
        <v>85840</v>
      </c>
      <c r="C165">
        <f t="shared" si="4"/>
        <v>85.84</v>
      </c>
      <c r="D165" t="b">
        <f t="shared" si="5"/>
        <v>1</v>
      </c>
    </row>
    <row r="166" spans="1:4" x14ac:dyDescent="0.3">
      <c r="A166">
        <v>1</v>
      </c>
      <c r="B166">
        <v>64908</v>
      </c>
      <c r="C166">
        <f t="shared" si="4"/>
        <v>64.908000000000001</v>
      </c>
      <c r="D166" t="b">
        <f t="shared" si="5"/>
        <v>1</v>
      </c>
    </row>
    <row r="167" spans="1:4" x14ac:dyDescent="0.3">
      <c r="A167">
        <v>0</v>
      </c>
      <c r="B167">
        <v>76712</v>
      </c>
      <c r="C167">
        <f t="shared" si="4"/>
        <v>76.712000000000003</v>
      </c>
      <c r="D167" t="b">
        <f t="shared" si="5"/>
        <v>1</v>
      </c>
    </row>
    <row r="168" spans="1:4" x14ac:dyDescent="0.3">
      <c r="A168">
        <v>1</v>
      </c>
      <c r="B168">
        <v>66948</v>
      </c>
      <c r="C168">
        <f t="shared" si="4"/>
        <v>66.947999999999993</v>
      </c>
      <c r="D168" t="b">
        <f t="shared" si="5"/>
        <v>1</v>
      </c>
    </row>
    <row r="169" spans="1:4" x14ac:dyDescent="0.3">
      <c r="A169">
        <v>1</v>
      </c>
      <c r="B169">
        <v>332</v>
      </c>
      <c r="C169">
        <f t="shared" si="4"/>
        <v>0.33200000000000002</v>
      </c>
      <c r="D169" t="b">
        <f t="shared" si="5"/>
        <v>0</v>
      </c>
    </row>
    <row r="170" spans="1:4" x14ac:dyDescent="0.3">
      <c r="A170">
        <v>0</v>
      </c>
      <c r="B170">
        <v>77644</v>
      </c>
      <c r="C170">
        <f t="shared" si="4"/>
        <v>77.644000000000005</v>
      </c>
      <c r="D170" t="b">
        <f t="shared" si="5"/>
        <v>1</v>
      </c>
    </row>
    <row r="171" spans="1:4" x14ac:dyDescent="0.3">
      <c r="A171">
        <v>1</v>
      </c>
      <c r="B171">
        <v>70384</v>
      </c>
      <c r="C171">
        <f t="shared" si="4"/>
        <v>70.384</v>
      </c>
      <c r="D171" t="b">
        <f t="shared" si="5"/>
        <v>1</v>
      </c>
    </row>
    <row r="172" spans="1:4" x14ac:dyDescent="0.3">
      <c r="A172">
        <v>1</v>
      </c>
      <c r="B172">
        <v>332</v>
      </c>
      <c r="C172">
        <f t="shared" si="4"/>
        <v>0.33200000000000002</v>
      </c>
      <c r="D172" t="b">
        <f t="shared" si="5"/>
        <v>0</v>
      </c>
    </row>
    <row r="173" spans="1:4" x14ac:dyDescent="0.3">
      <c r="A173">
        <v>0</v>
      </c>
      <c r="B173">
        <v>82016</v>
      </c>
      <c r="C173">
        <f t="shared" si="4"/>
        <v>82.016000000000005</v>
      </c>
      <c r="D173" t="b">
        <f t="shared" si="5"/>
        <v>1</v>
      </c>
    </row>
    <row r="174" spans="1:4" x14ac:dyDescent="0.3">
      <c r="A174">
        <v>1</v>
      </c>
      <c r="B174">
        <v>57016</v>
      </c>
      <c r="C174">
        <f t="shared" si="4"/>
        <v>57.015999999999998</v>
      </c>
      <c r="D174" t="b">
        <f t="shared" si="5"/>
        <v>1</v>
      </c>
    </row>
    <row r="175" spans="1:4" x14ac:dyDescent="0.3">
      <c r="A175">
        <v>0</v>
      </c>
      <c r="B175">
        <v>97804</v>
      </c>
      <c r="C175">
        <f t="shared" si="4"/>
        <v>97.804000000000002</v>
      </c>
      <c r="D175" t="b">
        <f t="shared" si="5"/>
        <v>1</v>
      </c>
    </row>
    <row r="176" spans="1:4" x14ac:dyDescent="0.3">
      <c r="A176">
        <v>1</v>
      </c>
      <c r="B176">
        <v>45412</v>
      </c>
      <c r="C176">
        <f t="shared" si="4"/>
        <v>45.411999999999999</v>
      </c>
      <c r="D176" t="b">
        <f t="shared" si="5"/>
        <v>1</v>
      </c>
    </row>
    <row r="177" spans="1:4" x14ac:dyDescent="0.3">
      <c r="A177">
        <v>1</v>
      </c>
      <c r="B177">
        <v>332</v>
      </c>
      <c r="C177">
        <f t="shared" si="4"/>
        <v>0.33200000000000002</v>
      </c>
      <c r="D177" t="b">
        <f t="shared" si="5"/>
        <v>0</v>
      </c>
    </row>
    <row r="178" spans="1:4" x14ac:dyDescent="0.3">
      <c r="A178">
        <v>0</v>
      </c>
      <c r="B178">
        <v>94796</v>
      </c>
      <c r="C178">
        <f t="shared" si="4"/>
        <v>94.796000000000006</v>
      </c>
      <c r="D178" t="b">
        <f t="shared" si="5"/>
        <v>1</v>
      </c>
    </row>
    <row r="179" spans="1:4" x14ac:dyDescent="0.3">
      <c r="A179">
        <v>1</v>
      </c>
      <c r="B179">
        <v>51308</v>
      </c>
      <c r="C179">
        <f t="shared" si="4"/>
        <v>51.308</v>
      </c>
      <c r="D179" t="b">
        <f t="shared" si="5"/>
        <v>1</v>
      </c>
    </row>
    <row r="180" spans="1:4" x14ac:dyDescent="0.3">
      <c r="A180">
        <v>0</v>
      </c>
      <c r="B180">
        <v>93276</v>
      </c>
      <c r="C180">
        <f t="shared" si="4"/>
        <v>93.275999999999996</v>
      </c>
      <c r="D180" t="b">
        <f t="shared" si="5"/>
        <v>1</v>
      </c>
    </row>
    <row r="181" spans="1:4" x14ac:dyDescent="0.3">
      <c r="A181">
        <v>1</v>
      </c>
      <c r="B181">
        <v>49812</v>
      </c>
      <c r="C181">
        <f t="shared" si="4"/>
        <v>49.811999999999998</v>
      </c>
      <c r="D181" t="b">
        <f t="shared" si="5"/>
        <v>1</v>
      </c>
    </row>
    <row r="182" spans="1:4" x14ac:dyDescent="0.3">
      <c r="A182">
        <v>0</v>
      </c>
      <c r="B182">
        <v>88164</v>
      </c>
      <c r="C182">
        <f t="shared" si="4"/>
        <v>88.164000000000001</v>
      </c>
      <c r="D182" t="b">
        <f t="shared" si="5"/>
        <v>1</v>
      </c>
    </row>
    <row r="183" spans="1:4" x14ac:dyDescent="0.3">
      <c r="A183">
        <v>1</v>
      </c>
      <c r="B183">
        <v>51232</v>
      </c>
      <c r="C183">
        <f t="shared" si="4"/>
        <v>51.231999999999999</v>
      </c>
      <c r="D183" t="b">
        <f t="shared" si="5"/>
        <v>1</v>
      </c>
    </row>
    <row r="184" spans="1:4" x14ac:dyDescent="0.3">
      <c r="A184">
        <v>0</v>
      </c>
      <c r="B184">
        <v>76404</v>
      </c>
      <c r="C184">
        <f t="shared" si="4"/>
        <v>76.403999999999996</v>
      </c>
      <c r="D184" t="b">
        <f t="shared" si="5"/>
        <v>1</v>
      </c>
    </row>
    <row r="185" spans="1:4" x14ac:dyDescent="0.3">
      <c r="A185">
        <v>1</v>
      </c>
      <c r="B185">
        <v>78052</v>
      </c>
      <c r="C185">
        <f t="shared" si="4"/>
        <v>78.052000000000007</v>
      </c>
      <c r="D185" t="b">
        <f t="shared" si="5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88C7-1E33-4B22-AE06-59BEFB66F5BC}">
  <dimension ref="B2:C13"/>
  <sheetViews>
    <sheetView workbookViewId="0">
      <selection activeCell="E7" sqref="E7"/>
    </sheetView>
  </sheetViews>
  <sheetFormatPr baseColWidth="10" defaultRowHeight="14.4" x14ac:dyDescent="0.3"/>
  <cols>
    <col min="2" max="2" width="19.6640625" bestFit="1" customWidth="1"/>
  </cols>
  <sheetData>
    <row r="2" spans="2:3" x14ac:dyDescent="0.3">
      <c r="B2" t="s">
        <v>20</v>
      </c>
      <c r="C2">
        <v>5</v>
      </c>
    </row>
    <row r="3" spans="2:3" x14ac:dyDescent="0.3">
      <c r="B3" t="s">
        <v>13</v>
      </c>
      <c r="C3">
        <v>0.502</v>
      </c>
    </row>
    <row r="4" spans="2:3" x14ac:dyDescent="0.3">
      <c r="B4" t="s">
        <v>14</v>
      </c>
      <c r="C4">
        <v>0.42899999999999999</v>
      </c>
    </row>
    <row r="5" spans="2:3" x14ac:dyDescent="0.3">
      <c r="B5" t="s">
        <v>12</v>
      </c>
      <c r="C5">
        <v>15</v>
      </c>
    </row>
    <row r="7" spans="2:3" x14ac:dyDescent="0.3">
      <c r="B7" t="s">
        <v>15</v>
      </c>
      <c r="C7">
        <f>$C$5/1000/(LN(1/$C$4)-LN(1/$C$3))</f>
        <v>9.5454336726631145E-2</v>
      </c>
    </row>
    <row r="9" spans="2:3" x14ac:dyDescent="0.3">
      <c r="B9" t="s">
        <v>17</v>
      </c>
      <c r="C9">
        <v>0.47</v>
      </c>
    </row>
    <row r="10" spans="2:3" x14ac:dyDescent="0.3">
      <c r="B10" t="s">
        <v>16</v>
      </c>
      <c r="C10" s="1">
        <f>$C$7/($C$9/1000000)</f>
        <v>203094.33346091735</v>
      </c>
    </row>
    <row r="11" spans="2:3" x14ac:dyDescent="0.3">
      <c r="B11" t="s">
        <v>18</v>
      </c>
      <c r="C11">
        <f>10000</f>
        <v>10000</v>
      </c>
    </row>
    <row r="12" spans="2:3" x14ac:dyDescent="0.3">
      <c r="B12" t="s">
        <v>21</v>
      </c>
      <c r="C12">
        <f>C2/C11*1000</f>
        <v>0.5</v>
      </c>
    </row>
    <row r="13" spans="2:3" x14ac:dyDescent="0.3">
      <c r="B13" t="s">
        <v>19</v>
      </c>
      <c r="C13">
        <f>($C$10+$C$11)*C9/1000000*(LN(1/$C$4)-LN(1/$C$3))*1000</f>
        <v>15.738573043589451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Test 1</vt:lpstr>
      <vt:lpstr>Test 2</vt:lpstr>
      <vt:lpstr>Test 3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Amine Kchouk</cp:lastModifiedBy>
  <dcterms:created xsi:type="dcterms:W3CDTF">2015-06-05T18:19:34Z</dcterms:created>
  <dcterms:modified xsi:type="dcterms:W3CDTF">2022-04-27T21:59:59Z</dcterms:modified>
</cp:coreProperties>
</file>