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iphaine\Documents\scraping_eaugo\"/>
    </mc:Choice>
  </mc:AlternateContent>
  <xr:revisionPtr revIDLastSave="0" documentId="13_ncr:1_{820B308D-5C70-4FA4-8107-4B56AC68FA30}" xr6:coauthVersionLast="46" xr6:coauthVersionMax="46" xr10:uidLastSave="{00000000-0000-0000-0000-000000000000}"/>
  <bookViews>
    <workbookView xWindow="-96" yWindow="-96" windowWidth="19392" windowHeight="10392" xr2:uid="{C411A034-5389-4F96-8ECE-DDB492652C9E}"/>
  </bookViews>
  <sheets>
    <sheet name="produits à surveiller" sheetId="2" r:id="rId1"/>
    <sheet name="cdes et cout" sheetId="1" r:id="rId2"/>
  </sheets>
  <definedNames>
    <definedName name="_xlnm._FilterDatabase" localSheetId="0" hidden="1">'produits à surveiller'!$A$1:$S$30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2" l="1"/>
  <c r="B12" i="2"/>
  <c r="B18" i="2"/>
  <c r="B5" i="2"/>
  <c r="B8" i="2"/>
  <c r="B28" i="2"/>
  <c r="B16" i="2"/>
  <c r="B7" i="2"/>
  <c r="B25" i="2"/>
  <c r="B11" i="2"/>
  <c r="B19" i="2"/>
  <c r="B17" i="2"/>
  <c r="B30" i="2"/>
  <c r="B2" i="2"/>
  <c r="B22" i="2"/>
  <c r="B3" i="2"/>
  <c r="B9" i="2"/>
  <c r="B10" i="2"/>
  <c r="B26" i="2"/>
  <c r="B21" i="2"/>
  <c r="B23" i="2"/>
  <c r="B24" i="2"/>
  <c r="B6" i="2"/>
  <c r="B13" i="2"/>
  <c r="B29" i="2"/>
  <c r="B15" i="2"/>
  <c r="B20" i="2"/>
  <c r="B4" i="2"/>
  <c r="B27" i="2"/>
  <c r="I4" i="2"/>
</calcChain>
</file>

<file path=xl/sharedStrings.xml><?xml version="1.0" encoding="utf-8"?>
<sst xmlns="http://schemas.openxmlformats.org/spreadsheetml/2006/main" count="607" uniqueCount="381">
  <si>
    <t>154330-l</t>
  </si>
  <si>
    <t>666,22 €</t>
  </si>
  <si>
    <t>2 444</t>
  </si>
  <si>
    <t>250 424</t>
  </si>
  <si>
    <t>89789671-l</t>
  </si>
  <si>
    <t>427,05 €</t>
  </si>
  <si>
    <t>3 108</t>
  </si>
  <si>
    <t>318 398</t>
  </si>
  <si>
    <t>154430-l</t>
  </si>
  <si>
    <t>Chauffe-eau électrique 300L ATLANTIC Vizengo Vertical sur Socle</t>
  </si>
  <si>
    <t>362,70 €</t>
  </si>
  <si>
    <t>1 475</t>
  </si>
  <si>
    <t>204 128</t>
  </si>
  <si>
    <t>051020-l</t>
  </si>
  <si>
    <t>314,23 €</t>
  </si>
  <si>
    <t>1 361</t>
  </si>
  <si>
    <t>169 962</t>
  </si>
  <si>
    <t>261049-l</t>
  </si>
  <si>
    <t>286,67 €</t>
  </si>
  <si>
    <t>1 098</t>
  </si>
  <si>
    <t>118 600</t>
  </si>
  <si>
    <t>7605044-l</t>
  </si>
  <si>
    <t>225,28 €</t>
  </si>
  <si>
    <t>1 346</t>
  </si>
  <si>
    <t>122 336</t>
  </si>
  <si>
    <t>89789661-l</t>
  </si>
  <si>
    <t>200,91 €</t>
  </si>
  <si>
    <t>1 222</t>
  </si>
  <si>
    <t>152 764</t>
  </si>
  <si>
    <t>154315-l</t>
  </si>
  <si>
    <t>195,47 €</t>
  </si>
  <si>
    <t>75 693</t>
  </si>
  <si>
    <t>292045-l</t>
  </si>
  <si>
    <t>194,75 €</t>
  </si>
  <si>
    <t>69 418</t>
  </si>
  <si>
    <t>022120-l</t>
  </si>
  <si>
    <t>176,54 €</t>
  </si>
  <si>
    <t>95 873</t>
  </si>
  <si>
    <t>023110-l</t>
  </si>
  <si>
    <t>173,90 €</t>
  </si>
  <si>
    <t>82 290</t>
  </si>
  <si>
    <t>154320-l</t>
  </si>
  <si>
    <t>159,01 €</t>
  </si>
  <si>
    <t>68 153</t>
  </si>
  <si>
    <t>261025-l</t>
  </si>
  <si>
    <t>156,33 €</t>
  </si>
  <si>
    <t>98 023</t>
  </si>
  <si>
    <t>153115-l</t>
  </si>
  <si>
    <t>147,01 €</t>
  </si>
  <si>
    <t>63 037</t>
  </si>
  <si>
    <t>154120-l</t>
  </si>
  <si>
    <t>128,07 €</t>
  </si>
  <si>
    <t>53 050</t>
  </si>
  <si>
    <t>052130-l</t>
  </si>
  <si>
    <t>122,15 €</t>
  </si>
  <si>
    <t>58 203</t>
  </si>
  <si>
    <t>023120-l</t>
  </si>
  <si>
    <t>113,16 €</t>
  </si>
  <si>
    <t>66 341</t>
  </si>
  <si>
    <t>153120-l</t>
  </si>
  <si>
    <t>111,37 €</t>
  </si>
  <si>
    <t>64 883</t>
  </si>
  <si>
    <t>89789651-l</t>
  </si>
  <si>
    <t>106,97 €</t>
  </si>
  <si>
    <t>81 772</t>
  </si>
  <si>
    <t>241098-l</t>
  </si>
  <si>
    <t>Chauffe-eau électrique 65L THERMOR MALICIO Vertical Mural</t>
  </si>
  <si>
    <t>105,21 €</t>
  </si>
  <si>
    <t>96 287</t>
  </si>
  <si>
    <t>7605042-l</t>
  </si>
  <si>
    <t>Chauffe-eau électrique 200L DE DIETRICH Cor-Email THS Vertical Socle</t>
  </si>
  <si>
    <t>105,08 €</t>
  </si>
  <si>
    <t>84 850</t>
  </si>
  <si>
    <t>023115-l</t>
  </si>
  <si>
    <t>101,39 €</t>
  </si>
  <si>
    <t>48 505</t>
  </si>
  <si>
    <t>154325-l</t>
  </si>
  <si>
    <t>100,56 €</t>
  </si>
  <si>
    <t>53 839</t>
  </si>
  <si>
    <t>292031-l</t>
  </si>
  <si>
    <t>96,43 €</t>
  </si>
  <si>
    <t>63 179</t>
  </si>
  <si>
    <t>154425-l</t>
  </si>
  <si>
    <t>80,00 €</t>
  </si>
  <si>
    <t>34 460</t>
  </si>
  <si>
    <t>281077-l</t>
  </si>
  <si>
    <t>71,13 €</t>
  </si>
  <si>
    <t>50 414</t>
  </si>
  <si>
    <t>282072-l</t>
  </si>
  <si>
    <t>68,24 €</t>
  </si>
  <si>
    <t>38 119</t>
  </si>
  <si>
    <t>153110-l</t>
  </si>
  <si>
    <t>62,17 €</t>
  </si>
  <si>
    <t>32 857</t>
  </si>
  <si>
    <t>7605040-l</t>
  </si>
  <si>
    <t>59,77 €</t>
  </si>
  <si>
    <t>77 185</t>
  </si>
  <si>
    <t>022330-l</t>
  </si>
  <si>
    <t>46,87 €</t>
  </si>
  <si>
    <t>36 346</t>
  </si>
  <si>
    <t>282074-l</t>
  </si>
  <si>
    <t>46,25 €</t>
  </si>
  <si>
    <t>25 183</t>
  </si>
  <si>
    <t>154115-l</t>
  </si>
  <si>
    <t>38,81 €</t>
  </si>
  <si>
    <t>13 907</t>
  </si>
  <si>
    <t>231038-l</t>
  </si>
  <si>
    <t>Chauffe-eau électrique 40L THERMOR MALICIO Vertical Mural</t>
  </si>
  <si>
    <t>38,00 €</t>
  </si>
  <si>
    <t>37 107</t>
  </si>
  <si>
    <t>100010306-l</t>
  </si>
  <si>
    <t>Chauffe-eau électrique 200L DE DIETRICH CES Vertical Mural</t>
  </si>
  <si>
    <t>35,41 €</t>
  </si>
  <si>
    <t>60 926</t>
  </si>
  <si>
    <t>100019785-l</t>
  </si>
  <si>
    <t>Chauffe-eau électrique 150L DE DIETRICH Cor-Email THS Vertical Mural</t>
  </si>
  <si>
    <t>34,02 €</t>
  </si>
  <si>
    <t>83 829</t>
  </si>
  <si>
    <t>100019786-l</t>
  </si>
  <si>
    <t>33,88 €</t>
  </si>
  <si>
    <t>68 561</t>
  </si>
  <si>
    <t>871415-l</t>
  </si>
  <si>
    <t>33,14 €</t>
  </si>
  <si>
    <t>17 028</t>
  </si>
  <si>
    <t>283118-l</t>
  </si>
  <si>
    <t>Chauffe-eau électrique 200L THERMOR Duralis Horizontal sortie basse</t>
  </si>
  <si>
    <t>32,31 €</t>
  </si>
  <si>
    <t>14 236</t>
  </si>
  <si>
    <t>100010304-l</t>
  </si>
  <si>
    <t>28,81 €</t>
  </si>
  <si>
    <t>33 620</t>
  </si>
  <si>
    <t>155420-l</t>
  </si>
  <si>
    <t>26,92 €</t>
  </si>
  <si>
    <t>10 231</t>
  </si>
  <si>
    <t>271047-l</t>
  </si>
  <si>
    <t>26,75 €</t>
  </si>
  <si>
    <t>26 607</t>
  </si>
  <si>
    <t>100010305-l</t>
  </si>
  <si>
    <t>24,17 €</t>
  </si>
  <si>
    <t>19 011</t>
  </si>
  <si>
    <t>100019784-l</t>
  </si>
  <si>
    <t>Chauffe-eau électrique 100L DE DIETRICH Cor-Email THS Vertical Mural</t>
  </si>
  <si>
    <t>21,12 €</t>
  </si>
  <si>
    <t>45 760</t>
  </si>
  <si>
    <t>861410-l</t>
  </si>
  <si>
    <t>Chauffe-eau électrique 100L THERMOR Duralis Vertical Mural Compact</t>
  </si>
  <si>
    <t>16,32 €</t>
  </si>
  <si>
    <t>12 419</t>
  </si>
  <si>
    <t>281042-l</t>
  </si>
  <si>
    <t>Chauffe-eau électrique 200L THERMOR Steatis Vertical Mural</t>
  </si>
  <si>
    <t>15,74 €</t>
  </si>
  <si>
    <t>16 943</t>
  </si>
  <si>
    <t>155410-l</t>
  </si>
  <si>
    <t>Chauffe-eau électrique 100L ATLANTIC Zénéo Horizontal Sortie Basse</t>
  </si>
  <si>
    <t>5,00 €</t>
  </si>
  <si>
    <t>6 865</t>
  </si>
  <si>
    <t>052125-l</t>
  </si>
  <si>
    <t>Chauffe-eau électrique 250L ATLANTIC Chaufféo Plus vertical sur socle</t>
  </si>
  <si>
    <t>3,77 €</t>
  </si>
  <si>
    <t>6 200</t>
  </si>
  <si>
    <t>281067-l</t>
  </si>
  <si>
    <t>Chauffe-eau électrique 200L THERMOR Blindé Vertical Mural</t>
  </si>
  <si>
    <t>2,29 €</t>
  </si>
  <si>
    <t>9 171</t>
  </si>
  <si>
    <t>263123-l</t>
  </si>
  <si>
    <t>Chauffe-eau électrique 100L THERMOR Duralis Mural Horizont. Sortie Bas</t>
  </si>
  <si>
    <t>1,29 €</t>
  </si>
  <si>
    <t>5 924</t>
  </si>
  <si>
    <t>271083-l</t>
  </si>
  <si>
    <t>Chauffe-eau électrique 150L THERMOR Duralis Vertical Mural Etroit</t>
  </si>
  <si>
    <t>1,14 €</t>
  </si>
  <si>
    <t>7 834</t>
  </si>
  <si>
    <t>261067-l</t>
  </si>
  <si>
    <t>Chauffe-eau électrique 100L THERMOR Duralis Vertical Mural Étroit</t>
  </si>
  <si>
    <t>0,87 €</t>
  </si>
  <si>
    <t>2 202</t>
  </si>
  <si>
    <t>Ref</t>
  </si>
  <si>
    <t>Cout</t>
  </si>
  <si>
    <t>clic</t>
  </si>
  <si>
    <t>impression</t>
  </si>
  <si>
    <t>cde ADS</t>
  </si>
  <si>
    <t>marge moyenne</t>
  </si>
  <si>
    <t>Cde ls 2020</t>
  </si>
  <si>
    <t>chauffe-eau</t>
  </si>
  <si>
    <t>FR:::0</t>
  </si>
  <si>
    <t>Blanc</t>
  </si>
  <si>
    <t>no</t>
  </si>
  <si>
    <t>yes</t>
  </si>
  <si>
    <t>DE DIETRICH</t>
  </si>
  <si>
    <t>https://www.eau-go.fr/chauffe-eau-electrique-200l-de-dietrich-ceb-vertical-mural-407.html</t>
  </si>
  <si>
    <t>en stock</t>
  </si>
  <si>
    <t>252.00 €</t>
  </si>
  <si>
    <t>neuf</t>
  </si>
  <si>
    <t>Ce chauffe-eau électrique vertical d'une capacité de 200 litres est issu de la gamme CEB du fabricant français De Dietrich. Ce ballon d'eau chaude est idéal pour répondre aux besoins en eau chaude sanitaire de 4 personnes</t>
  </si>
  <si>
    <t>Chauffe-eau électrique 200L DE DIETRICH CEB Vertical Mural</t>
  </si>
  <si>
    <t>89789671-L</t>
  </si>
  <si>
    <t>https://www.eau-go.fr/3337-home_default/chauffe-eau-electrique-150l-de-dietrich-ceb-vertical-mural.jpg</t>
  </si>
  <si>
    <t>https://www.eau-go.fr/chauffe-eau-electrique-150l-de-dietrich-ceb-vertical-mural-24.html</t>
  </si>
  <si>
    <t>238.00 €</t>
  </si>
  <si>
    <t>Ce chauffe-eau électrique vertical d'une capacité de 150 litres est issu de la gamme CEB du fabricant français De Dietrich. Ce ballon d'eau chaude est idéal pour répondre aux besoins en eau chaude sanitaire de 3 personnes</t>
  </si>
  <si>
    <t>Chauffe-eau électrique 150L DE DIETRICH CEB Vertical Mural</t>
  </si>
  <si>
    <t>89789661-L</t>
  </si>
  <si>
    <t>https://www.eau-go.fr/3336-home_default/chauffe-eau-electrique-100l-de-dietrich-ceb-vertical-mural.jpg</t>
  </si>
  <si>
    <t>https://www.eau-go.fr/chauffe-eau-electrique-100l-de-dietrich-ceb-vertical-mural-23.html</t>
  </si>
  <si>
    <t>217.50 €</t>
  </si>
  <si>
    <t>Ce chauffe-eau électrique vertical d'une capacité de 100 litres est issu de la gamme CEB du fabricant français De Dietrich. Ce ballon d'eau chaude est idéal pour répondre aux besoins en eau chaude sanitaire de 2 personnes</t>
  </si>
  <si>
    <t>Chauffe-eau électrique 100L DE DIETRICH CEB Vertical Mural</t>
  </si>
  <si>
    <t>89789651-L</t>
  </si>
  <si>
    <t>THERMOR</t>
  </si>
  <si>
    <t>https://www.eau-go.fr/3332-home_default/chauffe-eau-electrique-150l-thermor-duralis-vertical-mural.jpg</t>
  </si>
  <si>
    <t>https://www.eau-go.fr/chauffe-eau-electrique-150l-thermor-duralis-vertical-mural-123.html</t>
  </si>
  <si>
    <t>329.00 €</t>
  </si>
  <si>
    <t>Ce chauffe-eau électrique vertical d'une capacité de 150 litres est issu de la gamme Duralis du fabricant français Thermor. Ce ballon d'eau chaude est idéal pour répondre aux besoins en eau chaude sanitaire de 3 personnes</t>
  </si>
  <si>
    <t>Chauffe-eau électrique 150L THERMOR Duralis Vertical Mural Compact</t>
  </si>
  <si>
    <t>871415-L</t>
  </si>
  <si>
    <t>https://www.eau-go.fr/3335-home_default/chauffe-eau-electrique-300l-de-dietrich-cor-email-ths-vertical-sur-socle.jpg</t>
  </si>
  <si>
    <t>https://www.eau-go.fr/chauffe-eau-electrique-300l-de-dietrich-cor-email-ths-vertical-sur-socle-13.html</t>
  </si>
  <si>
    <t>590.00 €</t>
  </si>
  <si>
    <t>Ce chauffe-eau électrique vertical d'une capacité de 150 litres est issu de la gamme Cor-email THS du fabricant français De Dietrich. Ce ballon d'eau chaude est idéal pour répondre aux besoins en eau chaude sanitaire de 5 personnes et plus</t>
  </si>
  <si>
    <t>Chauffe-eau électrique 300L DE DIETRICH Cor-Email THS Vertical Socle</t>
  </si>
  <si>
    <t>7605044-L</t>
  </si>
  <si>
    <t>https://www.eau-go.fr/3329-home_default/chauffe-eau-electrique-300l-thermor-duralis-vertical-stable.jpg</t>
  </si>
  <si>
    <t>https://www.eau-go.fr/chauffe-eau-electrique-300l-thermor-duralis-vertical-stable-39.html</t>
  </si>
  <si>
    <t>619.50 €</t>
  </si>
  <si>
    <t>Ce chauffe-eau électrique vertical d'une capacité de 300 litres est issu de la gamme Duralis du fabricant français Thermor. Ce ballon d'eau chaude est idéal pour répondre aux besoins en eau chaude sanitaire de 5 personnes et plus</t>
  </si>
  <si>
    <t>Chauffe-eau électrique 300L THERMOR Duralis Vertical Stable</t>
  </si>
  <si>
    <t>292045-L</t>
  </si>
  <si>
    <t>https://www.eau-go.fr/3327-home_default/chauffe-eau-electrique-300l-thermor-steatis-stable.jpg</t>
  </si>
  <si>
    <t>https://www.eau-go.fr/chauffe-eau-electrique-300l-thermor-steatis-stable-38.html</t>
  </si>
  <si>
    <t>503.90 €</t>
  </si>
  <si>
    <t>Ce chauffe-eau électrique vertical d'une capacité de 300 litres est issu de la gamme Steatis du fabricant français Thermor. Ce ballon d'eau chaude est idéal pour répondre aux besoins en eau chaude sanitaire de 5 personnes et plus</t>
  </si>
  <si>
    <t>Chauffe-eau électrique 300L THERMOR Steatis Stable</t>
  </si>
  <si>
    <t>292031-L</t>
  </si>
  <si>
    <t>https://www.eau-go.fr/3325-home_default/chauffe-eau-electrique-250l-thermor-duralis-vertical-stable.jpg</t>
  </si>
  <si>
    <t>https://www.eau-go.fr/chauffe-eau-electrique-250l-thermor-duralis-vertical-stable-36.html</t>
  </si>
  <si>
    <t>607.00 €</t>
  </si>
  <si>
    <t>Ce chauffe-eau électrique d'une capacité de 250 litres est issu de la gamme Duralis du fabricant français Thermor. Ce ballon d'eau chaude est idéal pour répondre aux besoins en eau chaude sanitaire de 5 personnes</t>
  </si>
  <si>
    <t>Chauffe-eau électrique 250L THERMOR Duralis Vertical Stable</t>
  </si>
  <si>
    <t>282074-L</t>
  </si>
  <si>
    <t>https://www.eau-go.fr/3324-home_default/chauffe-eau-electrique-200l-thermor-duralis-vertical-stable.jpg</t>
  </si>
  <si>
    <t>https://www.eau-go.fr/chauffe-eau-electrique-200l-thermor-duralis-vertical-stable-182.html</t>
  </si>
  <si>
    <t>599.00 €</t>
  </si>
  <si>
    <t>Ce chauffe-eau électrique vertical d'une capacité de 200 litres est issu de la gamme Duralis du fabricant français Thermor. Ce ballon d'eau chaude est idéal pour répondre aux besoins en eau chaude sanitaire de 4 personnes</t>
  </si>
  <si>
    <t>Chauffe-eau électrique 200L THERMOR Duralis Vertical Stable</t>
  </si>
  <si>
    <t>282072-L</t>
  </si>
  <si>
    <t>https://www.eau-go.fr/3322-home_default/chauffe-eau-electrique-200l-thermor-duralis-mural-vertical.jpg</t>
  </si>
  <si>
    <t>https://www.eau-go.fr/chauffe-eau-electrique-200l-thermor-duralis-mural-vertical-34.html</t>
  </si>
  <si>
    <t>374.99 €</t>
  </si>
  <si>
    <t>Chauffe-eau électrique 200L THERMOR Duralis Mural Vertical</t>
  </si>
  <si>
    <t>281077-L</t>
  </si>
  <si>
    <t>Ce chauffe-eau électrique vertical d'une capacité de 100 litres est issu de la gamme Steatis du fabricant français Thermor. Ce ballon d'eau chaude est idéal pour répondre aux besoins en eau chaude sanitaire de 2 personnes</t>
  </si>
  <si>
    <t>Ce chauffe-eau électrique vertical d'une capacité de 100 litres est issu de la gamme Blindée du fabricant français Thermor. Ce ballon d'eau chaude est idéal pour répondre aux besoins en eau chaude sanitaire de 2 personnes</t>
  </si>
  <si>
    <t>https://www.eau-go.fr/3312-home_default/chauffe-eau-electrique-100l-thermor-blinde-vertical-mural.jpg</t>
  </si>
  <si>
    <t>https://www.eau-go.fr/chauffe-eau-electrique-100l-thermor-blinde-vertical-mural-562.html</t>
  </si>
  <si>
    <t>200.90 €</t>
  </si>
  <si>
    <t>Chauffe-eau électrique 100L THERMOR Blindé Vertical Mural</t>
  </si>
  <si>
    <t>261049-L</t>
  </si>
  <si>
    <t>https://www.eau-go.fr/3311-home_default/chauffe-eau-electrique-100l-thermor-steatis-vertical-mural-livraison-gratuite.jpg</t>
  </si>
  <si>
    <t>https://www.eau-go.fr/chauffe-eau-electrique-100l-thermor-steatis-vertical-mural-livraison-gratuite-193.html</t>
  </si>
  <si>
    <t>239.00 €</t>
  </si>
  <si>
    <t>Chauffe-eau électrique 100L - THERMOR Steatis Vertical Mural</t>
  </si>
  <si>
    <t>261025-L</t>
  </si>
  <si>
    <t>ATLANTIC</t>
  </si>
  <si>
    <t>https://www.eau-go.fr/3291-thickbox_default/chauffe-eau-electrique-300l-atlantic-vizengo-vertical.jpg</t>
  </si>
  <si>
    <t>https://www.eau-go.fr/chauffe-eau-electrique-300l-atlantic-vizengo-vertical-sur-socle-114.html</t>
  </si>
  <si>
    <t>797.00 €</t>
  </si>
  <si>
    <t>Ce chauffe eau électrique vertical d'une capacité de 300 litres est issu de la gamme Vizengo du fabricant français Atlantic. Ce ballon d'eau chaude est idéal pour répondre aux besoins en eau chaude sanitaire de 5 personnes et plus</t>
  </si>
  <si>
    <t>154430-L</t>
  </si>
  <si>
    <t>https://www.eau-go.fr/3286-home_default/chauffe-eau-electrique-250l-atlantic-vizengo-vertical-sur-socle.jpg</t>
  </si>
  <si>
    <t>https://www.eau-go.fr/chauffe-eau-electrique-250l-atlantic-vizengo-vertical-sur-socle-113.html</t>
  </si>
  <si>
    <t>765.80 €</t>
  </si>
  <si>
    <t>Ce chauffe eau électrique vertical d'une capacité de 250 litres est issu de la gamme Vizengo du fabricant français Atlantic. Ce ballon d'eau chaude est idéal pour répondre aux besoins en eau chaude sanitaire de 4 personnes</t>
  </si>
  <si>
    <t>Chauffe-eau électrique 250L ATLANTIC Vizengo Vertical Sur Socle</t>
  </si>
  <si>
    <t>154425-L</t>
  </si>
  <si>
    <t>https://www.eau-go.fr/3288-thickbox_default/chauffe-eau-electrique-300l-atlantic-zeneo-vertical-sur-socle.jpg</t>
  </si>
  <si>
    <t>https://www.eau-go.fr/chauffe-eau-electrique-300l-atlantic-zeneo-vertical-sur-socle-108.html</t>
  </si>
  <si>
    <t>636.00 €</t>
  </si>
  <si>
    <t>Ce chauffe eau électrique vertical d'une capacité de 300 litres est issu de la gamme Zénéo du fabricant français Atlantic. Ce ballon d'eau chaude est idéal pour répondre aux besoins en eau chaude sanitaire de 5 personnes et plus</t>
  </si>
  <si>
    <t>Chauffe-eau électrique 300L ATLANTIC Zénéo Vertical sur Socle</t>
  </si>
  <si>
    <t>154330-L</t>
  </si>
  <si>
    <t>https://www.eau-go.fr/3287-thickbox_default/chauffe-eau-electrique-250l-atlantic-zeneo-vertical-sur-socle.jpg</t>
  </si>
  <si>
    <t>https://www.eau-go.fr/chauffe-eau-electrique-250l-atlantic-zeneo-vertical-sur-socle-107.html</t>
  </si>
  <si>
    <t>601.00 €</t>
  </si>
  <si>
    <t>Ce chauffe eau électrique vertical d'une capacité de 200 litres est issu de la gamme Zénéo du fabricant français Atlantic. Ce ballon d'eau chaude est idéal pour répondre aux besoins en eau chaude sanitaire de 4 personnes</t>
  </si>
  <si>
    <t>Chauffe-eau électrique 250L ATLANTIC Zénéo Vertical sur Socle</t>
  </si>
  <si>
    <t>154325-L</t>
  </si>
  <si>
    <t>https://www.eau-go.fr/3284-thickbox_default/chauffe-eau-electrique-200l-atlantic-zeneo-vertical-sur-socle.jpg</t>
  </si>
  <si>
    <t>https://www.eau-go.fr/chauffe-eau-electrique-200l-atlantic-zeneo-vertical-sur-socle-106.html</t>
  </si>
  <si>
    <t>609.00 €</t>
  </si>
  <si>
    <t>Chauffe-eau électrique 200L ATLANTIC Zénéo - Vertical sur socle</t>
  </si>
  <si>
    <t>154320-L</t>
  </si>
  <si>
    <t>https://www.eau-go.fr/3303-thickbox_default/chauffe-eau-electrique-150l-atlantic-zeneo-vertical-sur-socle.jpg</t>
  </si>
  <si>
    <t>https://www.eau-go.fr/chauffe-eau-electrique-150l-atlantic-zeneo-vertical-sur-socle-105.html</t>
  </si>
  <si>
    <t>545.90 €</t>
  </si>
  <si>
    <t>Ce chauffe eau électrique vertical d'une capacité de 100 litres est issu de la gamme Zénéo du fabricant français Atlantic. Ce ballon d'eau chaude est idéal pour répondre aux besoins en eau chaude sanitaire de 3 personnes</t>
  </si>
  <si>
    <t>Chauffe-eau électrique 150L ATLANTIC Zénéo Vertical sur Socle</t>
  </si>
  <si>
    <t>154315-L</t>
  </si>
  <si>
    <t>https://www.eau-go.fr/3282-thickbox_default/chauffe-eau-electrique-200l-atlantic-vizengo-vertical-mural.jpg</t>
  </si>
  <si>
    <t>https://www.eau-go.fr/chauffe-eau-electrique-200l-atlantic-vizengo-vertical-mural-112.html</t>
  </si>
  <si>
    <t>506.70 €</t>
  </si>
  <si>
    <t>Ce chauffe eau électrique vertical d'une capacité de 200 litres est issu de la gamme Vizengo du fabricant français Atlantic. Ce ballon d'eau chaude est idéal pour répondre aux besoins en eau chaude sanitaire de 4 personnes</t>
  </si>
  <si>
    <t>Chauffe-eau électrique 200L ATLANTIC Vizengo Vertical Mural</t>
  </si>
  <si>
    <t>154120-L</t>
  </si>
  <si>
    <t>https://www.eau-go.fr/3302-home_default/chauffe-eau-electrique-150l-atlantic-vizengo-vertical-mural.jpg</t>
  </si>
  <si>
    <t>https://www.eau-go.fr/chauffe-eau-electrique-150l-atlantic-vizengo-vertical-mural-111.html</t>
  </si>
  <si>
    <t>449.00 €</t>
  </si>
  <si>
    <t>Ce chauffe eau électrique vertical d'une capacité de 200 litres est issu de la gamme Vizengo du fabricant français Atlantic. Ce ballon d'eau chaude est idéal pour répondre aux besoins en eau chaude sanitaire de 3 personnes</t>
  </si>
  <si>
    <t>Chauffe-eau électrique 150L ATLANTIC Vizengo Vertical Mural</t>
  </si>
  <si>
    <t>154115-L</t>
  </si>
  <si>
    <t>https://www.eau-go.fr/3301-thickbox_default/chauffe-eau-electrique-200l-atlantic-zeneo-vertical-mural.jpg</t>
  </si>
  <si>
    <t>https://www.eau-go.fr/chauffe-eau-electrique-200l-atlantic-zeneo-vertical-mural-104.html</t>
  </si>
  <si>
    <t>376.90 €</t>
  </si>
  <si>
    <t>Chauffe-eau électrique 200L ATLANTIC Zénéo Vertical Mural</t>
  </si>
  <si>
    <t>153120-L</t>
  </si>
  <si>
    <t>https://www.eau-go.fr/3300-thickbox_default/chauffe-eau-electrique-150l-atlantic-zeneo-vertical-mural.jpg</t>
  </si>
  <si>
    <t>https://www.eau-go.fr/chauffe-eau-electrique-150l-atlantic-zeneo-vertical-mural-530.html</t>
  </si>
  <si>
    <t>332.00 €</t>
  </si>
  <si>
    <t>Ce chauffe eau électrique vertical d'une capacité de 150 litres est issu de la gamme Zénéo du fabricant français Atlantic. Ce ballon d'eau chaude est idéal pour répondre aux besoins en eau chaude sanitaire de 3 personnes</t>
  </si>
  <si>
    <t>Chauffe-eau électrique 150L ATLANTIC Zénéo Vertical Mural</t>
  </si>
  <si>
    <t>153115-L</t>
  </si>
  <si>
    <t>https://www.eau-go.fr/3343-home_default/chauffe-eau-electrique-200l-de-dietrich-cor-email-ths-vertical-mural.jpg</t>
  </si>
  <si>
    <t>https://www.eau-go.fr/chauffe-eau-electrique-200l-de-dietrich-cor-email-ths-vertical-mural-10.html</t>
  </si>
  <si>
    <t>362.00€</t>
  </si>
  <si>
    <t>Ce chauffe-eau électrique vertical d'une capacité de 200 litres est issu de la gamme Cor-Email THS du fabricant français De Dietrich. Ce ballon d'eau chaude est idéal pour répondre aux besoins en eau chaude sanitaire de 4 personnes</t>
  </si>
  <si>
    <t>Chauffe-eau électrique 200L DE DIETRICH Cor-Email THS Vertical Mural</t>
  </si>
  <si>
    <t>100019786-L</t>
  </si>
  <si>
    <t>https://www.eau-go.fr/3289-thickbox_default/chauffe-eau-electrique-300l-atlantic-chauffeo-plus-vertical-sur-socle.jpg</t>
  </si>
  <si>
    <t>https://www.eau-go.fr/chauffe-eau-electrique-300l-atlantic-chauffeo-plus-vertical-sur-socle-506.html</t>
  </si>
  <si>
    <t>495.00 €</t>
  </si>
  <si>
    <t>Ce chauffe eau électrique vertical d'une capacité de 300 litres est issu de la gamme Chauféo Plus du fabricant français Atlantic. Ce ballon d'eau chaude est idéal pour répondre aux besoins en eau chaude sanitaire de 5 personnes et plus</t>
  </si>
  <si>
    <t>Chauffe-eau électrique 300L ATLANTIC Chaufféo Plus vertical sur socle</t>
  </si>
  <si>
    <t>052130-L</t>
  </si>
  <si>
    <t>https://www.eau-go.fr/3281-home_default/chauffe-eau-electrique-200l-atlantic-chauffeo-plus-vertical-mural.jpg</t>
  </si>
  <si>
    <t>https://www.eau-go.fr/chauffe-eau-electrique-200l-atlantic-chauffeo-plus-vertical-mural-515.html</t>
  </si>
  <si>
    <t>294.00 €</t>
  </si>
  <si>
    <t>Ce chauffe eau électrique vertical d'une capacité de 200 litres est issu de la gamme Chaufféo Plus du fabricant français Atlantic. Ce ballon d'eau chaude est idéal pour répondre aux besoins en eau chaude sanitaire de 4 personnes</t>
  </si>
  <si>
    <t>Chauffe-eau électrique 200L ATLANTIC Chaufféo Plus vertical mural</t>
  </si>
  <si>
    <t>051020-L</t>
  </si>
  <si>
    <t>https://www.eau-go.fr/3298-thickbox_default/chauffe-eau-electrique-200l-atlantic-chauffeo-horizontal-sortie-basse.jpg</t>
  </si>
  <si>
    <t>https://www.eau-go.fr/chauffe-eau-electrique-200l-atlantic-chauffeo-horizontal-sortie-basse-85.html</t>
  </si>
  <si>
    <t>466.00 €</t>
  </si>
  <si>
    <t>Ce chauffe eau électrique horizontal d'une capacité de 200 litres est issu de la gamme Chaufféo du fabricant français Atlantic. Ce ballon d'eau chaude est idéal pour répondre aux besoins en eau chaude sanitaire de 4 personnes</t>
  </si>
  <si>
    <t>Chauffe-eau électrique 200L ATLANTIC Chaufféo horizontal sortie basse</t>
  </si>
  <si>
    <t>023120-L</t>
  </si>
  <si>
    <t>https://www.eau-go.fr/3296-thickbox_default/chauffe-eau-electrique-150l-atlantic-chauffeo-horizontal-sortie-basse.jpg</t>
  </si>
  <si>
    <t>https://www.eau-go.fr/chauffe-eau-electrique-150l-atlantic-chauffeo-horizontal-sortie-basse-84.html</t>
  </si>
  <si>
    <t>418.00 €</t>
  </si>
  <si>
    <t>Ce chauffe eau électrique horizontal d'une capacité de 150 litres est issu de la gamme Chaufféo du fabricant français Atlantic. Ce ballon d'eau chaude est idéal pour répondre aux besoins en eau chaude sanitaire de 3 personnes</t>
  </si>
  <si>
    <t>Chauffe-eau électrique 150L ATLANTIC Chaufféo horizontal sortie basse</t>
  </si>
  <si>
    <t>023115-L</t>
  </si>
  <si>
    <t>https://www.eau-go.fr/3295-home_default/chauffe-eau-electrique-100l-atlantic-100-chauffeo-horizontal-sortie-basse.jpg</t>
  </si>
  <si>
    <t>https://www.eau-go.fr/chauffe-eau-electrique-100l-atlantic-100-chauffeo-horizontal-sortie-basse-83.html</t>
  </si>
  <si>
    <t>354.00€</t>
  </si>
  <si>
    <t>Ce chauffe eau électrique horizontal d'une capacité de 100 litres est issu de la gamme Chaufféo du fabricant français Atlantic. Ce ballon d'eau chaude est idéal pour répondre aux besoins en eau chaude sanitaire de 2 personnes</t>
  </si>
  <si>
    <t>Chauffe-eau électrique 100L ATLANTIC Chaufféo horizontal sortie basse</t>
  </si>
  <si>
    <t>023110-L</t>
  </si>
  <si>
    <t>https://www.eau-go.fr/3294-thickbox_default/chauffe-eau-electrique-200l-atlantic-chauffeo-vertical-sur-socle.jpg</t>
  </si>
  <si>
    <t>https://www.eau-go.fr/chauffe-eau-electrique-200l-atlantic-chauffeo-vertical-sur-socle-46.html</t>
  </si>
  <si>
    <t>411.00 €</t>
  </si>
  <si>
    <t>Ce chauffe eau électrique vertical d'une capacité de 200 litres est issu de la gamme Chaufféo du fabricant français Atlantic. Ce ballon d'eau chaude est idéal pour répondre aux besoins en eau chaude sanitaire de 4 personnes</t>
  </si>
  <si>
    <t>Chauffe-eau électrique 200L ATLANTIC Chauffeo vertical sur socle</t>
  </si>
  <si>
    <t>022120-L</t>
  </si>
  <si>
    <t>custom_label_0</t>
  </si>
  <si>
    <t>additional_image_link</t>
  </si>
  <si>
    <t>shipping</t>
  </si>
  <si>
    <t>color</t>
  </si>
  <si>
    <t>adult</t>
  </si>
  <si>
    <t>google_product_category</t>
  </si>
  <si>
    <t>identifier_exist</t>
  </si>
  <si>
    <t>brand</t>
  </si>
  <si>
    <t>mpn</t>
  </si>
  <si>
    <t>gtin</t>
  </si>
  <si>
    <t>image_link</t>
  </si>
  <si>
    <t>link</t>
  </si>
  <si>
    <t>availability</t>
  </si>
  <si>
    <t>price</t>
  </si>
  <si>
    <t>condition</t>
  </si>
  <si>
    <t>description</t>
  </si>
  <si>
    <t>title</t>
  </si>
  <si>
    <t>id</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</si>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</sst>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quot;€&quot;"/>
  </numFmts>
  <fonts count="5" x14ac:knownFonts="1">
    <font>
      <sz val="11"/>
      <color theme="1"/>
      <name val="Calibri"/>
      <family val="2"/>
      <scheme val="minor"/>
    </font>
    <font>
      <sz val="10"/>
      <color rgb="FF000000"/>
      <name val="Arial"/>
    </font>
    <font>
      <sz val="10"/>
      <color theme="1"/>
      <name val="Arial"/>
    </font>
    <font>
      <u/>
      <sz val="10"/>
      <color rgb="FF1155CC"/>
      <name val="Arial"/>
    </font>
    <font>
      <u/>
      <sz val="10"/>
      <color rgb="FF000000"/>
      <name val="Arial"/>
    </font>
  </fonts>
  <fills count="7">
    <fill>
      <patternFill patternType="none"/>
    </fill>
    <fill>
      <patternFill patternType="gray125"/>
    </fill>
    <fill>
      <patternFill patternType="solid">
        <fgColor rgb="FFFFFF00"/>
        <bgColor indexed="64"/>
      </patternFill>
    </fill>
    <fill>
      <patternFill patternType="solid">
        <fgColor rgb="FFF9CB9C"/>
        <bgColor rgb="FFF9CB9C"/>
      </patternFill>
    </fill>
    <fill>
      <patternFill patternType="solid">
        <fgColor rgb="FF9FC5E8"/>
        <bgColor rgb="FF9FC5E8"/>
      </patternFill>
    </fill>
    <fill>
      <patternFill patternType="solid">
        <fgColor rgb="FFB6D7A8"/>
        <bgColor rgb="FFB6D7A8"/>
      </patternFill>
    </fill>
    <fill>
      <patternFill patternType="solid">
        <fgColor rgb="FFFFFF00"/>
        <bgColor rgb="FFFFFFFF"/>
      </patternFill>
    </fill>
  </fills>
  <borders count="1">
    <border>
      <left/>
      <right/>
      <top/>
      <bottom/>
      <diagonal/>
    </border>
  </borders>
  <cellStyleXfs count="2">
    <xf numFmtId="0" fontId="0" fillId="0" borderId="0"/>
    <xf numFmtId="0" fontId="1" fillId="0" borderId="0"/>
  </cellStyleXfs>
  <cellXfs count="24">
    <xf numFmtId="0" fontId="0" fillId="0" borderId="0" xfId="0"/>
    <xf numFmtId="0" fontId="0" fillId="2" borderId="0" xfId="0" applyFill="1"/>
    <xf numFmtId="0" fontId="0" fillId="0" borderId="0" xfId="0" applyAlignment="1">
      <alignment horizontal="center"/>
    </xf>
    <xf numFmtId="0" fontId="0" fillId="2" borderId="0" xfId="0" applyFill="1" applyAlignment="1">
      <alignment horizontal="center"/>
    </xf>
    <xf numFmtId="0" fontId="0" fillId="0" borderId="0" xfId="0" applyFill="1"/>
    <xf numFmtId="0" fontId="0" fillId="0" borderId="0" xfId="0" applyFill="1" applyAlignment="1">
      <alignment horizontal="center"/>
    </xf>
    <xf numFmtId="0" fontId="1" fillId="0" borderId="0" xfId="1"/>
    <xf numFmtId="0" fontId="2" fillId="0" borderId="0" xfId="1" applyFont="1"/>
    <xf numFmtId="0" fontId="1" fillId="3" borderId="0" xfId="1" applyFill="1"/>
    <xf numFmtId="0" fontId="1" fillId="4" borderId="0" xfId="1" applyFill="1"/>
    <xf numFmtId="0" fontId="1" fillId="5" borderId="0" xfId="1" applyFill="1"/>
    <xf numFmtId="1" fontId="1" fillId="4" borderId="0" xfId="1" applyNumberFormat="1" applyFill="1" applyAlignment="1">
      <alignment horizontal="center" vertical="center"/>
    </xf>
    <xf numFmtId="1" fontId="1" fillId="0" borderId="0" xfId="1" applyNumberFormat="1" applyAlignment="1">
      <alignment horizontal="center" vertical="center"/>
    </xf>
    <xf numFmtId="0" fontId="1" fillId="2" borderId="0" xfId="1" applyFill="1"/>
    <xf numFmtId="0" fontId="4" fillId="2" borderId="0" xfId="1" applyFont="1" applyFill="1"/>
    <xf numFmtId="1" fontId="1" fillId="2" borderId="0" xfId="1" applyNumberFormat="1" applyFill="1" applyAlignment="1">
      <alignment horizontal="center" vertical="center"/>
    </xf>
    <xf numFmtId="165" fontId="1" fillId="2" borderId="0" xfId="1" applyNumberFormat="1" applyFill="1"/>
    <xf numFmtId="0" fontId="1" fillId="6" borderId="0" xfId="1" applyFill="1"/>
    <xf numFmtId="165" fontId="1" fillId="2" borderId="0" xfId="1" applyNumberFormat="1" applyFill="1" applyAlignment="1">
      <alignment horizontal="left"/>
    </xf>
    <xf numFmtId="0" fontId="3" fillId="2" borderId="0" xfId="1" applyFont="1" applyFill="1"/>
    <xf numFmtId="0" fontId="2" fillId="2" borderId="0" xfId="1" applyFont="1" applyFill="1"/>
    <xf numFmtId="1" fontId="2" fillId="2" borderId="0" xfId="1" applyNumberFormat="1" applyFont="1" applyFill="1" applyAlignment="1">
      <alignment horizontal="center" vertical="center"/>
    </xf>
    <xf numFmtId="0" fontId="2" fillId="2" borderId="0" xfId="1" applyFont="1" applyFill="1" applyAlignment="1">
      <alignment horizontal="right"/>
    </xf>
    <xf numFmtId="0" fontId="1" fillId="2" borderId="0" xfId="1" applyFill="1" applyAlignment="1">
      <alignment horizontal="right"/>
    </xf>
  </cellXfs>
  <cellStyles count="2">
    <cellStyle name="Normal" xfId="0" builtinId="0"/>
    <cellStyle name="Normal 2" xfId="1" xr:uid="{D79AB977-1B23-4393-97A0-54F2EE7B5A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eau-go.fr/chauffe-eau-electrique-200l-de-dietrich-cor-email-ths-vertical-mural-10.html" TargetMode="External"/><Relationship Id="rId18" Type="http://schemas.openxmlformats.org/officeDocument/2006/relationships/hyperlink" Target="https://www.eau-go.fr/3301-thickbox_default/chauffe-eau-electrique-200l-atlantic-zeneo-vertical-mural.jpg" TargetMode="External"/><Relationship Id="rId26" Type="http://schemas.openxmlformats.org/officeDocument/2006/relationships/hyperlink" Target="https://www.eau-go.fr/3284-thickbox_default/chauffe-eau-electrique-200l-atlantic-zeneo-vertical-sur-socle.jpg" TargetMode="External"/><Relationship Id="rId39" Type="http://schemas.openxmlformats.org/officeDocument/2006/relationships/hyperlink" Target="https://www.eau-go.fr/chauffe-eau-electrique-200l-thermor-duralis-mural-vertical-34.html" TargetMode="External"/><Relationship Id="rId21" Type="http://schemas.openxmlformats.org/officeDocument/2006/relationships/hyperlink" Target="https://www.eau-go.fr/chauffe-eau-electrique-200l-atlantic-vizengo-vertical-mural-112.html" TargetMode="External"/><Relationship Id="rId34" Type="http://schemas.openxmlformats.org/officeDocument/2006/relationships/hyperlink" Target="https://www.eau-go.fr/3291-thickbox_default/chauffe-eau-electrique-300l-atlantic-vizengo-vertical.jpg" TargetMode="External"/><Relationship Id="rId42" Type="http://schemas.openxmlformats.org/officeDocument/2006/relationships/hyperlink" Target="https://www.eau-go.fr/3324-home_default/chauffe-eau-electrique-200l-thermor-duralis-vertical-stable.jpg" TargetMode="External"/><Relationship Id="rId47" Type="http://schemas.openxmlformats.org/officeDocument/2006/relationships/hyperlink" Target="https://www.eau-go.fr/chauffe-eau-electrique-300l-thermor-duralis-vertical-stable-39.html" TargetMode="External"/><Relationship Id="rId50" Type="http://schemas.openxmlformats.org/officeDocument/2006/relationships/hyperlink" Target="https://www.eau-go.fr/3335-home_default/chauffe-eau-electrique-300l-de-dietrich-cor-email-ths-vertical-sur-socle.jpg" TargetMode="External"/><Relationship Id="rId55" Type="http://schemas.openxmlformats.org/officeDocument/2006/relationships/hyperlink" Target="https://www.eau-go.fr/chauffe-eau-electrique-150l-de-dietrich-ceb-vertical-mural-24.html" TargetMode="External"/><Relationship Id="rId7" Type="http://schemas.openxmlformats.org/officeDocument/2006/relationships/hyperlink" Target="https://www.eau-go.fr/chauffe-eau-electrique-200l-atlantic-chauffeo-horizontal-sortie-basse-85.html" TargetMode="External"/><Relationship Id="rId12" Type="http://schemas.openxmlformats.org/officeDocument/2006/relationships/hyperlink" Target="https://www.eau-go.fr/3289-thickbox_default/chauffe-eau-electrique-300l-atlantic-chauffeo-plus-vertical-sur-socle.jpg" TargetMode="External"/><Relationship Id="rId17" Type="http://schemas.openxmlformats.org/officeDocument/2006/relationships/hyperlink" Target="https://www.eau-go.fr/chauffe-eau-electrique-200l-atlantic-zeneo-vertical-mural-104.html" TargetMode="External"/><Relationship Id="rId25" Type="http://schemas.openxmlformats.org/officeDocument/2006/relationships/hyperlink" Target="https://www.eau-go.fr/chauffe-eau-electrique-200l-atlantic-zeneo-vertical-sur-socle-106.html" TargetMode="External"/><Relationship Id="rId33" Type="http://schemas.openxmlformats.org/officeDocument/2006/relationships/hyperlink" Target="https://www.eau-go.fr/chauffe-eau-electrique-300l-atlantic-vizengo-vertical-sur-socle-114.html" TargetMode="External"/><Relationship Id="rId38" Type="http://schemas.openxmlformats.org/officeDocument/2006/relationships/hyperlink" Target="https://www.eau-go.fr/3312-home_default/chauffe-eau-electrique-100l-thermor-blinde-vertical-mural.jpg" TargetMode="External"/><Relationship Id="rId46" Type="http://schemas.openxmlformats.org/officeDocument/2006/relationships/hyperlink" Target="https://www.eau-go.fr/3327-home_default/chauffe-eau-electrique-300l-thermor-steatis-stable.jpg" TargetMode="External"/><Relationship Id="rId2" Type="http://schemas.openxmlformats.org/officeDocument/2006/relationships/hyperlink" Target="https://www.eau-go.fr/3294-thickbox_default/chauffe-eau-electrique-200l-atlantic-chauffeo-vertical-sur-socle.jpg" TargetMode="External"/><Relationship Id="rId16" Type="http://schemas.openxmlformats.org/officeDocument/2006/relationships/hyperlink" Target="https://www.eau-go.fr/3300-thickbox_default/chauffe-eau-electrique-150l-atlantic-zeneo-vertical-mural.jpg" TargetMode="External"/><Relationship Id="rId20" Type="http://schemas.openxmlformats.org/officeDocument/2006/relationships/hyperlink" Target="https://www.eau-go.fr/3302-home_default/chauffe-eau-electrique-150l-atlantic-vizengo-vertical-mural.jpg" TargetMode="External"/><Relationship Id="rId29" Type="http://schemas.openxmlformats.org/officeDocument/2006/relationships/hyperlink" Target="https://www.eau-go.fr/chauffe-eau-electrique-300l-atlantic-zeneo-vertical-sur-socle-108.html" TargetMode="External"/><Relationship Id="rId41" Type="http://schemas.openxmlformats.org/officeDocument/2006/relationships/hyperlink" Target="https://www.eau-go.fr/chauffe-eau-electrique-200l-thermor-duralis-vertical-stable-182.html" TargetMode="External"/><Relationship Id="rId54" Type="http://schemas.openxmlformats.org/officeDocument/2006/relationships/hyperlink" Target="https://www.eau-go.fr/3336-home_default/chauffe-eau-electrique-100l-de-dietrich-ceb-vertical-mural.jpg" TargetMode="External"/><Relationship Id="rId1" Type="http://schemas.openxmlformats.org/officeDocument/2006/relationships/hyperlink" Target="https://www.eau-go.fr/chauffe-eau-electrique-200l-atlantic-chauffeo-vertical-sur-socle-46.html" TargetMode="External"/><Relationship Id="rId6" Type="http://schemas.openxmlformats.org/officeDocument/2006/relationships/hyperlink" Target="https://www.eau-go.fr/3296-thickbox_default/chauffe-eau-electrique-150l-atlantic-chauffeo-horizontal-sortie-basse.jpg" TargetMode="External"/><Relationship Id="rId11" Type="http://schemas.openxmlformats.org/officeDocument/2006/relationships/hyperlink" Target="https://www.eau-go.fr/chauffe-eau-electrique-300l-atlantic-chauffeo-plus-vertical-sur-socle-506.html" TargetMode="External"/><Relationship Id="rId24" Type="http://schemas.openxmlformats.org/officeDocument/2006/relationships/hyperlink" Target="https://www.eau-go.fr/3303-thickbox_default/chauffe-eau-electrique-150l-atlantic-zeneo-vertical-sur-socle.jpg" TargetMode="External"/><Relationship Id="rId32" Type="http://schemas.openxmlformats.org/officeDocument/2006/relationships/hyperlink" Target="https://www.eau-go.fr/3286-home_default/chauffe-eau-electrique-250l-atlantic-vizengo-vertical-sur-socle.jpg" TargetMode="External"/><Relationship Id="rId37" Type="http://schemas.openxmlformats.org/officeDocument/2006/relationships/hyperlink" Target="https://www.eau-go.fr/chauffe-eau-electrique-100l-thermor-blinde-vertical-mural-562.html" TargetMode="External"/><Relationship Id="rId40" Type="http://schemas.openxmlformats.org/officeDocument/2006/relationships/hyperlink" Target="https://www.eau-go.fr/3322-home_default/chauffe-eau-electrique-200l-thermor-duralis-mural-vertical.jpg" TargetMode="External"/><Relationship Id="rId45" Type="http://schemas.openxmlformats.org/officeDocument/2006/relationships/hyperlink" Target="https://www.eau-go.fr/chauffe-eau-electrique-300l-thermor-steatis-stable-38.html" TargetMode="External"/><Relationship Id="rId53" Type="http://schemas.openxmlformats.org/officeDocument/2006/relationships/hyperlink" Target="https://www.eau-go.fr/chauffe-eau-electrique-100l-de-dietrich-ceb-vertical-mural-23.html" TargetMode="External"/><Relationship Id="rId5" Type="http://schemas.openxmlformats.org/officeDocument/2006/relationships/hyperlink" Target="https://www.eau-go.fr/chauffe-eau-electrique-150l-atlantic-chauffeo-horizontal-sortie-basse-84.html" TargetMode="External"/><Relationship Id="rId15" Type="http://schemas.openxmlformats.org/officeDocument/2006/relationships/hyperlink" Target="https://www.eau-go.fr/chauffe-eau-electrique-150l-atlantic-zeneo-vertical-mural-530.html" TargetMode="External"/><Relationship Id="rId23" Type="http://schemas.openxmlformats.org/officeDocument/2006/relationships/hyperlink" Target="https://www.eau-go.fr/chauffe-eau-electrique-150l-atlantic-zeneo-vertical-sur-socle-105.html" TargetMode="External"/><Relationship Id="rId28" Type="http://schemas.openxmlformats.org/officeDocument/2006/relationships/hyperlink" Target="https://www.eau-go.fr/3287-thickbox_default/chauffe-eau-electrique-250l-atlantic-zeneo-vertical-sur-socle.jpg" TargetMode="External"/><Relationship Id="rId36" Type="http://schemas.openxmlformats.org/officeDocument/2006/relationships/hyperlink" Target="https://www.eau-go.fr/3311-home_default/chauffe-eau-electrique-100l-thermor-steatis-vertical-mural-livraison-gratuite.jpg" TargetMode="External"/><Relationship Id="rId49" Type="http://schemas.openxmlformats.org/officeDocument/2006/relationships/hyperlink" Target="https://www.eau-go.fr/chauffe-eau-electrique-300l-de-dietrich-cor-email-ths-vertical-sur-socle-13.html" TargetMode="External"/><Relationship Id="rId10" Type="http://schemas.openxmlformats.org/officeDocument/2006/relationships/hyperlink" Target="https://www.eau-go.fr/3281-home_default/chauffe-eau-electrique-200l-atlantic-chauffeo-plus-vertical-mural.jpg" TargetMode="External"/><Relationship Id="rId19" Type="http://schemas.openxmlformats.org/officeDocument/2006/relationships/hyperlink" Target="https://www.eau-go.fr/chauffe-eau-electrique-150l-atlantic-vizengo-vertical-mural-111.html" TargetMode="External"/><Relationship Id="rId31" Type="http://schemas.openxmlformats.org/officeDocument/2006/relationships/hyperlink" Target="https://www.eau-go.fr/chauffe-eau-electrique-250l-atlantic-vizengo-vertical-sur-socle-113.html" TargetMode="External"/><Relationship Id="rId44" Type="http://schemas.openxmlformats.org/officeDocument/2006/relationships/hyperlink" Target="https://www.eau-go.fr/3325-home_default/chauffe-eau-electrique-250l-thermor-duralis-vertical-stable.jpg" TargetMode="External"/><Relationship Id="rId52" Type="http://schemas.openxmlformats.org/officeDocument/2006/relationships/hyperlink" Target="https://www.eau-go.fr/3332-home_default/chauffe-eau-electrique-150l-thermor-duralis-vertical-mural.jpg" TargetMode="External"/><Relationship Id="rId4" Type="http://schemas.openxmlformats.org/officeDocument/2006/relationships/hyperlink" Target="https://www.eau-go.fr/3295-home_default/chauffe-eau-electrique-100l-atlantic-100-chauffeo-horizontal-sortie-basse.jpg" TargetMode="External"/><Relationship Id="rId9" Type="http://schemas.openxmlformats.org/officeDocument/2006/relationships/hyperlink" Target="https://www.eau-go.fr/chauffe-eau-electrique-200l-atlantic-chauffeo-plus-vertical-mural-515.html" TargetMode="External"/><Relationship Id="rId14" Type="http://schemas.openxmlformats.org/officeDocument/2006/relationships/hyperlink" Target="https://www.eau-go.fr/3343-home_default/chauffe-eau-electrique-200l-de-dietrich-cor-email-ths-vertical-mural.jpg" TargetMode="External"/><Relationship Id="rId22" Type="http://schemas.openxmlformats.org/officeDocument/2006/relationships/hyperlink" Target="https://www.eau-go.fr/3282-thickbox_default/chauffe-eau-electrique-200l-atlantic-vizengo-vertical-mural.jpg" TargetMode="External"/><Relationship Id="rId27" Type="http://schemas.openxmlformats.org/officeDocument/2006/relationships/hyperlink" Target="https://www.eau-go.fr/chauffe-eau-electrique-250l-atlantic-zeneo-vertical-sur-socle-107.html" TargetMode="External"/><Relationship Id="rId30" Type="http://schemas.openxmlformats.org/officeDocument/2006/relationships/hyperlink" Target="https://www.eau-go.fr/3288-thickbox_default/chauffe-eau-electrique-300l-atlantic-zeneo-vertical-sur-socle.jpg" TargetMode="External"/><Relationship Id="rId35" Type="http://schemas.openxmlformats.org/officeDocument/2006/relationships/hyperlink" Target="https://www.eau-go.fr/chauffe-eau-electrique-100l-thermor-steatis-vertical-mural-livraison-gratuite-193.html" TargetMode="External"/><Relationship Id="rId43" Type="http://schemas.openxmlformats.org/officeDocument/2006/relationships/hyperlink" Target="https://www.eau-go.fr/chauffe-eau-electrique-250l-thermor-duralis-vertical-stable-36.html" TargetMode="External"/><Relationship Id="rId48" Type="http://schemas.openxmlformats.org/officeDocument/2006/relationships/hyperlink" Target="https://www.eau-go.fr/3329-home_default/chauffe-eau-electrique-300l-thermor-duralis-vertical-stable.jpg" TargetMode="External"/><Relationship Id="rId56" Type="http://schemas.openxmlformats.org/officeDocument/2006/relationships/hyperlink" Target="https://www.eau-go.fr/3337-home_default/chauffe-eau-electrique-150l-de-dietrich-ceb-vertical-mural.jpg" TargetMode="External"/><Relationship Id="rId8" Type="http://schemas.openxmlformats.org/officeDocument/2006/relationships/hyperlink" Target="https://www.eau-go.fr/3298-thickbox_default/chauffe-eau-electrique-200l-atlantic-chauffeo-horizontal-sortie-basse.jpg" TargetMode="External"/><Relationship Id="rId51" Type="http://schemas.openxmlformats.org/officeDocument/2006/relationships/hyperlink" Target="https://www.eau-go.fr/chauffe-eau-electrique-150l-thermor-duralis-vertical-mural-123.html" TargetMode="External"/><Relationship Id="rId3" Type="http://schemas.openxmlformats.org/officeDocument/2006/relationships/hyperlink" Target="https://www.eau-go.fr/chauffe-eau-electrique-100l-atlantic-100-chauffeo-horizontal-sortie-basse-83.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20E4-5201-4F9B-8E23-37ABB51BA268}">
  <sheetPr>
    <tabColor rgb="FFFFFF00"/>
    <outlinePr summaryBelow="0" summaryRight="0"/>
    <pageSetUpPr fitToPage="1"/>
  </sheetPr>
  <dimension ref="A1:AA940"/>
  <sheetViews>
    <sheetView tabSelected="1" topLeftCell="A21" workbookViewId="0">
      <selection activeCell="C32" sqref="C32"/>
    </sheetView>
  </sheetViews>
  <sheetFormatPr baseColWidth="10" defaultColWidth="14.41796875" defaultRowHeight="15" customHeight="1" x14ac:dyDescent="0.4"/>
  <cols>
    <col min="1" max="2" width="14.41796875" style="6" customWidth="1"/>
    <col min="3" max="3" width="72.578125" style="6" customWidth="1"/>
    <col min="4" max="4" width="66.83984375" style="6" customWidth="1"/>
    <col min="5" max="7" width="14.41796875" style="6" customWidth="1"/>
    <col min="8" max="8" width="80.26171875" style="6" customWidth="1"/>
    <col min="9" max="9" width="113.83984375" style="6" customWidth="1"/>
    <col min="10" max="10" width="21.41796875" style="12" customWidth="1"/>
    <col min="11" max="17" width="14.41796875" style="6"/>
    <col min="18" max="18" width="25" style="6" customWidth="1"/>
    <col min="19" max="27" width="35.83984375" style="6" customWidth="1"/>
    <col min="28" max="16384" width="14.41796875" style="6"/>
  </cols>
  <sheetData>
    <row r="1" spans="1:27" ht="15.75" customHeight="1" x14ac:dyDescent="0.4">
      <c r="A1" s="10" t="s">
        <v>379</v>
      </c>
      <c r="B1" s="10" t="s">
        <v>380</v>
      </c>
      <c r="C1" s="10" t="s">
        <v>378</v>
      </c>
      <c r="D1" s="10" t="s">
        <v>377</v>
      </c>
      <c r="E1" s="10" t="s">
        <v>376</v>
      </c>
      <c r="F1" s="10" t="s">
        <v>375</v>
      </c>
      <c r="G1" s="10" t="s">
        <v>374</v>
      </c>
      <c r="H1" s="10" t="s">
        <v>373</v>
      </c>
      <c r="I1" s="10" t="s">
        <v>372</v>
      </c>
      <c r="J1" s="11" t="s">
        <v>371</v>
      </c>
      <c r="K1" s="9" t="s">
        <v>370</v>
      </c>
      <c r="L1" s="9" t="s">
        <v>369</v>
      </c>
      <c r="M1" s="9" t="s">
        <v>368</v>
      </c>
      <c r="N1" s="9" t="s">
        <v>367</v>
      </c>
      <c r="O1" s="9" t="s">
        <v>366</v>
      </c>
      <c r="P1" s="9" t="s">
        <v>365</v>
      </c>
      <c r="Q1" s="8" t="s">
        <v>364</v>
      </c>
      <c r="R1" s="8" t="s">
        <v>363</v>
      </c>
      <c r="S1" s="8" t="s">
        <v>362</v>
      </c>
      <c r="T1" s="8"/>
      <c r="U1" s="8"/>
      <c r="V1" s="8"/>
      <c r="W1" s="8"/>
      <c r="X1" s="8"/>
      <c r="Y1" s="8"/>
      <c r="Z1" s="8"/>
      <c r="AA1" s="8"/>
    </row>
    <row r="2" spans="1:27" ht="15.75" customHeight="1" x14ac:dyDescent="0.4">
      <c r="A2" s="13" t="s">
        <v>279</v>
      </c>
      <c r="B2" s="13">
        <f>VLOOKUP(A2,'cdes et cout'!A$2:E$52,5,FALSE)</f>
        <v>32.770000000000003</v>
      </c>
      <c r="C2" s="13" t="s">
        <v>278</v>
      </c>
      <c r="D2" s="13" t="s">
        <v>277</v>
      </c>
      <c r="E2" s="13" t="s">
        <v>192</v>
      </c>
      <c r="F2" s="13" t="s">
        <v>276</v>
      </c>
      <c r="G2" s="13" t="s">
        <v>190</v>
      </c>
      <c r="H2" s="14" t="s">
        <v>275</v>
      </c>
      <c r="I2" s="14" t="s">
        <v>274</v>
      </c>
      <c r="J2" s="15">
        <v>3410531543308</v>
      </c>
      <c r="K2" s="13">
        <v>154330</v>
      </c>
      <c r="L2" s="13" t="s">
        <v>262</v>
      </c>
      <c r="M2" s="13" t="s">
        <v>187</v>
      </c>
      <c r="N2" s="13">
        <v>621</v>
      </c>
      <c r="O2" s="13" t="s">
        <v>186</v>
      </c>
      <c r="P2" s="13" t="s">
        <v>185</v>
      </c>
      <c r="Q2" s="13" t="s">
        <v>184</v>
      </c>
      <c r="R2" s="13"/>
      <c r="S2" s="13" t="s">
        <v>183</v>
      </c>
    </row>
    <row r="3" spans="1:27" ht="15.75" customHeight="1" x14ac:dyDescent="0.4">
      <c r="A3" s="13" t="s">
        <v>267</v>
      </c>
      <c r="B3" s="13">
        <f>VLOOKUP(A3,'cdes et cout'!A$2:E$52,5,FALSE)</f>
        <v>15.09</v>
      </c>
      <c r="C3" s="13" t="s">
        <v>9</v>
      </c>
      <c r="D3" s="13" t="s">
        <v>266</v>
      </c>
      <c r="E3" s="13" t="s">
        <v>192</v>
      </c>
      <c r="F3" s="13" t="s">
        <v>265</v>
      </c>
      <c r="G3" s="13" t="s">
        <v>190</v>
      </c>
      <c r="H3" s="14" t="s">
        <v>264</v>
      </c>
      <c r="I3" s="14" t="s">
        <v>263</v>
      </c>
      <c r="J3" s="15">
        <v>3410531544305</v>
      </c>
      <c r="K3" s="13">
        <v>154430</v>
      </c>
      <c r="L3" s="13" t="s">
        <v>262</v>
      </c>
      <c r="M3" s="13" t="s">
        <v>187</v>
      </c>
      <c r="N3" s="13">
        <v>621</v>
      </c>
      <c r="O3" s="13" t="s">
        <v>186</v>
      </c>
      <c r="P3" s="13" t="s">
        <v>185</v>
      </c>
      <c r="Q3" s="13" t="s">
        <v>184</v>
      </c>
      <c r="R3" s="13"/>
      <c r="S3" s="13" t="s">
        <v>183</v>
      </c>
    </row>
    <row r="4" spans="1:27" ht="15.75" customHeight="1" x14ac:dyDescent="0.4">
      <c r="A4" s="20" t="s">
        <v>195</v>
      </c>
      <c r="B4" s="13">
        <f>VLOOKUP(A4,'cdes et cout'!A$2:E$52,5,FALSE)</f>
        <v>12.5</v>
      </c>
      <c r="C4" s="20" t="s">
        <v>194</v>
      </c>
      <c r="D4" s="20" t="s">
        <v>193</v>
      </c>
      <c r="E4" s="20" t="s">
        <v>192</v>
      </c>
      <c r="F4" s="20" t="s">
        <v>191</v>
      </c>
      <c r="G4" s="20" t="s">
        <v>190</v>
      </c>
      <c r="H4" s="20" t="s">
        <v>189</v>
      </c>
      <c r="I4" s="19" t="str">
        <f>HYPERLINK("https://www.eau-go.fr/3338-home_default/chauffe-eau-electrique-200l-de-dietrich-ceb-vertical-mural.jpg","https://www.eau-go.fr/3338-home_default/chauffe-eau-electrique-200l-de-dietrich-ceb-vertical-mural.jpg")</f>
        <v>https://www.eau-go.fr/3338-home_default/chauffe-eau-electrique-200l-de-dietrich-ceb-vertical-mural.jpg</v>
      </c>
      <c r="J4" s="21">
        <v>3661238046573</v>
      </c>
      <c r="K4" s="22">
        <v>89789671</v>
      </c>
      <c r="L4" s="20" t="s">
        <v>188</v>
      </c>
      <c r="M4" s="20" t="s">
        <v>187</v>
      </c>
      <c r="N4" s="22">
        <v>621</v>
      </c>
      <c r="O4" s="20" t="s">
        <v>186</v>
      </c>
      <c r="P4" s="20" t="s">
        <v>185</v>
      </c>
      <c r="Q4" s="13" t="s">
        <v>184</v>
      </c>
      <c r="R4" s="20"/>
      <c r="S4" s="20" t="s">
        <v>183</v>
      </c>
    </row>
    <row r="5" spans="1:27" ht="15.75" customHeight="1" x14ac:dyDescent="0.4">
      <c r="A5" s="13" t="s">
        <v>337</v>
      </c>
      <c r="B5" s="13">
        <f>VLOOKUP(A5,'cdes et cout'!A$2:E$52,5,FALSE)</f>
        <v>11.25</v>
      </c>
      <c r="C5" s="13" t="s">
        <v>336</v>
      </c>
      <c r="D5" s="13" t="s">
        <v>335</v>
      </c>
      <c r="E5" s="13" t="s">
        <v>192</v>
      </c>
      <c r="F5" s="13" t="s">
        <v>334</v>
      </c>
      <c r="G5" s="13" t="s">
        <v>190</v>
      </c>
      <c r="H5" s="14" t="s">
        <v>333</v>
      </c>
      <c r="I5" s="14" t="s">
        <v>332</v>
      </c>
      <c r="J5" s="15">
        <v>3410530510202</v>
      </c>
      <c r="K5" s="13">
        <v>51020</v>
      </c>
      <c r="L5" s="13" t="s">
        <v>262</v>
      </c>
      <c r="M5" s="13" t="s">
        <v>187</v>
      </c>
      <c r="N5" s="13">
        <v>621</v>
      </c>
      <c r="O5" s="13" t="s">
        <v>186</v>
      </c>
      <c r="P5" s="13" t="s">
        <v>185</v>
      </c>
      <c r="Q5" s="13" t="s">
        <v>184</v>
      </c>
      <c r="R5" s="13"/>
      <c r="S5" s="13" t="s">
        <v>183</v>
      </c>
    </row>
    <row r="6" spans="1:27" ht="15.75" customHeight="1" x14ac:dyDescent="0.4">
      <c r="A6" s="13" t="s">
        <v>226</v>
      </c>
      <c r="B6" s="13">
        <f>VLOOKUP(A6,'cdes et cout'!A$2:E$52,5,FALSE)</f>
        <v>10.17</v>
      </c>
      <c r="C6" s="13" t="s">
        <v>225</v>
      </c>
      <c r="D6" s="13" t="s">
        <v>224</v>
      </c>
      <c r="E6" s="13" t="s">
        <v>192</v>
      </c>
      <c r="F6" s="13" t="s">
        <v>223</v>
      </c>
      <c r="G6" s="13" t="s">
        <v>190</v>
      </c>
      <c r="H6" s="14" t="s">
        <v>222</v>
      </c>
      <c r="I6" s="14" t="s">
        <v>221</v>
      </c>
      <c r="J6" s="15">
        <v>3546332920458</v>
      </c>
      <c r="K6" s="13">
        <v>292045</v>
      </c>
      <c r="L6" s="13" t="s">
        <v>208</v>
      </c>
      <c r="M6" s="13" t="s">
        <v>187</v>
      </c>
      <c r="N6" s="13">
        <v>621</v>
      </c>
      <c r="O6" s="13" t="s">
        <v>186</v>
      </c>
      <c r="P6" s="13" t="s">
        <v>185</v>
      </c>
      <c r="Q6" s="13" t="s">
        <v>184</v>
      </c>
      <c r="R6" s="13"/>
      <c r="S6" s="13" t="s">
        <v>183</v>
      </c>
    </row>
    <row r="7" spans="1:27" ht="15.75" customHeight="1" x14ac:dyDescent="0.4">
      <c r="A7" s="13" t="s">
        <v>313</v>
      </c>
      <c r="B7" s="13">
        <f>VLOOKUP(A7,'cdes et cout'!A$2:E$52,5,FALSE)</f>
        <v>8.25</v>
      </c>
      <c r="C7" s="13" t="s">
        <v>312</v>
      </c>
      <c r="D7" s="13" t="s">
        <v>283</v>
      </c>
      <c r="E7" s="13" t="s">
        <v>192</v>
      </c>
      <c r="F7" s="13" t="s">
        <v>311</v>
      </c>
      <c r="G7" s="13" t="s">
        <v>190</v>
      </c>
      <c r="H7" s="14" t="s">
        <v>310</v>
      </c>
      <c r="I7" s="14" t="s">
        <v>309</v>
      </c>
      <c r="J7" s="15">
        <v>3410531531206</v>
      </c>
      <c r="K7" s="23">
        <v>153120</v>
      </c>
      <c r="L7" s="13" t="s">
        <v>262</v>
      </c>
      <c r="M7" s="13" t="s">
        <v>187</v>
      </c>
      <c r="N7" s="23">
        <v>621</v>
      </c>
      <c r="O7" s="13" t="s">
        <v>186</v>
      </c>
      <c r="P7" s="13" t="s">
        <v>185</v>
      </c>
      <c r="Q7" s="13" t="s">
        <v>184</v>
      </c>
      <c r="R7" s="14"/>
      <c r="S7" s="13" t="s">
        <v>183</v>
      </c>
    </row>
    <row r="8" spans="1:27" ht="15.75" customHeight="1" x14ac:dyDescent="0.4">
      <c r="A8" s="13" t="s">
        <v>331</v>
      </c>
      <c r="B8" s="13">
        <f>VLOOKUP(A8,'cdes et cout'!A$2:E$52,5,FALSE)</f>
        <v>7.2</v>
      </c>
      <c r="C8" s="13" t="s">
        <v>330</v>
      </c>
      <c r="D8" s="13" t="s">
        <v>329</v>
      </c>
      <c r="E8" s="13" t="s">
        <v>192</v>
      </c>
      <c r="F8" s="13" t="s">
        <v>328</v>
      </c>
      <c r="G8" s="13" t="s">
        <v>190</v>
      </c>
      <c r="H8" s="14" t="s">
        <v>327</v>
      </c>
      <c r="I8" s="14" t="s">
        <v>326</v>
      </c>
      <c r="J8" s="15">
        <v>3410530521307</v>
      </c>
      <c r="K8" s="13">
        <v>52130</v>
      </c>
      <c r="L8" s="13" t="s">
        <v>262</v>
      </c>
      <c r="M8" s="13" t="s">
        <v>187</v>
      </c>
      <c r="N8" s="13">
        <v>621</v>
      </c>
      <c r="O8" s="13" t="s">
        <v>186</v>
      </c>
      <c r="P8" s="13" t="s">
        <v>185</v>
      </c>
      <c r="Q8" s="13" t="s">
        <v>184</v>
      </c>
      <c r="R8" s="13"/>
      <c r="S8" s="13" t="s">
        <v>183</v>
      </c>
    </row>
    <row r="9" spans="1:27" ht="15.75" customHeight="1" x14ac:dyDescent="0.4">
      <c r="A9" s="13" t="s">
        <v>261</v>
      </c>
      <c r="B9" s="13">
        <f>VLOOKUP(A9,'cdes et cout'!A$2:E$52,5,FALSE)</f>
        <v>7.05</v>
      </c>
      <c r="C9" s="13" t="s">
        <v>260</v>
      </c>
      <c r="D9" s="13" t="s">
        <v>250</v>
      </c>
      <c r="E9" s="13" t="s">
        <v>192</v>
      </c>
      <c r="F9" s="13" t="s">
        <v>259</v>
      </c>
      <c r="G9" s="13" t="s">
        <v>190</v>
      </c>
      <c r="H9" s="14" t="s">
        <v>258</v>
      </c>
      <c r="I9" s="14" t="s">
        <v>257</v>
      </c>
      <c r="J9" s="15">
        <v>3546332610250</v>
      </c>
      <c r="K9" s="13">
        <v>261025</v>
      </c>
      <c r="L9" s="13" t="s">
        <v>208</v>
      </c>
      <c r="M9" s="13" t="s">
        <v>187</v>
      </c>
      <c r="N9" s="13">
        <v>621</v>
      </c>
      <c r="O9" s="13" t="s">
        <v>186</v>
      </c>
      <c r="P9" s="13" t="s">
        <v>185</v>
      </c>
      <c r="Q9" s="13" t="s">
        <v>184</v>
      </c>
      <c r="R9" s="13"/>
      <c r="S9" s="13" t="s">
        <v>183</v>
      </c>
    </row>
    <row r="10" spans="1:27" ht="15.75" customHeight="1" x14ac:dyDescent="0.4">
      <c r="A10" s="13" t="s">
        <v>256</v>
      </c>
      <c r="B10" s="13">
        <f>VLOOKUP(A10,'cdes et cout'!A$2:E$52,5,FALSE)</f>
        <v>6.68</v>
      </c>
      <c r="C10" s="13" t="s">
        <v>255</v>
      </c>
      <c r="D10" s="13" t="s">
        <v>251</v>
      </c>
      <c r="E10" s="13" t="s">
        <v>192</v>
      </c>
      <c r="F10" s="13" t="s">
        <v>254</v>
      </c>
      <c r="G10" s="13" t="s">
        <v>190</v>
      </c>
      <c r="H10" s="14" t="s">
        <v>253</v>
      </c>
      <c r="I10" s="14" t="s">
        <v>252</v>
      </c>
      <c r="J10" s="15">
        <v>3546332610496</v>
      </c>
      <c r="K10" s="13">
        <v>261049</v>
      </c>
      <c r="L10" s="13" t="s">
        <v>208</v>
      </c>
      <c r="M10" s="13" t="s">
        <v>187</v>
      </c>
      <c r="N10" s="13">
        <v>621</v>
      </c>
      <c r="O10" s="13" t="s">
        <v>186</v>
      </c>
      <c r="P10" s="13" t="s">
        <v>185</v>
      </c>
      <c r="Q10" s="13" t="s">
        <v>184</v>
      </c>
      <c r="R10" s="13"/>
      <c r="S10" s="13" t="s">
        <v>183</v>
      </c>
    </row>
    <row r="11" spans="1:27" ht="15.75" customHeight="1" x14ac:dyDescent="0.4">
      <c r="A11" s="13" t="s">
        <v>302</v>
      </c>
      <c r="B11" s="13">
        <f>VLOOKUP(A11,'cdes et cout'!A$2:E$52,5,FALSE)</f>
        <v>6.06</v>
      </c>
      <c r="C11" s="13" t="s">
        <v>301</v>
      </c>
      <c r="D11" s="13" t="s">
        <v>300</v>
      </c>
      <c r="E11" s="13" t="s">
        <v>192</v>
      </c>
      <c r="F11" s="13" t="s">
        <v>299</v>
      </c>
      <c r="G11" s="13" t="s">
        <v>190</v>
      </c>
      <c r="H11" s="14" t="s">
        <v>298</v>
      </c>
      <c r="I11" s="14" t="s">
        <v>297</v>
      </c>
      <c r="J11" s="15">
        <v>3410531541205</v>
      </c>
      <c r="K11" s="13">
        <v>154120</v>
      </c>
      <c r="L11" s="13" t="s">
        <v>262</v>
      </c>
      <c r="M11" s="13" t="s">
        <v>187</v>
      </c>
      <c r="N11" s="13">
        <v>621</v>
      </c>
      <c r="O11" s="13" t="s">
        <v>186</v>
      </c>
      <c r="P11" s="13" t="s">
        <v>185</v>
      </c>
      <c r="Q11" s="13" t="s">
        <v>184</v>
      </c>
      <c r="R11" s="13"/>
      <c r="S11" s="13" t="s">
        <v>183</v>
      </c>
    </row>
    <row r="12" spans="1:27" ht="15.75" customHeight="1" x14ac:dyDescent="0.4">
      <c r="A12" s="13" t="s">
        <v>349</v>
      </c>
      <c r="B12" s="13">
        <f>VLOOKUP(A12,'cdes et cout'!A$2:E$52,5,FALSE)</f>
        <v>5.92</v>
      </c>
      <c r="C12" s="13" t="s">
        <v>348</v>
      </c>
      <c r="D12" s="13" t="s">
        <v>347</v>
      </c>
      <c r="E12" s="13" t="s">
        <v>192</v>
      </c>
      <c r="F12" s="13" t="s">
        <v>346</v>
      </c>
      <c r="G12" s="13" t="s">
        <v>190</v>
      </c>
      <c r="H12" s="14" t="s">
        <v>345</v>
      </c>
      <c r="I12" s="14" t="s">
        <v>344</v>
      </c>
      <c r="J12" s="15">
        <v>3410530231152</v>
      </c>
      <c r="K12" s="13">
        <v>23115</v>
      </c>
      <c r="L12" s="13" t="s">
        <v>262</v>
      </c>
      <c r="M12" s="13" t="s">
        <v>187</v>
      </c>
      <c r="N12" s="13">
        <v>621</v>
      </c>
      <c r="O12" s="13" t="s">
        <v>186</v>
      </c>
      <c r="P12" s="13" t="s">
        <v>185</v>
      </c>
      <c r="Q12" s="13" t="s">
        <v>184</v>
      </c>
      <c r="R12" s="13"/>
      <c r="S12" s="13" t="s">
        <v>183</v>
      </c>
    </row>
    <row r="13" spans="1:27" ht="15.75" customHeight="1" x14ac:dyDescent="0.4">
      <c r="A13" s="13" t="s">
        <v>220</v>
      </c>
      <c r="B13" s="13">
        <f>VLOOKUP(A13,'cdes et cout'!A$2:E$52,5,FALSE)</f>
        <v>5.92</v>
      </c>
      <c r="C13" s="13" t="s">
        <v>219</v>
      </c>
      <c r="D13" s="13" t="s">
        <v>218</v>
      </c>
      <c r="E13" s="13" t="s">
        <v>192</v>
      </c>
      <c r="F13" s="13" t="s">
        <v>217</v>
      </c>
      <c r="G13" s="13" t="s">
        <v>190</v>
      </c>
      <c r="H13" s="14" t="s">
        <v>216</v>
      </c>
      <c r="I13" s="14" t="s">
        <v>215</v>
      </c>
      <c r="J13" s="15">
        <v>3661238583740</v>
      </c>
      <c r="K13" s="13">
        <v>7605044</v>
      </c>
      <c r="L13" s="13" t="s">
        <v>188</v>
      </c>
      <c r="M13" s="13" t="s">
        <v>187</v>
      </c>
      <c r="N13" s="13">
        <v>621</v>
      </c>
      <c r="O13" s="13" t="s">
        <v>186</v>
      </c>
      <c r="P13" s="13" t="s">
        <v>185</v>
      </c>
      <c r="Q13" s="13" t="s">
        <v>184</v>
      </c>
      <c r="R13" s="13"/>
      <c r="S13" s="13" t="s">
        <v>183</v>
      </c>
    </row>
    <row r="14" spans="1:27" ht="15.75" customHeight="1" x14ac:dyDescent="0.4">
      <c r="A14" s="13" t="s">
        <v>355</v>
      </c>
      <c r="B14" s="13">
        <f>VLOOKUP(A14,'cdes et cout'!A$2:E$52,5,FALSE)</f>
        <v>4.5</v>
      </c>
      <c r="C14" s="13" t="s">
        <v>354</v>
      </c>
      <c r="D14" s="13" t="s">
        <v>353</v>
      </c>
      <c r="E14" s="13" t="s">
        <v>192</v>
      </c>
      <c r="F14" s="16" t="s">
        <v>352</v>
      </c>
      <c r="G14" s="13" t="s">
        <v>190</v>
      </c>
      <c r="H14" s="14" t="s">
        <v>351</v>
      </c>
      <c r="I14" s="14" t="s">
        <v>350</v>
      </c>
      <c r="J14" s="15">
        <v>3410530231107</v>
      </c>
      <c r="K14" s="13">
        <v>23110</v>
      </c>
      <c r="L14" s="13" t="s">
        <v>262</v>
      </c>
      <c r="M14" s="13" t="s">
        <v>187</v>
      </c>
      <c r="N14" s="13">
        <v>621</v>
      </c>
      <c r="O14" s="13" t="s">
        <v>186</v>
      </c>
      <c r="P14" s="13" t="s">
        <v>185</v>
      </c>
      <c r="Q14" s="13" t="s">
        <v>184</v>
      </c>
      <c r="R14" s="13"/>
      <c r="S14" s="13" t="s">
        <v>183</v>
      </c>
    </row>
    <row r="15" spans="1:27" ht="15.75" customHeight="1" x14ac:dyDescent="0.4">
      <c r="A15" s="13" t="s">
        <v>207</v>
      </c>
      <c r="B15" s="13">
        <f>VLOOKUP(A15,'cdes et cout'!A$2:E$52,5,FALSE)</f>
        <v>4.2</v>
      </c>
      <c r="C15" s="13" t="s">
        <v>206</v>
      </c>
      <c r="D15" s="13" t="s">
        <v>205</v>
      </c>
      <c r="E15" s="13" t="s">
        <v>192</v>
      </c>
      <c r="F15" s="13" t="s">
        <v>204</v>
      </c>
      <c r="G15" s="13" t="s">
        <v>190</v>
      </c>
      <c r="H15" s="14" t="s">
        <v>203</v>
      </c>
      <c r="I15" s="14" t="s">
        <v>202</v>
      </c>
      <c r="J15" s="15">
        <v>3661238046597</v>
      </c>
      <c r="K15" s="13">
        <v>89789651</v>
      </c>
      <c r="L15" s="13" t="s">
        <v>188</v>
      </c>
      <c r="M15" s="13" t="s">
        <v>187</v>
      </c>
      <c r="N15" s="13">
        <v>621</v>
      </c>
      <c r="O15" s="13" t="s">
        <v>186</v>
      </c>
      <c r="P15" s="13" t="s">
        <v>185</v>
      </c>
      <c r="Q15" s="13" t="s">
        <v>184</v>
      </c>
      <c r="R15" s="13"/>
      <c r="S15" s="13" t="s">
        <v>183</v>
      </c>
    </row>
    <row r="16" spans="1:27" ht="15.75" customHeight="1" x14ac:dyDescent="0.4">
      <c r="A16" s="13" t="s">
        <v>319</v>
      </c>
      <c r="B16" s="13">
        <f>VLOOKUP(A16,'cdes et cout'!A$2:E$52,5,FALSE)</f>
        <v>3.72</v>
      </c>
      <c r="C16" s="13" t="s">
        <v>318</v>
      </c>
      <c r="D16" s="13" t="s">
        <v>317</v>
      </c>
      <c r="E16" s="13" t="s">
        <v>192</v>
      </c>
      <c r="F16" s="13" t="s">
        <v>316</v>
      </c>
      <c r="G16" s="13" t="s">
        <v>190</v>
      </c>
      <c r="H16" s="14" t="s">
        <v>315</v>
      </c>
      <c r="I16" s="14" t="s">
        <v>314</v>
      </c>
      <c r="J16" s="15">
        <v>3410531531152</v>
      </c>
      <c r="K16" s="13">
        <v>153115</v>
      </c>
      <c r="L16" s="13" t="s">
        <v>262</v>
      </c>
      <c r="M16" s="13" t="s">
        <v>187</v>
      </c>
      <c r="N16" s="13">
        <v>621</v>
      </c>
      <c r="O16" s="13" t="s">
        <v>186</v>
      </c>
      <c r="P16" s="13" t="s">
        <v>185</v>
      </c>
      <c r="Q16" s="13" t="s">
        <v>184</v>
      </c>
      <c r="R16" s="13"/>
      <c r="S16" s="13" t="s">
        <v>183</v>
      </c>
    </row>
    <row r="17" spans="1:27" ht="15.75" customHeight="1" x14ac:dyDescent="0.4">
      <c r="A17" s="13" t="s">
        <v>290</v>
      </c>
      <c r="B17" s="13">
        <f>VLOOKUP(A17,'cdes et cout'!A$2:E$52,5,FALSE)</f>
        <v>3.67</v>
      </c>
      <c r="C17" s="13" t="s">
        <v>289</v>
      </c>
      <c r="D17" s="13" t="s">
        <v>283</v>
      </c>
      <c r="E17" s="13" t="s">
        <v>192</v>
      </c>
      <c r="F17" s="13" t="s">
        <v>288</v>
      </c>
      <c r="G17" s="13" t="s">
        <v>190</v>
      </c>
      <c r="H17" s="14" t="s">
        <v>287</v>
      </c>
      <c r="I17" s="14" t="s">
        <v>286</v>
      </c>
      <c r="J17" s="15">
        <v>3410531543209</v>
      </c>
      <c r="K17" s="13">
        <v>154320</v>
      </c>
      <c r="L17" s="13" t="s">
        <v>262</v>
      </c>
      <c r="M17" s="13" t="s">
        <v>187</v>
      </c>
      <c r="N17" s="13">
        <v>621</v>
      </c>
      <c r="O17" s="13" t="s">
        <v>186</v>
      </c>
      <c r="P17" s="13" t="s">
        <v>185</v>
      </c>
      <c r="Q17" s="13" t="s">
        <v>184</v>
      </c>
      <c r="R17" s="13"/>
      <c r="S17" s="13" t="s">
        <v>183</v>
      </c>
    </row>
    <row r="18" spans="1:27" ht="15.75" customHeight="1" x14ac:dyDescent="0.4">
      <c r="A18" s="13" t="s">
        <v>343</v>
      </c>
      <c r="B18" s="13">
        <f>VLOOKUP(A18,'cdes et cout'!A$2:E$52,5,FALSE)</f>
        <v>3.58</v>
      </c>
      <c r="C18" s="13" t="s">
        <v>342</v>
      </c>
      <c r="D18" s="13" t="s">
        <v>341</v>
      </c>
      <c r="E18" s="13" t="s">
        <v>192</v>
      </c>
      <c r="F18" s="13" t="s">
        <v>340</v>
      </c>
      <c r="G18" s="13" t="s">
        <v>190</v>
      </c>
      <c r="H18" s="14" t="s">
        <v>339</v>
      </c>
      <c r="I18" s="14" t="s">
        <v>338</v>
      </c>
      <c r="J18" s="15">
        <v>3410530231206</v>
      </c>
      <c r="K18" s="13">
        <v>23120</v>
      </c>
      <c r="L18" s="13" t="s">
        <v>262</v>
      </c>
      <c r="M18" s="13" t="s">
        <v>187</v>
      </c>
      <c r="N18" s="13">
        <v>621</v>
      </c>
      <c r="O18" s="13" t="s">
        <v>186</v>
      </c>
      <c r="P18" s="13" t="s">
        <v>185</v>
      </c>
      <c r="Q18" s="13" t="s">
        <v>184</v>
      </c>
      <c r="R18" s="13"/>
      <c r="S18" s="13" t="s">
        <v>183</v>
      </c>
      <c r="T18" s="7"/>
      <c r="U18" s="7"/>
      <c r="V18" s="7"/>
      <c r="W18" s="7"/>
      <c r="X18" s="7"/>
      <c r="Y18" s="7"/>
      <c r="Z18" s="7"/>
      <c r="AA18" s="7"/>
    </row>
    <row r="19" spans="1:27" ht="15.75" customHeight="1" x14ac:dyDescent="0.4">
      <c r="A19" s="13" t="s">
        <v>296</v>
      </c>
      <c r="B19" s="13">
        <f>VLOOKUP(A19,'cdes et cout'!A$2:E$52,5,FALSE)</f>
        <v>3.03</v>
      </c>
      <c r="C19" s="13" t="s">
        <v>295</v>
      </c>
      <c r="D19" s="13" t="s">
        <v>294</v>
      </c>
      <c r="E19" s="13" t="s">
        <v>192</v>
      </c>
      <c r="F19" s="13" t="s">
        <v>293</v>
      </c>
      <c r="G19" s="13" t="s">
        <v>190</v>
      </c>
      <c r="H19" s="14" t="s">
        <v>292</v>
      </c>
      <c r="I19" s="14" t="s">
        <v>291</v>
      </c>
      <c r="J19" s="15">
        <v>3410531543155</v>
      </c>
      <c r="K19" s="13">
        <v>154315</v>
      </c>
      <c r="L19" s="13" t="s">
        <v>262</v>
      </c>
      <c r="M19" s="13" t="s">
        <v>187</v>
      </c>
      <c r="N19" s="13">
        <v>621</v>
      </c>
      <c r="O19" s="13" t="s">
        <v>186</v>
      </c>
      <c r="P19" s="13" t="s">
        <v>185</v>
      </c>
      <c r="Q19" s="13" t="s">
        <v>184</v>
      </c>
      <c r="R19" s="13"/>
      <c r="S19" s="13" t="s">
        <v>183</v>
      </c>
    </row>
    <row r="20" spans="1:27" ht="15.75" customHeight="1" x14ac:dyDescent="0.4">
      <c r="A20" s="13" t="s">
        <v>201</v>
      </c>
      <c r="B20" s="13">
        <f>VLOOKUP(A20,'cdes et cout'!A$2:E$52,5,FALSE)</f>
        <v>3</v>
      </c>
      <c r="C20" s="13" t="s">
        <v>200</v>
      </c>
      <c r="D20" s="13" t="s">
        <v>199</v>
      </c>
      <c r="E20" s="13" t="s">
        <v>192</v>
      </c>
      <c r="F20" s="13" t="s">
        <v>198</v>
      </c>
      <c r="G20" s="13" t="s">
        <v>190</v>
      </c>
      <c r="H20" s="14" t="s">
        <v>197</v>
      </c>
      <c r="I20" s="14" t="s">
        <v>196</v>
      </c>
      <c r="J20" s="15">
        <v>3661238046580</v>
      </c>
      <c r="K20" s="13">
        <v>89789661</v>
      </c>
      <c r="L20" s="13" t="s">
        <v>188</v>
      </c>
      <c r="M20" s="13" t="s">
        <v>187</v>
      </c>
      <c r="N20" s="13">
        <v>621</v>
      </c>
      <c r="O20" s="13" t="s">
        <v>186</v>
      </c>
      <c r="P20" s="13" t="s">
        <v>185</v>
      </c>
      <c r="Q20" s="13" t="s">
        <v>184</v>
      </c>
      <c r="R20" s="13"/>
      <c r="S20" s="13" t="s">
        <v>183</v>
      </c>
    </row>
    <row r="21" spans="1:27" ht="15.75" customHeight="1" x14ac:dyDescent="0.4">
      <c r="A21" s="13" t="s">
        <v>244</v>
      </c>
      <c r="B21" s="13">
        <f>VLOOKUP(A21,'cdes et cout'!A$2:E$52,5,FALSE)</f>
        <v>2.8</v>
      </c>
      <c r="C21" s="13" t="s">
        <v>243</v>
      </c>
      <c r="D21" s="13" t="s">
        <v>242</v>
      </c>
      <c r="E21" s="13" t="s">
        <v>192</v>
      </c>
      <c r="F21" s="17" t="s">
        <v>241</v>
      </c>
      <c r="G21" s="13" t="s">
        <v>190</v>
      </c>
      <c r="H21" s="14" t="s">
        <v>240</v>
      </c>
      <c r="I21" s="14" t="s">
        <v>239</v>
      </c>
      <c r="J21" s="15">
        <v>3546332820727</v>
      </c>
      <c r="K21" s="13">
        <v>282072</v>
      </c>
      <c r="L21" s="13" t="s">
        <v>208</v>
      </c>
      <c r="M21" s="13" t="s">
        <v>187</v>
      </c>
      <c r="N21" s="13">
        <v>621</v>
      </c>
      <c r="O21" s="13" t="s">
        <v>186</v>
      </c>
      <c r="P21" s="13" t="s">
        <v>185</v>
      </c>
      <c r="Q21" s="13" t="s">
        <v>184</v>
      </c>
      <c r="R21" s="13"/>
      <c r="S21" s="13" t="s">
        <v>183</v>
      </c>
    </row>
    <row r="22" spans="1:27" ht="15.75" customHeight="1" x14ac:dyDescent="0.4">
      <c r="A22" s="13" t="s">
        <v>273</v>
      </c>
      <c r="B22" s="13">
        <f>VLOOKUP(A22,'cdes et cout'!A$2:E$52,5,FALSE)</f>
        <v>2.77</v>
      </c>
      <c r="C22" s="13" t="s">
        <v>272</v>
      </c>
      <c r="D22" s="13" t="s">
        <v>271</v>
      </c>
      <c r="E22" s="13" t="s">
        <v>192</v>
      </c>
      <c r="F22" s="13" t="s">
        <v>270</v>
      </c>
      <c r="G22" s="13" t="s">
        <v>190</v>
      </c>
      <c r="H22" s="14" t="s">
        <v>269</v>
      </c>
      <c r="I22" s="14" t="s">
        <v>268</v>
      </c>
      <c r="J22" s="15">
        <v>3410531544251</v>
      </c>
      <c r="K22" s="13">
        <v>154425</v>
      </c>
      <c r="L22" s="13" t="s">
        <v>262</v>
      </c>
      <c r="M22" s="13" t="s">
        <v>187</v>
      </c>
      <c r="N22" s="13">
        <v>621</v>
      </c>
      <c r="O22" s="13" t="s">
        <v>186</v>
      </c>
      <c r="P22" s="13" t="s">
        <v>185</v>
      </c>
      <c r="Q22" s="13" t="s">
        <v>184</v>
      </c>
      <c r="R22" s="13"/>
      <c r="S22" s="13" t="s">
        <v>183</v>
      </c>
    </row>
    <row r="23" spans="1:27" ht="15.75" customHeight="1" x14ac:dyDescent="0.4">
      <c r="A23" s="13" t="s">
        <v>238</v>
      </c>
      <c r="B23" s="13">
        <f>VLOOKUP(A23,'cdes et cout'!A$2:E$52,5,FALSE)</f>
        <v>2.5</v>
      </c>
      <c r="C23" s="13" t="s">
        <v>237</v>
      </c>
      <c r="D23" s="13" t="s">
        <v>236</v>
      </c>
      <c r="E23" s="13" t="s">
        <v>192</v>
      </c>
      <c r="F23" s="13" t="s">
        <v>235</v>
      </c>
      <c r="G23" s="13" t="s">
        <v>190</v>
      </c>
      <c r="H23" s="14" t="s">
        <v>234</v>
      </c>
      <c r="I23" s="14" t="s">
        <v>233</v>
      </c>
      <c r="J23" s="15">
        <v>3546332820741</v>
      </c>
      <c r="K23" s="13">
        <v>282074</v>
      </c>
      <c r="L23" s="13" t="s">
        <v>208</v>
      </c>
      <c r="M23" s="13" t="s">
        <v>187</v>
      </c>
      <c r="N23" s="13">
        <v>621</v>
      </c>
      <c r="O23" s="13" t="s">
        <v>186</v>
      </c>
      <c r="P23" s="13" t="s">
        <v>185</v>
      </c>
      <c r="Q23" s="13" t="s">
        <v>184</v>
      </c>
      <c r="R23" s="13"/>
      <c r="S23" s="13" t="s">
        <v>183</v>
      </c>
    </row>
    <row r="24" spans="1:27" ht="15.75" customHeight="1" x14ac:dyDescent="0.4">
      <c r="A24" s="13" t="s">
        <v>232</v>
      </c>
      <c r="B24" s="13">
        <f>VLOOKUP(A24,'cdes et cout'!A$2:E$52,5,FALSE)</f>
        <v>2.33</v>
      </c>
      <c r="C24" s="13" t="s">
        <v>231</v>
      </c>
      <c r="D24" s="13" t="s">
        <v>230</v>
      </c>
      <c r="E24" s="13" t="s">
        <v>192</v>
      </c>
      <c r="F24" s="13" t="s">
        <v>229</v>
      </c>
      <c r="G24" s="13" t="s">
        <v>190</v>
      </c>
      <c r="H24" s="14" t="s">
        <v>228</v>
      </c>
      <c r="I24" s="14" t="s">
        <v>227</v>
      </c>
      <c r="J24" s="15">
        <v>3546332920311</v>
      </c>
      <c r="K24" s="13">
        <v>292031</v>
      </c>
      <c r="L24" s="13" t="s">
        <v>208</v>
      </c>
      <c r="M24" s="13" t="s">
        <v>187</v>
      </c>
      <c r="N24" s="13">
        <v>621</v>
      </c>
      <c r="O24" s="13" t="s">
        <v>186</v>
      </c>
      <c r="P24" s="13" t="s">
        <v>185</v>
      </c>
      <c r="Q24" s="13" t="s">
        <v>184</v>
      </c>
      <c r="R24" s="13"/>
      <c r="S24" s="13" t="s">
        <v>183</v>
      </c>
    </row>
    <row r="25" spans="1:27" ht="15.75" customHeight="1" x14ac:dyDescent="0.4">
      <c r="A25" s="13" t="s">
        <v>308</v>
      </c>
      <c r="B25" s="13">
        <f>VLOOKUP(A25,'cdes et cout'!A$2:E$52,5,FALSE)</f>
        <v>2.2200000000000002</v>
      </c>
      <c r="C25" s="13" t="s">
        <v>307</v>
      </c>
      <c r="D25" s="13" t="s">
        <v>306</v>
      </c>
      <c r="E25" s="13" t="s">
        <v>192</v>
      </c>
      <c r="F25" s="18" t="s">
        <v>305</v>
      </c>
      <c r="G25" s="13" t="s">
        <v>190</v>
      </c>
      <c r="H25" s="14" t="s">
        <v>304</v>
      </c>
      <c r="I25" s="14" t="s">
        <v>303</v>
      </c>
      <c r="J25" s="15">
        <v>3410531541151</v>
      </c>
      <c r="K25" s="13">
        <v>154115</v>
      </c>
      <c r="L25" s="13" t="s">
        <v>262</v>
      </c>
      <c r="M25" s="13" t="s">
        <v>187</v>
      </c>
      <c r="N25" s="13">
        <v>621</v>
      </c>
      <c r="O25" s="13" t="s">
        <v>186</v>
      </c>
      <c r="P25" s="13" t="s">
        <v>185</v>
      </c>
      <c r="Q25" s="13" t="s">
        <v>184</v>
      </c>
      <c r="R25" s="13"/>
      <c r="S25" s="13" t="s">
        <v>183</v>
      </c>
    </row>
    <row r="26" spans="1:27" ht="15.75" customHeight="1" x14ac:dyDescent="0.4">
      <c r="A26" s="13" t="s">
        <v>249</v>
      </c>
      <c r="B26" s="13">
        <f>VLOOKUP(A26,'cdes et cout'!A$2:E$52,5,FALSE)</f>
        <v>2.17</v>
      </c>
      <c r="C26" s="13" t="s">
        <v>248</v>
      </c>
      <c r="D26" s="13" t="s">
        <v>242</v>
      </c>
      <c r="E26" s="13" t="s">
        <v>192</v>
      </c>
      <c r="F26" s="13" t="s">
        <v>247</v>
      </c>
      <c r="G26" s="13" t="s">
        <v>190</v>
      </c>
      <c r="H26" s="14" t="s">
        <v>246</v>
      </c>
      <c r="I26" s="14" t="s">
        <v>245</v>
      </c>
      <c r="J26" s="15">
        <v>3546332810773</v>
      </c>
      <c r="K26" s="13">
        <v>281077</v>
      </c>
      <c r="L26" s="13" t="s">
        <v>208</v>
      </c>
      <c r="M26" s="13" t="s">
        <v>187</v>
      </c>
      <c r="N26" s="13">
        <v>621</v>
      </c>
      <c r="O26" s="13" t="s">
        <v>186</v>
      </c>
      <c r="P26" s="13" t="s">
        <v>185</v>
      </c>
      <c r="Q26" s="13" t="s">
        <v>184</v>
      </c>
      <c r="R26" s="13"/>
      <c r="S26" s="13" t="s">
        <v>183</v>
      </c>
    </row>
    <row r="27" spans="1:27" ht="15.75" customHeight="1" x14ac:dyDescent="0.4">
      <c r="A27" s="13" t="s">
        <v>361</v>
      </c>
      <c r="B27" s="13">
        <f>VLOOKUP(A27,'cdes et cout'!A$2:E$52,5,FALSE)</f>
        <v>2</v>
      </c>
      <c r="C27" s="13" t="s">
        <v>360</v>
      </c>
      <c r="D27" s="13" t="s">
        <v>359</v>
      </c>
      <c r="E27" s="13" t="s">
        <v>192</v>
      </c>
      <c r="F27" s="13" t="s">
        <v>358</v>
      </c>
      <c r="G27" s="13" t="s">
        <v>190</v>
      </c>
      <c r="H27" s="19" t="s">
        <v>357</v>
      </c>
      <c r="I27" s="14" t="s">
        <v>356</v>
      </c>
      <c r="J27" s="15">
        <v>3410530223201</v>
      </c>
      <c r="K27" s="13">
        <v>22120</v>
      </c>
      <c r="L27" s="13" t="s">
        <v>262</v>
      </c>
      <c r="M27" s="13" t="s">
        <v>187</v>
      </c>
      <c r="N27" s="13">
        <v>621</v>
      </c>
      <c r="O27" s="13" t="s">
        <v>186</v>
      </c>
      <c r="P27" s="13" t="s">
        <v>185</v>
      </c>
      <c r="Q27" s="13" t="s">
        <v>184</v>
      </c>
      <c r="R27" s="13"/>
      <c r="S27" s="13" t="s">
        <v>183</v>
      </c>
    </row>
    <row r="28" spans="1:27" ht="15.75" customHeight="1" x14ac:dyDescent="0.4">
      <c r="A28" s="13" t="s">
        <v>325</v>
      </c>
      <c r="B28" s="13">
        <f>VLOOKUP(A28,'cdes et cout'!A$2:E$52,5,FALSE)</f>
        <v>2</v>
      </c>
      <c r="C28" s="13" t="s">
        <v>324</v>
      </c>
      <c r="D28" s="13" t="s">
        <v>323</v>
      </c>
      <c r="E28" s="13" t="s">
        <v>192</v>
      </c>
      <c r="F28" s="16" t="s">
        <v>322</v>
      </c>
      <c r="G28" s="13" t="s">
        <v>190</v>
      </c>
      <c r="H28" s="14" t="s">
        <v>321</v>
      </c>
      <c r="I28" s="14" t="s">
        <v>320</v>
      </c>
      <c r="J28" s="15">
        <v>3661238568945</v>
      </c>
      <c r="K28" s="13">
        <v>100019786</v>
      </c>
      <c r="L28" s="13" t="s">
        <v>188</v>
      </c>
      <c r="M28" s="13" t="s">
        <v>187</v>
      </c>
      <c r="N28" s="13">
        <v>621</v>
      </c>
      <c r="O28" s="13" t="s">
        <v>186</v>
      </c>
      <c r="P28" s="13" t="s">
        <v>185</v>
      </c>
      <c r="Q28" s="13" t="s">
        <v>184</v>
      </c>
      <c r="R28" s="13"/>
      <c r="S28" s="13" t="s">
        <v>183</v>
      </c>
    </row>
    <row r="29" spans="1:27" ht="15.75" customHeight="1" x14ac:dyDescent="0.4">
      <c r="A29" s="13" t="s">
        <v>214</v>
      </c>
      <c r="B29" s="13">
        <f>VLOOKUP(A29,'cdes et cout'!A$2:E$52,5,FALSE)</f>
        <v>2</v>
      </c>
      <c r="C29" s="13" t="s">
        <v>213</v>
      </c>
      <c r="D29" s="13" t="s">
        <v>212</v>
      </c>
      <c r="E29" s="13" t="s">
        <v>192</v>
      </c>
      <c r="F29" s="13" t="s">
        <v>211</v>
      </c>
      <c r="G29" s="13" t="s">
        <v>190</v>
      </c>
      <c r="H29" s="14" t="s">
        <v>210</v>
      </c>
      <c r="I29" s="14" t="s">
        <v>209</v>
      </c>
      <c r="J29" s="15">
        <v>3546338714150</v>
      </c>
      <c r="K29" s="13">
        <v>871415</v>
      </c>
      <c r="L29" s="13" t="s">
        <v>208</v>
      </c>
      <c r="M29" s="13" t="s">
        <v>187</v>
      </c>
      <c r="N29" s="13">
        <v>621</v>
      </c>
      <c r="O29" s="13" t="s">
        <v>186</v>
      </c>
      <c r="P29" s="13" t="s">
        <v>185</v>
      </c>
      <c r="Q29" s="13" t="s">
        <v>184</v>
      </c>
      <c r="R29" s="13"/>
      <c r="S29" s="13" t="s">
        <v>183</v>
      </c>
    </row>
    <row r="30" spans="1:27" ht="15.75" customHeight="1" x14ac:dyDescent="0.4">
      <c r="A30" s="13" t="s">
        <v>285</v>
      </c>
      <c r="B30" s="13">
        <f>VLOOKUP(A30,'cdes et cout'!A$2:E$52,5,FALSE)</f>
        <v>1.75</v>
      </c>
      <c r="C30" s="13" t="s">
        <v>284</v>
      </c>
      <c r="D30" s="13" t="s">
        <v>283</v>
      </c>
      <c r="E30" s="13" t="s">
        <v>192</v>
      </c>
      <c r="F30" s="13" t="s">
        <v>282</v>
      </c>
      <c r="G30" s="13" t="s">
        <v>190</v>
      </c>
      <c r="H30" s="14" t="s">
        <v>281</v>
      </c>
      <c r="I30" s="14" t="s">
        <v>280</v>
      </c>
      <c r="J30" s="15">
        <v>3410531543254</v>
      </c>
      <c r="K30" s="13">
        <v>154325</v>
      </c>
      <c r="L30" s="13" t="s">
        <v>262</v>
      </c>
      <c r="M30" s="13" t="s">
        <v>187</v>
      </c>
      <c r="N30" s="13">
        <v>621</v>
      </c>
      <c r="O30" s="13" t="s">
        <v>186</v>
      </c>
      <c r="P30" s="13" t="s">
        <v>185</v>
      </c>
      <c r="Q30" s="13" t="s">
        <v>184</v>
      </c>
      <c r="R30" s="13"/>
      <c r="S30" s="13" t="s">
        <v>183</v>
      </c>
    </row>
    <row r="31" spans="1:27" ht="15.75" customHeight="1" x14ac:dyDescent="0.4"/>
    <row r="32" spans="1:27" ht="15.75" customHeight="1" x14ac:dyDescent="0.4"/>
    <row r="33" ht="15.75" customHeight="1" x14ac:dyDescent="0.4"/>
    <row r="34" ht="15.75" customHeight="1" x14ac:dyDescent="0.4"/>
    <row r="35" ht="15.75" customHeight="1" x14ac:dyDescent="0.4"/>
    <row r="36" ht="15.75" customHeight="1" x14ac:dyDescent="0.4"/>
    <row r="37" ht="15.75" customHeight="1" x14ac:dyDescent="0.4"/>
    <row r="38" ht="15.75" customHeight="1" x14ac:dyDescent="0.4"/>
    <row r="39" ht="15.75" customHeight="1" x14ac:dyDescent="0.4"/>
    <row r="40" ht="15.75" customHeight="1" x14ac:dyDescent="0.4"/>
    <row r="41" ht="15.75" customHeight="1" x14ac:dyDescent="0.4"/>
    <row r="42" ht="15.75" customHeight="1" x14ac:dyDescent="0.4"/>
    <row r="43" ht="15.75" customHeight="1" x14ac:dyDescent="0.4"/>
    <row r="44" ht="15.75" customHeight="1" x14ac:dyDescent="0.4"/>
    <row r="45" ht="15.75" customHeight="1" x14ac:dyDescent="0.4"/>
    <row r="46" ht="15.75" customHeight="1" x14ac:dyDescent="0.4"/>
    <row r="47" ht="15.75" customHeight="1" x14ac:dyDescent="0.4"/>
    <row r="48"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sheetData>
  <autoFilter ref="A1:S30" xr:uid="{5F843751-14C2-4F48-A3D1-34202082BFCD}">
    <sortState xmlns:xlrd2="http://schemas.microsoft.com/office/spreadsheetml/2017/richdata2" ref="A2:S30">
      <sortCondition descending="1" ref="B2:B30"/>
    </sortState>
  </autoFilter>
  <hyperlinks>
    <hyperlink ref="H27" r:id="rId1" xr:uid="{99D8DFD9-6BE7-4C78-ABE2-95EE338B83D8}"/>
    <hyperlink ref="I27" r:id="rId2" xr:uid="{E3FB3F43-4670-4E99-A48A-D044DBBE2C74}"/>
    <hyperlink ref="H14" r:id="rId3" xr:uid="{0601F08F-14C2-4EA8-B822-2CDF4698AE78}"/>
    <hyperlink ref="I14" r:id="rId4" xr:uid="{262CFD04-3ADB-49C9-87CF-82297C1BDE16}"/>
    <hyperlink ref="H12" r:id="rId5" xr:uid="{F84D323B-A869-4BD4-A35D-2E3C99D524FE}"/>
    <hyperlink ref="I12" r:id="rId6" xr:uid="{8712264E-1946-426B-8648-27E8AF637FFB}"/>
    <hyperlink ref="H18" r:id="rId7" xr:uid="{E7FB099C-1EA4-4530-A4CA-0D4044FCC560}"/>
    <hyperlink ref="I18" r:id="rId8" xr:uid="{ECBD1FE0-91B4-4648-91F4-A13B65EDF8FD}"/>
    <hyperlink ref="H5" r:id="rId9" xr:uid="{6A74B5BA-8EF1-42D6-9BE6-69B3580C19E3}"/>
    <hyperlink ref="I5" r:id="rId10" xr:uid="{2048949F-8FAD-4C0F-A0D8-6F2E21D9FF20}"/>
    <hyperlink ref="H8" r:id="rId11" xr:uid="{B48B8A52-ECB7-4C10-A0FF-0FDB58298CD9}"/>
    <hyperlink ref="I8" r:id="rId12" xr:uid="{F79786E9-9D1D-4DC5-8BBC-8DC9366FB347}"/>
    <hyperlink ref="H28" r:id="rId13" xr:uid="{B95B938E-10B4-4A11-8BCA-E6B450153DF1}"/>
    <hyperlink ref="I28" r:id="rId14" xr:uid="{6C8C2E0F-E162-4F06-A351-9DD2BA1E0116}"/>
    <hyperlink ref="H16" r:id="rId15" xr:uid="{A02390C4-28A7-4129-A740-C2E37532AAF4}"/>
    <hyperlink ref="I16" r:id="rId16" xr:uid="{F401772E-4D13-4E69-8345-52BB74433F38}"/>
    <hyperlink ref="H7" r:id="rId17" xr:uid="{75199553-6D17-44D8-8A66-C4AE2131BD87}"/>
    <hyperlink ref="I7" r:id="rId18" xr:uid="{890BBFD4-1471-43A2-A056-15E8F736FD4E}"/>
    <hyperlink ref="H25" r:id="rId19" xr:uid="{2BD9953D-C1E7-4942-A62C-770EEFF28D76}"/>
    <hyperlink ref="I25" r:id="rId20" xr:uid="{DC634B84-9A48-4EE2-B1F3-5D60C4815BC1}"/>
    <hyperlink ref="H11" r:id="rId21" xr:uid="{CD963034-D20A-45F7-8273-9009DC597E76}"/>
    <hyperlink ref="I11" r:id="rId22" xr:uid="{E177113C-5B3C-4A5F-B5E6-E9F6E8FA1B1D}"/>
    <hyperlink ref="H19" r:id="rId23" xr:uid="{878F7461-702A-47DF-B955-5760FA9EFF1A}"/>
    <hyperlink ref="I19" r:id="rId24" xr:uid="{BFFC4479-A5D2-420F-9075-6F4C889B61F9}"/>
    <hyperlink ref="H17" r:id="rId25" xr:uid="{756EB775-EE14-4BBC-9B0C-4E1297FE42D1}"/>
    <hyperlink ref="I17" r:id="rId26" xr:uid="{8BE6EF28-9646-41BC-8EA5-F8BC8A53BAA8}"/>
    <hyperlink ref="H30" r:id="rId27" xr:uid="{5F4A6CC3-CCD5-4CF8-B333-8CAFFF58F2B7}"/>
    <hyperlink ref="I30" r:id="rId28" xr:uid="{00FA8D30-9405-4EDF-9E91-F7F18721DA4B}"/>
    <hyperlink ref="H2" r:id="rId29" xr:uid="{2A5E8E8C-F0B0-44FD-BAEB-B2C5DAF84D50}"/>
    <hyperlink ref="I2" r:id="rId30" xr:uid="{D8BBCD78-271C-43B4-8B92-5F7F1E49E4E4}"/>
    <hyperlink ref="H22" r:id="rId31" xr:uid="{D6FC507A-68E9-4763-AA79-3E87BC9253E8}"/>
    <hyperlink ref="I22" r:id="rId32" xr:uid="{9A9544DA-4750-4CE1-89AE-F37C5E480315}"/>
    <hyperlink ref="H3" r:id="rId33" xr:uid="{C9B382F8-D7E2-421C-91EB-8310CF808AB3}"/>
    <hyperlink ref="I3" r:id="rId34" xr:uid="{8641A7C3-4048-4CDF-ABAD-25A50C9A6EAB}"/>
    <hyperlink ref="H9" r:id="rId35" xr:uid="{A6B949BA-91A7-4F19-91D9-C27B88A58084}"/>
    <hyperlink ref="I9" r:id="rId36" xr:uid="{50BCDB5C-AC05-428D-88CE-A9B0CEF73290}"/>
    <hyperlink ref="H10" r:id="rId37" xr:uid="{ACF0AB68-E7D6-4155-A23A-DCD3B9BB0CDB}"/>
    <hyperlink ref="I10" r:id="rId38" xr:uid="{B07F25F0-0A89-41A2-A279-5DFA9F5058D5}"/>
    <hyperlink ref="H26" r:id="rId39" xr:uid="{0A555F60-5921-4BD2-8CB4-E3BF76A23F01}"/>
    <hyperlink ref="I26" r:id="rId40" xr:uid="{94FB009D-6CB5-4A73-B31C-E7F49070311A}"/>
    <hyperlink ref="H21" r:id="rId41" xr:uid="{6BF3C264-BD68-4437-8E7C-D84B122C5763}"/>
    <hyperlink ref="I21" r:id="rId42" xr:uid="{254D2B03-ED1F-4468-B2F0-D1058756198A}"/>
    <hyperlink ref="H23" r:id="rId43" xr:uid="{541331AF-4CFE-4458-AE54-EE44D847C4FD}"/>
    <hyperlink ref="I23" r:id="rId44" xr:uid="{79F4E8EE-249E-4920-88BE-07DF6C3B0564}"/>
    <hyperlink ref="H24" r:id="rId45" xr:uid="{91A7B747-DB67-4060-8560-323DDF1923D2}"/>
    <hyperlink ref="I24" r:id="rId46" xr:uid="{17074686-B527-478E-836F-3C8EB3B08C9C}"/>
    <hyperlink ref="H6" r:id="rId47" xr:uid="{F78D3D90-EA33-400F-BE8E-76DBF64142BA}"/>
    <hyperlink ref="I6" r:id="rId48" xr:uid="{77BB8E84-01A2-4E85-B992-64C45BA2934D}"/>
    <hyperlink ref="H13" r:id="rId49" xr:uid="{BF64299C-2B33-4D98-A11C-DD41B908AA5B}"/>
    <hyperlink ref="I13" r:id="rId50" xr:uid="{89324702-ADD1-43D8-9166-3237B9861112}"/>
    <hyperlink ref="H29" r:id="rId51" xr:uid="{FABCAC6F-0EA0-4D9A-B304-2D38ED3A684A}"/>
    <hyperlink ref="I29" r:id="rId52" xr:uid="{C7309A15-7EDA-4400-ACAF-2666F1E1193F}"/>
    <hyperlink ref="H15" r:id="rId53" xr:uid="{73065095-5BFB-47BE-BA84-CF4FF287680D}"/>
    <hyperlink ref="I15" r:id="rId54" xr:uid="{10E084A1-80B5-4594-BC62-6956C26AB080}"/>
    <hyperlink ref="H20" r:id="rId55" xr:uid="{BF18D7EE-A205-49E0-807B-B8EDE5723178}"/>
    <hyperlink ref="I20" r:id="rId56" xr:uid="{B27CCBBD-F8AB-43A7-B92D-9588906D3D87}"/>
  </hyperlinks>
  <printOptions horizontalCentered="1" gridLines="1"/>
  <pageMargins left="0.25" right="0.25" top="0.75" bottom="0.75" header="0" footer="0"/>
  <pageSetup paperSize="9" fitToWidth="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2415-4BB7-436B-9A78-5295C55F5B91}">
  <dimension ref="A1:L52"/>
  <sheetViews>
    <sheetView topLeftCell="A37" workbookViewId="0">
      <selection activeCell="A48" sqref="A48"/>
    </sheetView>
  </sheetViews>
  <sheetFormatPr baseColWidth="10" defaultRowHeight="14.4" x14ac:dyDescent="0.55000000000000004"/>
  <cols>
    <col min="3" max="3" width="11.41796875" style="2"/>
  </cols>
  <sheetData>
    <row r="1" spans="1:8" x14ac:dyDescent="0.55000000000000004">
      <c r="A1" t="s">
        <v>176</v>
      </c>
      <c r="B1" t="s">
        <v>177</v>
      </c>
      <c r="C1" s="2" t="s">
        <v>178</v>
      </c>
      <c r="D1" t="s">
        <v>179</v>
      </c>
      <c r="E1" t="s">
        <v>180</v>
      </c>
      <c r="F1" t="s">
        <v>181</v>
      </c>
      <c r="G1" t="s">
        <v>182</v>
      </c>
    </row>
    <row r="2" spans="1:8" x14ac:dyDescent="0.55000000000000004">
      <c r="A2" t="s">
        <v>0</v>
      </c>
      <c r="B2" t="s">
        <v>1</v>
      </c>
      <c r="C2" s="2" t="s">
        <v>2</v>
      </c>
      <c r="D2" t="s">
        <v>3</v>
      </c>
      <c r="E2">
        <v>32.770000000000003</v>
      </c>
      <c r="F2">
        <v>60</v>
      </c>
      <c r="G2">
        <v>72</v>
      </c>
    </row>
    <row r="3" spans="1:8" x14ac:dyDescent="0.55000000000000004">
      <c r="A3" t="s">
        <v>4</v>
      </c>
      <c r="B3" t="s">
        <v>5</v>
      </c>
      <c r="C3" s="2" t="s">
        <v>6</v>
      </c>
      <c r="D3" t="s">
        <v>7</v>
      </c>
      <c r="E3">
        <v>12.5</v>
      </c>
      <c r="F3">
        <v>50</v>
      </c>
      <c r="G3">
        <v>20</v>
      </c>
    </row>
    <row r="4" spans="1:8" x14ac:dyDescent="0.55000000000000004">
      <c r="A4" t="s">
        <v>8</v>
      </c>
      <c r="B4" t="s">
        <v>10</v>
      </c>
      <c r="C4" s="2" t="s">
        <v>11</v>
      </c>
      <c r="D4" t="s">
        <v>12</v>
      </c>
      <c r="E4">
        <v>15.09</v>
      </c>
      <c r="F4">
        <v>72</v>
      </c>
      <c r="G4">
        <v>34</v>
      </c>
      <c r="H4" t="s">
        <v>9</v>
      </c>
    </row>
    <row r="5" spans="1:8" x14ac:dyDescent="0.55000000000000004">
      <c r="A5" s="4" t="s">
        <v>13</v>
      </c>
      <c r="B5" s="4" t="s">
        <v>14</v>
      </c>
      <c r="C5" s="5" t="s">
        <v>15</v>
      </c>
      <c r="D5" s="4" t="s">
        <v>16</v>
      </c>
      <c r="E5" s="4">
        <v>11.25</v>
      </c>
      <c r="F5" s="4">
        <v>39</v>
      </c>
      <c r="G5" s="4">
        <v>29</v>
      </c>
    </row>
    <row r="6" spans="1:8" x14ac:dyDescent="0.55000000000000004">
      <c r="A6" t="s">
        <v>17</v>
      </c>
      <c r="B6" t="s">
        <v>18</v>
      </c>
      <c r="C6" s="2" t="s">
        <v>19</v>
      </c>
      <c r="D6" t="s">
        <v>20</v>
      </c>
      <c r="E6">
        <v>6.68</v>
      </c>
      <c r="F6">
        <v>24</v>
      </c>
      <c r="G6">
        <v>10</v>
      </c>
    </row>
    <row r="7" spans="1:8" x14ac:dyDescent="0.55000000000000004">
      <c r="A7" t="s">
        <v>21</v>
      </c>
      <c r="B7" t="s">
        <v>22</v>
      </c>
      <c r="C7" s="2" t="s">
        <v>23</v>
      </c>
      <c r="D7" t="s">
        <v>24</v>
      </c>
      <c r="E7">
        <v>5.92</v>
      </c>
      <c r="F7">
        <v>93</v>
      </c>
      <c r="G7">
        <v>21</v>
      </c>
    </row>
    <row r="8" spans="1:8" x14ac:dyDescent="0.55000000000000004">
      <c r="A8" t="s">
        <v>25</v>
      </c>
      <c r="B8" t="s">
        <v>26</v>
      </c>
      <c r="C8" s="2" t="s">
        <v>27</v>
      </c>
      <c r="D8" t="s">
        <v>28</v>
      </c>
      <c r="E8">
        <v>3</v>
      </c>
      <c r="F8">
        <v>51</v>
      </c>
      <c r="G8">
        <v>7</v>
      </c>
    </row>
    <row r="9" spans="1:8" x14ac:dyDescent="0.55000000000000004">
      <c r="A9" t="s">
        <v>29</v>
      </c>
      <c r="B9" t="s">
        <v>30</v>
      </c>
      <c r="C9" s="2">
        <v>540</v>
      </c>
      <c r="D9" t="s">
        <v>31</v>
      </c>
      <c r="E9">
        <v>3.03</v>
      </c>
      <c r="F9">
        <v>66</v>
      </c>
      <c r="G9">
        <v>7</v>
      </c>
    </row>
    <row r="10" spans="1:8" x14ac:dyDescent="0.55000000000000004">
      <c r="A10" t="s">
        <v>32</v>
      </c>
      <c r="B10" t="s">
        <v>33</v>
      </c>
      <c r="C10" s="2">
        <v>752</v>
      </c>
      <c r="D10" t="s">
        <v>34</v>
      </c>
      <c r="E10">
        <v>10.17</v>
      </c>
      <c r="F10">
        <v>55</v>
      </c>
      <c r="G10">
        <v>26</v>
      </c>
    </row>
    <row r="11" spans="1:8" x14ac:dyDescent="0.55000000000000004">
      <c r="A11" s="4" t="s">
        <v>35</v>
      </c>
      <c r="B11" s="4" t="s">
        <v>36</v>
      </c>
      <c r="C11" s="5">
        <v>600</v>
      </c>
      <c r="D11" s="4" t="s">
        <v>37</v>
      </c>
      <c r="E11" s="4">
        <v>2</v>
      </c>
      <c r="F11" s="4">
        <v>40</v>
      </c>
      <c r="G11" s="4">
        <v>8</v>
      </c>
    </row>
    <row r="12" spans="1:8" x14ac:dyDescent="0.55000000000000004">
      <c r="A12" t="s">
        <v>38</v>
      </c>
      <c r="B12" t="s">
        <v>39</v>
      </c>
      <c r="C12" s="2">
        <v>751</v>
      </c>
      <c r="D12" t="s">
        <v>40</v>
      </c>
      <c r="E12">
        <v>4.5</v>
      </c>
      <c r="F12">
        <v>48</v>
      </c>
      <c r="G12">
        <v>14</v>
      </c>
    </row>
    <row r="13" spans="1:8" x14ac:dyDescent="0.55000000000000004">
      <c r="A13" t="s">
        <v>41</v>
      </c>
      <c r="B13" t="s">
        <v>42</v>
      </c>
      <c r="C13" s="2">
        <v>452</v>
      </c>
      <c r="D13" t="s">
        <v>43</v>
      </c>
      <c r="E13">
        <v>3.67</v>
      </c>
      <c r="F13">
        <v>82</v>
      </c>
      <c r="G13">
        <v>10</v>
      </c>
    </row>
    <row r="14" spans="1:8" x14ac:dyDescent="0.55000000000000004">
      <c r="A14" t="s">
        <v>44</v>
      </c>
      <c r="B14" t="s">
        <v>45</v>
      </c>
      <c r="C14" s="2">
        <v>815</v>
      </c>
      <c r="D14" t="s">
        <v>46</v>
      </c>
      <c r="E14">
        <v>7.05</v>
      </c>
      <c r="F14">
        <v>41</v>
      </c>
      <c r="G14">
        <v>15</v>
      </c>
    </row>
    <row r="15" spans="1:8" x14ac:dyDescent="0.55000000000000004">
      <c r="A15" t="s">
        <v>47</v>
      </c>
      <c r="B15" t="s">
        <v>48</v>
      </c>
      <c r="C15" s="2">
        <v>523</v>
      </c>
      <c r="D15" t="s">
        <v>49</v>
      </c>
      <c r="E15">
        <v>3.72</v>
      </c>
      <c r="F15">
        <v>36</v>
      </c>
      <c r="G15">
        <v>17</v>
      </c>
    </row>
    <row r="16" spans="1:8" x14ac:dyDescent="0.55000000000000004">
      <c r="A16" t="s">
        <v>50</v>
      </c>
      <c r="B16" t="s">
        <v>51</v>
      </c>
      <c r="C16" s="2">
        <v>405</v>
      </c>
      <c r="D16" t="s">
        <v>52</v>
      </c>
      <c r="E16">
        <v>6.06</v>
      </c>
      <c r="F16">
        <v>66</v>
      </c>
      <c r="G16">
        <v>15</v>
      </c>
    </row>
    <row r="17" spans="1:8" x14ac:dyDescent="0.55000000000000004">
      <c r="A17" t="s">
        <v>53</v>
      </c>
      <c r="B17" t="s">
        <v>54</v>
      </c>
      <c r="C17" s="2">
        <v>362</v>
      </c>
      <c r="D17" t="s">
        <v>55</v>
      </c>
      <c r="E17">
        <v>7.2</v>
      </c>
      <c r="F17">
        <v>40</v>
      </c>
      <c r="G17">
        <v>15</v>
      </c>
    </row>
    <row r="18" spans="1:8" x14ac:dyDescent="0.55000000000000004">
      <c r="A18" t="s">
        <v>56</v>
      </c>
      <c r="B18" t="s">
        <v>57</v>
      </c>
      <c r="C18" s="2">
        <v>561</v>
      </c>
      <c r="D18" t="s">
        <v>58</v>
      </c>
      <c r="E18">
        <v>3.58</v>
      </c>
      <c r="F18">
        <v>59</v>
      </c>
      <c r="G18">
        <v>5</v>
      </c>
    </row>
    <row r="19" spans="1:8" x14ac:dyDescent="0.55000000000000004">
      <c r="A19" t="s">
        <v>59</v>
      </c>
      <c r="B19" t="s">
        <v>60</v>
      </c>
      <c r="C19" s="2">
        <v>431</v>
      </c>
      <c r="D19" t="s">
        <v>61</v>
      </c>
      <c r="E19">
        <v>8.25</v>
      </c>
      <c r="F19">
        <v>43</v>
      </c>
      <c r="G19">
        <v>24</v>
      </c>
    </row>
    <row r="20" spans="1:8" x14ac:dyDescent="0.55000000000000004">
      <c r="A20" t="s">
        <v>62</v>
      </c>
      <c r="B20" t="s">
        <v>63</v>
      </c>
      <c r="C20" s="2">
        <v>566</v>
      </c>
      <c r="D20" t="s">
        <v>64</v>
      </c>
      <c r="E20">
        <v>4.2</v>
      </c>
      <c r="F20">
        <v>25</v>
      </c>
      <c r="G20">
        <v>8</v>
      </c>
    </row>
    <row r="21" spans="1:8" x14ac:dyDescent="0.55000000000000004">
      <c r="A21" t="s">
        <v>65</v>
      </c>
      <c r="B21" t="s">
        <v>67</v>
      </c>
      <c r="C21" s="2">
        <v>638</v>
      </c>
      <c r="D21" t="s">
        <v>68</v>
      </c>
      <c r="E21">
        <v>0</v>
      </c>
      <c r="F21">
        <v>60</v>
      </c>
      <c r="G21">
        <v>1</v>
      </c>
      <c r="H21" t="s">
        <v>66</v>
      </c>
    </row>
    <row r="22" spans="1:8" x14ac:dyDescent="0.55000000000000004">
      <c r="A22" t="s">
        <v>69</v>
      </c>
      <c r="B22" t="s">
        <v>71</v>
      </c>
      <c r="C22" s="2">
        <v>762</v>
      </c>
      <c r="D22" t="s">
        <v>72</v>
      </c>
      <c r="E22">
        <v>0.5</v>
      </c>
      <c r="F22">
        <v>60</v>
      </c>
      <c r="G22">
        <v>10</v>
      </c>
      <c r="H22" t="s">
        <v>70</v>
      </c>
    </row>
    <row r="23" spans="1:8" x14ac:dyDescent="0.55000000000000004">
      <c r="A23" t="s">
        <v>73</v>
      </c>
      <c r="B23" t="s">
        <v>74</v>
      </c>
      <c r="C23" s="2">
        <v>430</v>
      </c>
      <c r="D23" t="s">
        <v>75</v>
      </c>
      <c r="E23">
        <v>5.92</v>
      </c>
      <c r="F23">
        <v>51</v>
      </c>
      <c r="G23">
        <v>9</v>
      </c>
    </row>
    <row r="24" spans="1:8" x14ac:dyDescent="0.55000000000000004">
      <c r="A24" t="s">
        <v>76</v>
      </c>
      <c r="B24" t="s">
        <v>77</v>
      </c>
      <c r="C24" s="2">
        <v>282</v>
      </c>
      <c r="D24" t="s">
        <v>78</v>
      </c>
      <c r="E24">
        <v>1.75</v>
      </c>
      <c r="F24">
        <v>52</v>
      </c>
      <c r="G24">
        <v>8</v>
      </c>
    </row>
    <row r="25" spans="1:8" x14ac:dyDescent="0.55000000000000004">
      <c r="A25" t="s">
        <v>79</v>
      </c>
      <c r="B25" t="s">
        <v>80</v>
      </c>
      <c r="C25" s="2">
        <v>407</v>
      </c>
      <c r="D25" t="s">
        <v>81</v>
      </c>
      <c r="E25">
        <v>2.33</v>
      </c>
      <c r="F25">
        <v>42</v>
      </c>
      <c r="G25">
        <v>6</v>
      </c>
    </row>
    <row r="26" spans="1:8" x14ac:dyDescent="0.55000000000000004">
      <c r="A26" t="s">
        <v>82</v>
      </c>
      <c r="B26" t="s">
        <v>83</v>
      </c>
      <c r="C26" s="2">
        <v>261</v>
      </c>
      <c r="D26" t="s">
        <v>84</v>
      </c>
      <c r="E26">
        <v>2.77</v>
      </c>
      <c r="F26">
        <v>79</v>
      </c>
      <c r="G26">
        <v>7</v>
      </c>
    </row>
    <row r="27" spans="1:8" x14ac:dyDescent="0.55000000000000004">
      <c r="A27" t="s">
        <v>85</v>
      </c>
      <c r="B27" t="s">
        <v>86</v>
      </c>
      <c r="C27" s="2">
        <v>332</v>
      </c>
      <c r="D27" t="s">
        <v>87</v>
      </c>
      <c r="E27">
        <v>2.17</v>
      </c>
      <c r="F27">
        <v>38</v>
      </c>
      <c r="G27">
        <v>9</v>
      </c>
    </row>
    <row r="28" spans="1:8" x14ac:dyDescent="0.55000000000000004">
      <c r="A28" t="s">
        <v>88</v>
      </c>
      <c r="B28" t="s">
        <v>89</v>
      </c>
      <c r="C28" s="2">
        <v>252</v>
      </c>
      <c r="D28" t="s">
        <v>90</v>
      </c>
      <c r="E28">
        <v>2.8</v>
      </c>
      <c r="F28">
        <v>96</v>
      </c>
      <c r="G28">
        <v>15</v>
      </c>
    </row>
    <row r="29" spans="1:8" x14ac:dyDescent="0.55000000000000004">
      <c r="A29" t="s">
        <v>91</v>
      </c>
      <c r="B29" t="s">
        <v>92</v>
      </c>
      <c r="C29" s="2">
        <v>226</v>
      </c>
      <c r="D29" t="s">
        <v>93</v>
      </c>
      <c r="E29">
        <v>1</v>
      </c>
      <c r="F29">
        <v>36</v>
      </c>
      <c r="G29">
        <v>2</v>
      </c>
    </row>
    <row r="30" spans="1:8" x14ac:dyDescent="0.55000000000000004">
      <c r="A30" t="s">
        <v>94</v>
      </c>
      <c r="B30" t="s">
        <v>95</v>
      </c>
      <c r="C30" s="2">
        <v>372</v>
      </c>
      <c r="D30" t="s">
        <v>96</v>
      </c>
      <c r="E30">
        <v>1</v>
      </c>
      <c r="F30">
        <v>110</v>
      </c>
      <c r="G30">
        <v>4</v>
      </c>
    </row>
    <row r="31" spans="1:8" x14ac:dyDescent="0.55000000000000004">
      <c r="A31" t="s">
        <v>97</v>
      </c>
      <c r="B31" t="s">
        <v>98</v>
      </c>
      <c r="C31" s="2">
        <v>166</v>
      </c>
      <c r="D31" t="s">
        <v>99</v>
      </c>
      <c r="E31">
        <v>0.83</v>
      </c>
      <c r="F31">
        <v>127</v>
      </c>
      <c r="G31">
        <v>2</v>
      </c>
    </row>
    <row r="32" spans="1:8" x14ac:dyDescent="0.55000000000000004">
      <c r="A32" t="s">
        <v>100</v>
      </c>
      <c r="B32" t="s">
        <v>101</v>
      </c>
      <c r="C32" s="2">
        <v>155</v>
      </c>
      <c r="D32" t="s">
        <v>102</v>
      </c>
      <c r="E32">
        <v>2.5</v>
      </c>
      <c r="F32">
        <v>80</v>
      </c>
      <c r="G32">
        <v>4</v>
      </c>
    </row>
    <row r="33" spans="1:12" x14ac:dyDescent="0.55000000000000004">
      <c r="A33" t="s">
        <v>103</v>
      </c>
      <c r="B33" t="s">
        <v>104</v>
      </c>
      <c r="C33" s="2">
        <v>123</v>
      </c>
      <c r="D33" t="s">
        <v>105</v>
      </c>
      <c r="E33">
        <v>2.2200000000000002</v>
      </c>
      <c r="F33">
        <v>32</v>
      </c>
      <c r="G33">
        <v>6</v>
      </c>
    </row>
    <row r="34" spans="1:12" x14ac:dyDescent="0.55000000000000004">
      <c r="A34" s="1" t="s">
        <v>106</v>
      </c>
      <c r="B34" s="1" t="s">
        <v>108</v>
      </c>
      <c r="C34" s="3">
        <v>155</v>
      </c>
      <c r="D34" s="1" t="s">
        <v>109</v>
      </c>
      <c r="E34" s="1">
        <v>0</v>
      </c>
      <c r="F34" s="1"/>
      <c r="G34" s="1">
        <v>0</v>
      </c>
      <c r="H34" s="1" t="s">
        <v>107</v>
      </c>
      <c r="I34" s="1"/>
      <c r="J34" s="1"/>
      <c r="K34" s="1"/>
      <c r="L34" s="1"/>
    </row>
    <row r="35" spans="1:12" x14ac:dyDescent="0.55000000000000004">
      <c r="A35" t="s">
        <v>110</v>
      </c>
      <c r="B35" t="s">
        <v>112</v>
      </c>
      <c r="C35" s="2">
        <v>459</v>
      </c>
      <c r="D35" t="s">
        <v>113</v>
      </c>
      <c r="E35">
        <v>0</v>
      </c>
      <c r="F35">
        <v>65</v>
      </c>
      <c r="G35">
        <v>6</v>
      </c>
      <c r="H35" t="s">
        <v>111</v>
      </c>
    </row>
    <row r="36" spans="1:12" x14ac:dyDescent="0.55000000000000004">
      <c r="A36" t="s">
        <v>114</v>
      </c>
      <c r="B36" t="s">
        <v>116</v>
      </c>
      <c r="C36" s="2">
        <v>535</v>
      </c>
      <c r="D36" t="s">
        <v>117</v>
      </c>
      <c r="E36">
        <v>0</v>
      </c>
      <c r="F36">
        <v>50</v>
      </c>
      <c r="G36">
        <v>5</v>
      </c>
      <c r="H36" t="s">
        <v>115</v>
      </c>
    </row>
    <row r="37" spans="1:12" x14ac:dyDescent="0.55000000000000004">
      <c r="A37" t="s">
        <v>118</v>
      </c>
      <c r="B37" t="s">
        <v>119</v>
      </c>
      <c r="C37" s="2">
        <v>298</v>
      </c>
      <c r="D37" t="s">
        <v>120</v>
      </c>
      <c r="E37">
        <v>2</v>
      </c>
      <c r="F37">
        <v>66</v>
      </c>
      <c r="G37">
        <v>12</v>
      </c>
    </row>
    <row r="38" spans="1:12" x14ac:dyDescent="0.55000000000000004">
      <c r="A38" t="s">
        <v>121</v>
      </c>
      <c r="B38" t="s">
        <v>122</v>
      </c>
      <c r="C38" s="2">
        <v>116</v>
      </c>
      <c r="D38" t="s">
        <v>123</v>
      </c>
      <c r="E38">
        <v>2</v>
      </c>
      <c r="F38">
        <v>15</v>
      </c>
      <c r="G38">
        <v>2</v>
      </c>
    </row>
    <row r="39" spans="1:12" x14ac:dyDescent="0.55000000000000004">
      <c r="A39" t="s">
        <v>124</v>
      </c>
      <c r="B39" t="s">
        <v>126</v>
      </c>
      <c r="C39" s="2">
        <v>85</v>
      </c>
      <c r="D39" t="s">
        <v>127</v>
      </c>
      <c r="E39">
        <v>0</v>
      </c>
      <c r="F39">
        <v>67</v>
      </c>
      <c r="G39">
        <v>2</v>
      </c>
      <c r="H39" t="s">
        <v>125</v>
      </c>
    </row>
    <row r="40" spans="1:12" x14ac:dyDescent="0.55000000000000004">
      <c r="A40" t="s">
        <v>128</v>
      </c>
      <c r="B40" t="s">
        <v>129</v>
      </c>
      <c r="C40" s="2">
        <v>179</v>
      </c>
      <c r="D40" t="s">
        <v>130</v>
      </c>
      <c r="E40">
        <v>0.33</v>
      </c>
      <c r="F40">
        <v>25</v>
      </c>
      <c r="G40">
        <v>5</v>
      </c>
    </row>
    <row r="41" spans="1:12" x14ac:dyDescent="0.55000000000000004">
      <c r="A41" t="s">
        <v>131</v>
      </c>
      <c r="B41" t="s">
        <v>132</v>
      </c>
      <c r="C41" s="2">
        <v>89</v>
      </c>
      <c r="D41" t="s">
        <v>133</v>
      </c>
      <c r="E41">
        <v>0.5</v>
      </c>
      <c r="F41">
        <v>55</v>
      </c>
      <c r="G41">
        <v>4</v>
      </c>
    </row>
    <row r="42" spans="1:12" x14ac:dyDescent="0.55000000000000004">
      <c r="A42" t="s">
        <v>134</v>
      </c>
      <c r="B42" t="s">
        <v>135</v>
      </c>
      <c r="C42" s="2">
        <v>129</v>
      </c>
      <c r="D42" t="s">
        <v>136</v>
      </c>
      <c r="E42">
        <v>1</v>
      </c>
      <c r="F42">
        <v>22</v>
      </c>
      <c r="G42">
        <v>2</v>
      </c>
    </row>
    <row r="43" spans="1:12" x14ac:dyDescent="0.55000000000000004">
      <c r="A43" t="s">
        <v>137</v>
      </c>
      <c r="B43" t="s">
        <v>138</v>
      </c>
      <c r="C43" s="2">
        <v>104</v>
      </c>
      <c r="D43" t="s">
        <v>139</v>
      </c>
      <c r="E43">
        <v>1</v>
      </c>
      <c r="F43">
        <v>50</v>
      </c>
      <c r="G43">
        <v>9</v>
      </c>
    </row>
    <row r="44" spans="1:12" x14ac:dyDescent="0.55000000000000004">
      <c r="A44" t="s">
        <v>140</v>
      </c>
      <c r="B44" t="s">
        <v>142</v>
      </c>
      <c r="C44" s="2">
        <v>161</v>
      </c>
      <c r="D44" t="s">
        <v>143</v>
      </c>
      <c r="E44">
        <v>0</v>
      </c>
      <c r="F44">
        <v>22</v>
      </c>
      <c r="G44">
        <v>1</v>
      </c>
      <c r="H44" t="s">
        <v>141</v>
      </c>
    </row>
    <row r="45" spans="1:12" x14ac:dyDescent="0.55000000000000004">
      <c r="A45" t="s">
        <v>144</v>
      </c>
      <c r="B45" t="s">
        <v>146</v>
      </c>
      <c r="C45" s="2">
        <v>62</v>
      </c>
      <c r="D45" t="s">
        <v>147</v>
      </c>
      <c r="E45">
        <v>0</v>
      </c>
      <c r="F45">
        <v>37</v>
      </c>
      <c r="G45">
        <v>5</v>
      </c>
      <c r="H45" t="s">
        <v>145</v>
      </c>
    </row>
    <row r="46" spans="1:12" x14ac:dyDescent="0.55000000000000004">
      <c r="A46" t="s">
        <v>148</v>
      </c>
      <c r="B46" t="s">
        <v>150</v>
      </c>
      <c r="C46" s="2">
        <v>80</v>
      </c>
      <c r="D46" t="s">
        <v>151</v>
      </c>
      <c r="E46">
        <v>0</v>
      </c>
      <c r="H46" t="s">
        <v>149</v>
      </c>
    </row>
    <row r="47" spans="1:12" x14ac:dyDescent="0.55000000000000004">
      <c r="A47" t="s">
        <v>152</v>
      </c>
      <c r="B47" t="s">
        <v>154</v>
      </c>
      <c r="C47" s="2">
        <v>28</v>
      </c>
      <c r="D47" t="s">
        <v>155</v>
      </c>
      <c r="E47">
        <v>0</v>
      </c>
      <c r="H47" t="s">
        <v>153</v>
      </c>
    </row>
    <row r="48" spans="1:12" x14ac:dyDescent="0.55000000000000004">
      <c r="A48" t="s">
        <v>156</v>
      </c>
      <c r="B48" t="s">
        <v>158</v>
      </c>
      <c r="C48" s="2">
        <v>10</v>
      </c>
      <c r="D48" t="s">
        <v>159</v>
      </c>
      <c r="E48">
        <v>0</v>
      </c>
      <c r="H48" t="s">
        <v>157</v>
      </c>
    </row>
    <row r="49" spans="1:8" x14ac:dyDescent="0.55000000000000004">
      <c r="A49" t="s">
        <v>160</v>
      </c>
      <c r="B49" t="s">
        <v>162</v>
      </c>
      <c r="C49" s="2">
        <v>21</v>
      </c>
      <c r="D49" t="s">
        <v>163</v>
      </c>
      <c r="E49">
        <v>0</v>
      </c>
      <c r="H49" t="s">
        <v>161</v>
      </c>
    </row>
    <row r="50" spans="1:8" x14ac:dyDescent="0.55000000000000004">
      <c r="A50" t="s">
        <v>164</v>
      </c>
      <c r="B50" t="s">
        <v>166</v>
      </c>
      <c r="C50" s="2">
        <v>21</v>
      </c>
      <c r="D50" t="s">
        <v>167</v>
      </c>
      <c r="E50">
        <v>0</v>
      </c>
      <c r="H50" t="s">
        <v>165</v>
      </c>
    </row>
    <row r="51" spans="1:8" x14ac:dyDescent="0.55000000000000004">
      <c r="A51" t="s">
        <v>168</v>
      </c>
      <c r="B51" t="s">
        <v>170</v>
      </c>
      <c r="C51" s="2">
        <v>13</v>
      </c>
      <c r="D51" t="s">
        <v>171</v>
      </c>
      <c r="E51">
        <v>0</v>
      </c>
      <c r="H51" t="s">
        <v>169</v>
      </c>
    </row>
    <row r="52" spans="1:8" x14ac:dyDescent="0.55000000000000004">
      <c r="A52" t="s">
        <v>172</v>
      </c>
      <c r="B52" t="s">
        <v>174</v>
      </c>
      <c r="C52" s="2">
        <v>2</v>
      </c>
      <c r="D52" t="s">
        <v>175</v>
      </c>
      <c r="E52">
        <v>0</v>
      </c>
      <c r="H52" t="s">
        <v>173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produits à surveiller</vt:lpstr>
      <vt:lpstr>cdes et cout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RICHARD</dc:creator>
  <cp:lastModifiedBy>Tiphaine Richard</cp:lastModifiedBy>
  <dcterms:created xsi:type="dcterms:W3CDTF">2020-11-10T08:24:54Z</dcterms:created>
  <dcterms:modified xsi:type="dcterms:W3CDTF">2021-04-16T10:17:58Z</dcterms:modified>
</cp:coreProperties>
</file>