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7400" windowHeight="5730" tabRatio="643" activeTab="3"/>
  </bookViews>
  <sheets>
    <sheet name="Total año Negocio" sheetId="15" r:id="rId1"/>
    <sheet name="Total año GSC" sheetId="14" r:id="rId2"/>
    <sheet name="Descarga CRM" sheetId="18" r:id="rId3"/>
    <sheet name="Descarga proyectos" sheetId="17" r:id="rId4"/>
  </sheets>
  <definedNames>
    <definedName name="_xlnm._FilterDatabase" localSheetId="3" hidden="1">'Descarga proyectos'!$A$1:$P$1</definedName>
  </definedNames>
  <calcPr calcId="125725"/>
</workbook>
</file>

<file path=xl/calcChain.xml><?xml version="1.0" encoding="utf-8"?>
<calcChain xmlns="http://schemas.openxmlformats.org/spreadsheetml/2006/main">
  <c r="D12" i="15"/>
  <c r="D13" l="1"/>
</calcChain>
</file>

<file path=xl/comments1.xml><?xml version="1.0" encoding="utf-8"?>
<comments xmlns="http://schemas.openxmlformats.org/spreadsheetml/2006/main">
  <authors>
    <author>CALZADILLA CUESTA, MARIA ANGELA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CALZADILLA CUESTA, MARIA ANGELA:</t>
        </r>
        <r>
          <rPr>
            <sz val="8"/>
            <color indexed="81"/>
            <rFont val="Tahoma"/>
            <family val="2"/>
          </rPr>
          <t xml:space="preserve">
Incluir catalogación IMPL, EVOL, MIGR</t>
        </r>
      </text>
    </comment>
  </commentList>
</comments>
</file>

<file path=xl/sharedStrings.xml><?xml version="1.0" encoding="utf-8"?>
<sst xmlns="http://schemas.openxmlformats.org/spreadsheetml/2006/main" count="111" uniqueCount="62">
  <si>
    <t>HORAS</t>
  </si>
  <si>
    <t>GESTOR IT</t>
  </si>
  <si>
    <t>Ricardo Garcia</t>
  </si>
  <si>
    <t>COSTE (€)</t>
  </si>
  <si>
    <t>TIPO PETICIÓN</t>
  </si>
  <si>
    <t>Upgrade</t>
  </si>
  <si>
    <t>Evolutivos</t>
  </si>
  <si>
    <t>Implementaciones</t>
  </si>
  <si>
    <t>Global Support</t>
  </si>
  <si>
    <t>Innovery</t>
  </si>
  <si>
    <t>Capgemini</t>
  </si>
  <si>
    <t>CAPGEMINI:</t>
  </si>
  <si>
    <t>INNOVERY:</t>
  </si>
  <si>
    <t>RESUMEN COSTES ANUALES:</t>
  </si>
  <si>
    <t>Ignacio Garcia</t>
  </si>
  <si>
    <t>Noé Sánchez Lázaro</t>
  </si>
  <si>
    <t>EVOL-S</t>
  </si>
  <si>
    <t>CLIENTE</t>
  </si>
  <si>
    <t>NOMBRE PROYECTO</t>
  </si>
  <si>
    <t>NUM. CONTROL</t>
  </si>
  <si>
    <t>EQUIPO</t>
  </si>
  <si>
    <t>FECHA ALTA COSTES</t>
  </si>
  <si>
    <t>NUM. VALORACION</t>
  </si>
  <si>
    <t>COMENTARIOS</t>
  </si>
  <si>
    <t>FECHA SOLICITUD VALORACION</t>
  </si>
  <si>
    <t>TIPO</t>
  </si>
  <si>
    <t>Lorena Álvarez López</t>
  </si>
  <si>
    <t>COSTE</t>
  </si>
  <si>
    <t>Solutions</t>
  </si>
  <si>
    <t>FECHA ALTA</t>
  </si>
  <si>
    <t>COD. PROYECTO</t>
  </si>
  <si>
    <t>CLASIFICACION</t>
  </si>
  <si>
    <t>GESTOR NEGOCIO</t>
  </si>
  <si>
    <t>PRODUCTO</t>
  </si>
  <si>
    <t>CONECTIVIDAD</t>
  </si>
  <si>
    <t>FECHA INICIO VALORACION</t>
  </si>
  <si>
    <t>FECHA FIN VALORACION</t>
  </si>
  <si>
    <t>FECHA INICIO VIABILIDAD</t>
  </si>
  <si>
    <t>FECHA FIN VIABILIDAD</t>
  </si>
  <si>
    <t>FECHA ENVIO C100</t>
  </si>
  <si>
    <t>FECHA OK NEGOCIO</t>
  </si>
  <si>
    <t>Implementación</t>
  </si>
  <si>
    <t>Migración</t>
  </si>
  <si>
    <t>Prueba cliente</t>
  </si>
  <si>
    <t>Equipo</t>
  </si>
  <si>
    <t xml:space="preserve">GESTOR </t>
  </si>
  <si>
    <t>Evolutivo</t>
  </si>
  <si>
    <t>TOTAL (H)</t>
  </si>
  <si>
    <t>TOTAL (€)</t>
  </si>
  <si>
    <t>Consulta</t>
  </si>
  <si>
    <t>Viabilidad</t>
  </si>
  <si>
    <t>ANALISIS HORAS</t>
  </si>
  <si>
    <t>ANÁLISIS COSTE</t>
  </si>
  <si>
    <t>DISEÑO HORAS</t>
  </si>
  <si>
    <t>DISEÑO COSTE</t>
  </si>
  <si>
    <t>CONSTRUCCIÓN HORAS</t>
  </si>
  <si>
    <t>CONSTRUCCIÓN COSTE</t>
  </si>
  <si>
    <t>PRUEBAS HORAS</t>
  </si>
  <si>
    <t>PRUEBAS COSTE</t>
  </si>
  <si>
    <t>GESTIÓN HORAS</t>
  </si>
  <si>
    <t>GESTIÓN COSTE</t>
  </si>
  <si>
    <t>FECHA RECEPCION VALORACION</t>
  </si>
</sst>
</file>

<file path=xl/styles.xml><?xml version="1.0" encoding="utf-8"?>
<styleSheet xmlns="http://schemas.openxmlformats.org/spreadsheetml/2006/main">
  <numFmts count="1">
    <numFmt numFmtId="165" formatCode="0.00_ ;\-0.00\ "/>
  </numFmts>
  <fonts count="14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u/>
      <sz val="14"/>
      <color indexed="56"/>
      <name val="Arial"/>
      <family val="2"/>
    </font>
    <font>
      <b/>
      <u/>
      <sz val="16"/>
      <color indexed="56"/>
      <name val="Arial"/>
      <family val="2"/>
    </font>
    <font>
      <sz val="12"/>
      <color indexed="9"/>
      <name val="Times New Roman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0" fillId="0" borderId="0" xfId="2" applyFont="1"/>
    <xf numFmtId="0" fontId="4" fillId="4" borderId="1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165" fontId="9" fillId="2" borderId="3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/>
  </cellXfs>
  <cellStyles count="3">
    <cellStyle name="Normal" xfId="0" builtinId="0"/>
    <cellStyle name="Normal 2" xfId="1"/>
    <cellStyle name="Percent" xfId="2" builtinId="5"/>
  </cellStyles>
  <dxfs count="1">
    <dxf>
      <border outline="0">
        <top style="thin">
          <color indexed="8"/>
        </top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_tradnl"/>
              <a:t>Distribución de Coste por Tipo Petición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52"/>
          <c:w val="0.51201624930183176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>
              <c:idx val="2"/>
              <c:layout>
                <c:manualLayout>
                  <c:x val="8.2962273059670993E-2"/>
                  <c:y val="-2.3735178552800915E-2"/>
                </c:manualLayout>
              </c:layout>
              <c:dLblPos val="bestFit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</c:dLbls>
          <c:cat>
            <c:strRef>
              <c:f>'Total año Negocio'!$B$12:$B$17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Negocio'!$C$12:$C$17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76712328767"/>
          <c:y val="0.83045138253067263"/>
          <c:w val="0.72602739726027465"/>
          <c:h val="0.13148812793749648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</a:t>
            </a:r>
          </a:p>
        </c:rich>
      </c:tx>
      <c:layout>
        <c:manualLayout>
          <c:xMode val="edge"/>
          <c:yMode val="edge"/>
          <c:x val="0.1665777336085415"/>
          <c:y val="1.7241379310344827E-2"/>
        </c:manualLayout>
      </c:layout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52"/>
          <c:w val="0.51201624930183176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GSC'!$B$13:$B$18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GSC'!$C$13:$C$18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82297479795"/>
          <c:y val="0.83044982698962044"/>
          <c:w val="0.72602731697372891"/>
          <c:h val="0.13148788927335642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(Capgemini)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3370866418301481"/>
          <c:y val="0.26648057003700604"/>
          <c:w val="0.52665127339939966"/>
          <c:h val="0.53696999439812665"/>
        </c:manualLayout>
      </c:layout>
      <c:pie3D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6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GSC'!$B$26:$B$31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GSC'!$C$26:$C$31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80827153887317"/>
          <c:y val="0.82422047244094565"/>
          <c:w val="0.71753484697907965"/>
          <c:h val="0.16320137569010773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(Innovery)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2639590255025371"/>
          <c:y val="0.28838782043127098"/>
          <c:w val="0.50471298850111357"/>
          <c:h val="0.51506274400385943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1"/>
            <c:spPr>
              <a:solidFill>
                <a:schemeClr val="accent1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GSC'!$B$40:$B$45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GSC'!$C$40:$C$45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48667009844109"/>
          <c:y val="0.82671643108831572"/>
          <c:w val="0.78028026157747232"/>
          <c:h val="0.15082857762045787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Consumo Presupuestario (h) (Capgemini)</a:t>
            </a:r>
          </a:p>
        </c:rich>
      </c:tx>
      <c:layout>
        <c:manualLayout>
          <c:xMode val="edge"/>
          <c:yMode val="edge"/>
          <c:x val="0.26163990530595438"/>
          <c:y val="1.55647617218579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43757753407491"/>
          <c:y val="0.24666550993131742"/>
          <c:w val="0.74615176449468656"/>
          <c:h val="0.40923303553493129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C000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s-ES_tradnl"/>
              </a:p>
            </c:txPr>
            <c:dLblPos val="outEnd"/>
            <c:showVal val="1"/>
          </c:dLbls>
          <c:cat>
            <c:strRef>
              <c:f>('Total año GSC'!$B$31,'Total año GSC'!$B$33,'Total año GSC'!$B$35)</c:f>
              <c:strCache>
                <c:ptCount val="1"/>
                <c:pt idx="0">
                  <c:v>Viabilidad</c:v>
                </c:pt>
              </c:strCache>
            </c:strRef>
          </c:cat>
          <c:val>
            <c:numRef>
              <c:f>('Total año GSC'!$E$31,'Total año GSC'!$E$33,'Total año GSC'!$E$35)</c:f>
              <c:numCache>
                <c:formatCode>General</c:formatCode>
                <c:ptCount val="3"/>
              </c:numCache>
            </c:numRef>
          </c:val>
        </c:ser>
        <c:gapWidth val="100"/>
        <c:axId val="100105600"/>
        <c:axId val="100279424"/>
      </c:barChart>
      <c:catAx>
        <c:axId val="1001056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100279424"/>
        <c:crosses val="autoZero"/>
        <c:auto val="1"/>
        <c:lblAlgn val="ctr"/>
        <c:lblOffset val="800"/>
      </c:catAx>
      <c:valAx>
        <c:axId val="100279424"/>
        <c:scaling>
          <c:orientation val="minMax"/>
        </c:scaling>
        <c:axPos val="l"/>
        <c:majorGridlines/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100105600"/>
        <c:crosses val="autoZero"/>
        <c:crossBetween val="between"/>
        <c:majorUnit val="200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8</xdr:row>
      <xdr:rowOff>400050</xdr:rowOff>
    </xdr:from>
    <xdr:to>
      <xdr:col>7</xdr:col>
      <xdr:colOff>542925</xdr:colOff>
      <xdr:row>19</xdr:row>
      <xdr:rowOff>171450</xdr:rowOff>
    </xdr:to>
    <xdr:graphicFrame macro="">
      <xdr:nvGraphicFramePr>
        <xdr:cNvPr id="38034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9</xdr:row>
      <xdr:rowOff>161925</xdr:rowOff>
    </xdr:from>
    <xdr:to>
      <xdr:col>9</xdr:col>
      <xdr:colOff>76200</xdr:colOff>
      <xdr:row>21</xdr:row>
      <xdr:rowOff>219075</xdr:rowOff>
    </xdr:to>
    <xdr:graphicFrame macro="">
      <xdr:nvGraphicFramePr>
        <xdr:cNvPr id="38131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257175</xdr:rowOff>
    </xdr:from>
    <xdr:to>
      <xdr:col>8</xdr:col>
      <xdr:colOff>495300</xdr:colOff>
      <xdr:row>36</xdr:row>
      <xdr:rowOff>76200</xdr:rowOff>
    </xdr:to>
    <xdr:graphicFrame macro="">
      <xdr:nvGraphicFramePr>
        <xdr:cNvPr id="3813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37</xdr:row>
      <xdr:rowOff>85725</xdr:rowOff>
    </xdr:from>
    <xdr:to>
      <xdr:col>8</xdr:col>
      <xdr:colOff>447675</xdr:colOff>
      <xdr:row>52</xdr:row>
      <xdr:rowOff>19050</xdr:rowOff>
    </xdr:to>
    <xdr:graphicFrame macro="">
      <xdr:nvGraphicFramePr>
        <xdr:cNvPr id="3813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28575</xdr:rowOff>
    </xdr:from>
    <xdr:to>
      <xdr:col>19</xdr:col>
      <xdr:colOff>276225</xdr:colOff>
      <xdr:row>36</xdr:row>
      <xdr:rowOff>76200</xdr:rowOff>
    </xdr:to>
    <xdr:graphicFrame macro="">
      <xdr:nvGraphicFramePr>
        <xdr:cNvPr id="38131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W1048576" totalsRowShown="0" tableBorderDxfId="0">
  <autoFilter ref="A1:W1048576">
    <filterColumn colId="22"/>
  </autoFilter>
  <tableColumns count="23">
    <tableColumn id="1" name="TIPO"/>
    <tableColumn id="2" name="CLIENTE"/>
    <tableColumn id="3" name="NOMBRE PROYECTO"/>
    <tableColumn id="4" name="NUM. CONTROL"/>
    <tableColumn id="5" name="EQUIPO"/>
    <tableColumn id="6" name="FECHA ALTA COSTES"/>
    <tableColumn id="7" name="GESTOR IT"/>
    <tableColumn id="8" name="NUM. VALORACION"/>
    <tableColumn id="9" name="COMENTARIOS"/>
    <tableColumn id="10" name="FECHA SOLICITUD VALORACION"/>
    <tableColumn id="11" name="FECHA RECEPCION VALORACION"/>
    <tableColumn id="12" name="ANALISIS HORAS"/>
    <tableColumn id="13" name="ANÁLISIS COSTE"/>
    <tableColumn id="14" name="DISEÑO HORAS"/>
    <tableColumn id="15" name="DISEÑO COSTE"/>
    <tableColumn id="16" name="CONSTRUCCIÓN HORAS"/>
    <tableColumn id="17" name="CONSTRUCCIÓN COSTE"/>
    <tableColumn id="18" name="PRUEBAS HORAS"/>
    <tableColumn id="19" name="PRUEBAS COSTE"/>
    <tableColumn id="20" name="GESTIÓN HORAS"/>
    <tableColumn id="21" name="GESTIÓN COSTE"/>
    <tableColumn id="22" name="TOTAL (H)"/>
    <tableColumn id="23" name="TOTAL (€)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2:G30"/>
  <sheetViews>
    <sheetView showGridLines="0" zoomScale="91" zoomScaleNormal="91" workbookViewId="0">
      <selection activeCell="C21" sqref="C21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5.42578125" customWidth="1"/>
    <col min="6" max="6" width="21.85546875" customWidth="1"/>
    <col min="7" max="7" width="11.42578125" customWidth="1"/>
    <col min="8" max="8" width="29.85546875" customWidth="1"/>
  </cols>
  <sheetData>
    <row r="2" spans="2:7" hidden="1">
      <c r="E2" s="2" t="s">
        <v>4</v>
      </c>
      <c r="F2" s="16" t="s">
        <v>45</v>
      </c>
      <c r="G2" s="16" t="s">
        <v>44</v>
      </c>
    </row>
    <row r="3" spans="2:7" hidden="1">
      <c r="E3" s="1" t="s">
        <v>16</v>
      </c>
      <c r="F3" s="5" t="s">
        <v>14</v>
      </c>
      <c r="G3" s="1" t="s">
        <v>10</v>
      </c>
    </row>
    <row r="4" spans="2:7" hidden="1">
      <c r="E4" s="1" t="s">
        <v>41</v>
      </c>
      <c r="F4" s="5" t="s">
        <v>15</v>
      </c>
      <c r="G4" s="1" t="s">
        <v>28</v>
      </c>
    </row>
    <row r="5" spans="2:7" hidden="1">
      <c r="E5" s="1" t="s">
        <v>42</v>
      </c>
      <c r="F5" s="5" t="s">
        <v>26</v>
      </c>
      <c r="G5" s="1" t="s">
        <v>9</v>
      </c>
    </row>
    <row r="6" spans="2:7" hidden="1">
      <c r="E6" s="1" t="s">
        <v>43</v>
      </c>
      <c r="F6" s="5" t="s">
        <v>2</v>
      </c>
    </row>
    <row r="7" spans="2:7" hidden="1">
      <c r="E7" s="17" t="s">
        <v>46</v>
      </c>
    </row>
    <row r="8" spans="2:7" hidden="1">
      <c r="E8" s="22" t="s">
        <v>5</v>
      </c>
    </row>
    <row r="9" spans="2:7" ht="34.5" customHeight="1">
      <c r="B9" s="11" t="s">
        <v>13</v>
      </c>
    </row>
    <row r="10" spans="2:7" ht="27.75" customHeight="1"/>
    <row r="11" spans="2:7" ht="19.5" customHeight="1">
      <c r="B11" s="6" t="s">
        <v>4</v>
      </c>
      <c r="C11" s="7" t="s">
        <v>3</v>
      </c>
    </row>
    <row r="12" spans="2:7" ht="21" customHeight="1">
      <c r="B12" s="9" t="s">
        <v>7</v>
      </c>
      <c r="C12" s="3"/>
      <c r="D12" t="e">
        <f>(SUMIFS(#REF!,#REF!,#REF!)+SUMIFS(#REF!,#REF!,#REF!)+SUMIFS(#REF!,#REF!,#REF!))</f>
        <v>#REF!</v>
      </c>
    </row>
    <row r="13" spans="2:7" ht="21" customHeight="1">
      <c r="B13" s="9" t="s">
        <v>6</v>
      </c>
      <c r="C13" s="4"/>
      <c r="D13" t="e">
        <f>#REF!+#REF!</f>
        <v>#REF!</v>
      </c>
    </row>
    <row r="14" spans="2:7" ht="20.25" customHeight="1">
      <c r="B14" s="9" t="s">
        <v>43</v>
      </c>
      <c r="C14" s="4"/>
    </row>
    <row r="15" spans="2:7" ht="20.25" customHeight="1">
      <c r="B15" s="9" t="s">
        <v>42</v>
      </c>
      <c r="C15" s="4"/>
    </row>
    <row r="16" spans="2:7" ht="20.25" customHeight="1">
      <c r="B16" s="9" t="s">
        <v>49</v>
      </c>
      <c r="C16" s="4"/>
    </row>
    <row r="17" spans="2:4" ht="20.25" customHeight="1">
      <c r="B17" s="9" t="s">
        <v>50</v>
      </c>
      <c r="C17" s="4"/>
      <c r="D17" s="8"/>
    </row>
    <row r="18" spans="2:4" ht="20.25" customHeight="1">
      <c r="D18" s="8"/>
    </row>
    <row r="19" spans="2:4" ht="5.25" customHeight="1">
      <c r="D19" s="8"/>
    </row>
    <row r="20" spans="2:4" ht="20.25" customHeight="1"/>
    <row r="21" spans="2:4" ht="20.25" customHeight="1">
      <c r="B21" s="10"/>
    </row>
    <row r="22" spans="2:4" ht="20.25" customHeight="1">
      <c r="B22" s="10"/>
    </row>
    <row r="30" spans="2:4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B2:G56"/>
  <sheetViews>
    <sheetView showGridLines="0" workbookViewId="0">
      <selection activeCell="B38" sqref="B38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6.42578125" customWidth="1"/>
    <col min="6" max="6" width="22.140625" customWidth="1"/>
    <col min="7" max="7" width="21.85546875" customWidth="1"/>
    <col min="9" max="9" width="9.85546875" customWidth="1"/>
  </cols>
  <sheetData>
    <row r="2" spans="2:7" hidden="1">
      <c r="E2" s="2" t="s">
        <v>4</v>
      </c>
      <c r="F2" s="2" t="s">
        <v>1</v>
      </c>
      <c r="G2" s="16" t="s">
        <v>44</v>
      </c>
    </row>
    <row r="3" spans="2:7" hidden="1">
      <c r="E3" s="1" t="s">
        <v>16</v>
      </c>
      <c r="F3" s="5" t="s">
        <v>14</v>
      </c>
      <c r="G3" s="1" t="s">
        <v>10</v>
      </c>
    </row>
    <row r="4" spans="2:7" ht="15" hidden="1" customHeight="1">
      <c r="E4" s="1" t="s">
        <v>41</v>
      </c>
      <c r="F4" s="5" t="s">
        <v>15</v>
      </c>
      <c r="G4" s="1" t="s">
        <v>28</v>
      </c>
    </row>
    <row r="5" spans="2:7" ht="15" hidden="1" customHeight="1">
      <c r="E5" s="1" t="s">
        <v>42</v>
      </c>
      <c r="F5" s="5" t="s">
        <v>26</v>
      </c>
      <c r="G5" s="1" t="s">
        <v>9</v>
      </c>
    </row>
    <row r="6" spans="2:7" hidden="1">
      <c r="E6" s="1" t="s">
        <v>43</v>
      </c>
      <c r="F6" s="5" t="s">
        <v>2</v>
      </c>
    </row>
    <row r="7" spans="2:7" hidden="1">
      <c r="E7" s="1" t="s">
        <v>46</v>
      </c>
      <c r="F7" s="5" t="s">
        <v>8</v>
      </c>
    </row>
    <row r="8" spans="2:7" hidden="1">
      <c r="E8" s="22" t="s">
        <v>5</v>
      </c>
    </row>
    <row r="9" spans="2:7" ht="18.75" hidden="1" customHeight="1"/>
    <row r="10" spans="2:7" ht="34.5" customHeight="1">
      <c r="B10" s="11" t="s">
        <v>13</v>
      </c>
    </row>
    <row r="11" spans="2:7" ht="27.75" customHeight="1"/>
    <row r="12" spans="2:7" ht="19.5" customHeight="1">
      <c r="B12" s="6" t="s">
        <v>4</v>
      </c>
      <c r="C12" s="7" t="s">
        <v>3</v>
      </c>
      <c r="E12" s="7" t="s">
        <v>0</v>
      </c>
    </row>
    <row r="13" spans="2:7" ht="18" customHeight="1">
      <c r="B13" s="9" t="s">
        <v>7</v>
      </c>
      <c r="C13" s="3"/>
      <c r="D13" s="4"/>
      <c r="E13" s="4"/>
    </row>
    <row r="14" spans="2:7" ht="18" customHeight="1">
      <c r="B14" s="9" t="s">
        <v>6</v>
      </c>
      <c r="C14" s="4"/>
      <c r="E14" s="4"/>
    </row>
    <row r="15" spans="2:7" ht="18" customHeight="1">
      <c r="B15" s="9" t="s">
        <v>43</v>
      </c>
      <c r="C15" s="4"/>
      <c r="E15" s="4"/>
    </row>
    <row r="16" spans="2:7" ht="18" customHeight="1">
      <c r="B16" s="9" t="s">
        <v>42</v>
      </c>
      <c r="C16" s="4"/>
      <c r="E16" s="4"/>
    </row>
    <row r="17" spans="2:5" ht="18" customHeight="1">
      <c r="B17" s="9" t="s">
        <v>49</v>
      </c>
      <c r="C17" s="4"/>
      <c r="E17" s="4"/>
    </row>
    <row r="18" spans="2:5" ht="18" customHeight="1">
      <c r="B18" s="9" t="s">
        <v>50</v>
      </c>
      <c r="C18" s="4"/>
      <c r="E18" s="4"/>
    </row>
    <row r="19" spans="2:5" ht="5.25" customHeight="1"/>
    <row r="20" spans="2:5" ht="20.25" customHeight="1"/>
    <row r="21" spans="2:5" ht="5.25" customHeight="1">
      <c r="D21" s="8"/>
    </row>
    <row r="22" spans="2:5" ht="20.25" customHeight="1"/>
    <row r="23" spans="2:5" ht="20.25" customHeight="1">
      <c r="B23" s="10" t="s">
        <v>11</v>
      </c>
    </row>
    <row r="24" spans="2:5" ht="20.25" customHeight="1">
      <c r="B24" s="10"/>
    </row>
    <row r="25" spans="2:5" ht="20.25" customHeight="1">
      <c r="B25" s="12" t="s">
        <v>4</v>
      </c>
      <c r="C25" s="18" t="s">
        <v>3</v>
      </c>
      <c r="E25" s="18" t="s">
        <v>0</v>
      </c>
    </row>
    <row r="26" spans="2:5" ht="20.25" customHeight="1">
      <c r="B26" s="15" t="s">
        <v>7</v>
      </c>
      <c r="C26" s="3"/>
      <c r="D26" s="4"/>
      <c r="E26" s="4"/>
    </row>
    <row r="27" spans="2:5" ht="20.25" customHeight="1">
      <c r="B27" s="15" t="s">
        <v>6</v>
      </c>
      <c r="C27" s="4"/>
      <c r="E27" s="4"/>
    </row>
    <row r="28" spans="2:5" ht="20.25" customHeight="1">
      <c r="B28" s="15" t="s">
        <v>43</v>
      </c>
      <c r="C28" s="4"/>
      <c r="E28" s="4"/>
    </row>
    <row r="29" spans="2:5" ht="20.25" customHeight="1">
      <c r="B29" s="15" t="s">
        <v>42</v>
      </c>
      <c r="C29" s="4"/>
      <c r="E29" s="4"/>
    </row>
    <row r="30" spans="2:5" ht="20.25" customHeight="1">
      <c r="B30" s="15" t="s">
        <v>49</v>
      </c>
      <c r="C30" s="4"/>
      <c r="E30" s="4"/>
    </row>
    <row r="31" spans="2:5" ht="20.25" customHeight="1">
      <c r="B31" s="15" t="s">
        <v>50</v>
      </c>
      <c r="C31" s="4"/>
      <c r="E31" s="4"/>
    </row>
    <row r="32" spans="2:5" ht="5.25" customHeight="1"/>
    <row r="34" spans="2:5" ht="5.25" customHeight="1"/>
    <row r="36" spans="2:5" ht="18" customHeight="1"/>
    <row r="37" spans="2:5" ht="18.75" customHeight="1">
      <c r="B37" s="10" t="s">
        <v>12</v>
      </c>
    </row>
    <row r="38" spans="2:5" ht="18.75" customHeight="1">
      <c r="B38" s="10"/>
    </row>
    <row r="39" spans="2:5" ht="18.75" customHeight="1">
      <c r="B39" s="13" t="s">
        <v>4</v>
      </c>
      <c r="C39" s="19" t="s">
        <v>3</v>
      </c>
      <c r="E39" s="19" t="s">
        <v>0</v>
      </c>
    </row>
    <row r="40" spans="2:5" ht="18.75" customHeight="1">
      <c r="B40" s="14" t="s">
        <v>7</v>
      </c>
      <c r="C40" s="3"/>
      <c r="D40" s="4"/>
      <c r="E40" s="4"/>
    </row>
    <row r="41" spans="2:5" ht="18.75" customHeight="1">
      <c r="B41" s="14" t="s">
        <v>6</v>
      </c>
      <c r="C41" s="4"/>
      <c r="E41" s="4"/>
    </row>
    <row r="42" spans="2:5" ht="18.75" customHeight="1">
      <c r="B42" s="14" t="s">
        <v>43</v>
      </c>
      <c r="C42" s="4"/>
      <c r="E42" s="4"/>
    </row>
    <row r="43" spans="2:5" ht="18.75" customHeight="1">
      <c r="B43" s="14" t="s">
        <v>42</v>
      </c>
      <c r="C43" s="4"/>
      <c r="E43" s="4"/>
    </row>
    <row r="44" spans="2:5" ht="18.75" customHeight="1">
      <c r="B44" s="14" t="s">
        <v>49</v>
      </c>
      <c r="C44" s="4"/>
      <c r="E44" s="4"/>
    </row>
    <row r="45" spans="2:5" ht="18.75" customHeight="1">
      <c r="B45" s="14" t="s">
        <v>50</v>
      </c>
      <c r="C45" s="4"/>
      <c r="E45" s="4"/>
    </row>
    <row r="46" spans="2:5" ht="5.25" customHeight="1"/>
    <row r="48" spans="2:5" ht="5.25" customHeight="1"/>
    <row r="56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"/>
  <sheetViews>
    <sheetView topLeftCell="C1" workbookViewId="0">
      <selection activeCell="J8" sqref="J8"/>
    </sheetView>
  </sheetViews>
  <sheetFormatPr defaultRowHeight="12.75"/>
  <cols>
    <col min="2" max="2" width="9.42578125" customWidth="1"/>
    <col min="3" max="3" width="18.28515625" customWidth="1"/>
    <col min="4" max="4" width="14.85546875" customWidth="1"/>
    <col min="6" max="6" width="19.42578125" customWidth="1"/>
    <col min="7" max="7" width="11.140625" customWidth="1"/>
    <col min="8" max="8" width="17.7109375" customWidth="1"/>
    <col min="9" max="9" width="14.42578125" customWidth="1"/>
    <col min="10" max="10" width="27.42578125" customWidth="1"/>
    <col min="11" max="11" width="27.5703125" customWidth="1"/>
    <col min="12" max="22" width="12.42578125" customWidth="1"/>
  </cols>
  <sheetData>
    <row r="1" spans="1:23" s="23" customFormat="1" ht="22.5" customHeight="1">
      <c r="A1" s="24" t="s">
        <v>25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21</v>
      </c>
      <c r="G1" s="25" t="s">
        <v>1</v>
      </c>
      <c r="H1" s="25" t="s">
        <v>22</v>
      </c>
      <c r="I1" s="25" t="s">
        <v>23</v>
      </c>
      <c r="J1" s="26" t="s">
        <v>24</v>
      </c>
      <c r="K1" s="26" t="s">
        <v>61</v>
      </c>
      <c r="L1" s="29" t="s">
        <v>51</v>
      </c>
      <c r="M1" s="29" t="s">
        <v>52</v>
      </c>
      <c r="N1" s="27" t="s">
        <v>53</v>
      </c>
      <c r="O1" s="28" t="s">
        <v>54</v>
      </c>
      <c r="P1" s="30" t="s">
        <v>55</v>
      </c>
      <c r="Q1" s="31" t="s">
        <v>56</v>
      </c>
      <c r="R1" s="27" t="s">
        <v>57</v>
      </c>
      <c r="S1" s="28" t="s">
        <v>58</v>
      </c>
      <c r="T1" s="30" t="s">
        <v>59</v>
      </c>
      <c r="U1" s="31" t="s">
        <v>60</v>
      </c>
      <c r="V1" s="32" t="s">
        <v>47</v>
      </c>
      <c r="W1" s="32" t="s">
        <v>48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selection activeCell="H1" sqref="H1:H1048576"/>
    </sheetView>
  </sheetViews>
  <sheetFormatPr defaultColWidth="9.140625" defaultRowHeight="12.75"/>
  <cols>
    <col min="1" max="4" width="20" style="20" bestFit="1" customWidth="1"/>
    <col min="5" max="5" width="15" style="20" bestFit="1" customWidth="1"/>
    <col min="6" max="7" width="30" style="20" bestFit="1" customWidth="1"/>
    <col min="8" max="8" width="20" style="34" bestFit="1" customWidth="1"/>
    <col min="9" max="10" width="20" style="20" bestFit="1" customWidth="1"/>
    <col min="11" max="16" width="30" style="20" bestFit="1" customWidth="1"/>
    <col min="17" max="16384" width="9.140625" style="20"/>
  </cols>
  <sheetData>
    <row r="1" spans="1:16" ht="45" customHeight="1">
      <c r="A1" s="21" t="s">
        <v>29</v>
      </c>
      <c r="B1" s="21" t="s">
        <v>30</v>
      </c>
      <c r="C1" s="21" t="s">
        <v>25</v>
      </c>
      <c r="D1" s="21" t="s">
        <v>17</v>
      </c>
      <c r="E1" s="21" t="s">
        <v>31</v>
      </c>
      <c r="F1" s="21" t="s">
        <v>1</v>
      </c>
      <c r="G1" s="21" t="s">
        <v>32</v>
      </c>
      <c r="H1" s="33" t="s">
        <v>27</v>
      </c>
      <c r="I1" s="21" t="s">
        <v>33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1" t="s">
        <v>39</v>
      </c>
      <c r="P1" s="21" t="s">
        <v>40</v>
      </c>
    </row>
  </sheetData>
  <autoFilter ref="A1:P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año Negocio</vt:lpstr>
      <vt:lpstr>Total año GSC</vt:lpstr>
      <vt:lpstr>Descarga CRM</vt:lpstr>
      <vt:lpstr>Descarga proyectos</vt:lpstr>
    </vt:vector>
  </TitlesOfParts>
  <Company>BBVA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BBVA</dc:creator>
  <cp:lastModifiedBy>Puerto Castillo, Alejandro</cp:lastModifiedBy>
  <dcterms:created xsi:type="dcterms:W3CDTF">2013-07-02T09:32:19Z</dcterms:created>
  <dcterms:modified xsi:type="dcterms:W3CDTF">2015-11-27T11:03:25Z</dcterms:modified>
</cp:coreProperties>
</file>