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15" yWindow="-15" windowWidth="17400" windowHeight="5730" tabRatio="643" activeTab="2"/>
  </bookViews>
  <sheets>
    <sheet name="Total año Negocio" sheetId="15" r:id="rId1"/>
    <sheet name="Total año GSC" sheetId="14" r:id="rId2"/>
    <sheet name="Descarga CRM" sheetId="18" r:id="rId3"/>
  </sheets>
  <calcPr calcId="125725"/>
</workbook>
</file>

<file path=xl/calcChain.xml><?xml version="1.0" encoding="utf-8"?>
<calcChain xmlns="http://schemas.openxmlformats.org/spreadsheetml/2006/main">
  <c r="D12" i="15"/>
  <c r="D13" l="1"/>
</calcChain>
</file>

<file path=xl/comments1.xml><?xml version="1.0" encoding="utf-8"?>
<comments xmlns="http://schemas.openxmlformats.org/spreadsheetml/2006/main">
  <authors>
    <author>CALZADILLA CUESTA, MARIA ANGELA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>CALZADILLA CUESTA, MARIA ANGELA:</t>
        </r>
        <r>
          <rPr>
            <sz val="8"/>
            <color indexed="81"/>
            <rFont val="Tahoma"/>
            <family val="2"/>
          </rPr>
          <t xml:space="preserve">
Incluir catalogación IMPL, EVOL, MIGR</t>
        </r>
      </text>
    </comment>
  </commentList>
</comments>
</file>

<file path=xl/sharedStrings.xml><?xml version="1.0" encoding="utf-8"?>
<sst xmlns="http://schemas.openxmlformats.org/spreadsheetml/2006/main" count="96" uniqueCount="50">
  <si>
    <t>HORAS</t>
  </si>
  <si>
    <t>GESTOR IT</t>
  </si>
  <si>
    <t>Ricardo Garcia</t>
  </si>
  <si>
    <t>COSTE (€)</t>
  </si>
  <si>
    <t>TIPO PETICIÓN</t>
  </si>
  <si>
    <t>Upgrade</t>
  </si>
  <si>
    <t>Evolutivos</t>
  </si>
  <si>
    <t>Implementaciones</t>
  </si>
  <si>
    <t>Global Support</t>
  </si>
  <si>
    <t>Innovery</t>
  </si>
  <si>
    <t>Capgemini</t>
  </si>
  <si>
    <t>CAPGEMINI:</t>
  </si>
  <si>
    <t>INNOVERY:</t>
  </si>
  <si>
    <t>RESUMEN COSTES ANUALES:</t>
  </si>
  <si>
    <t>Ignacio Garcia</t>
  </si>
  <si>
    <t>Noé Sánchez Lázaro</t>
  </si>
  <si>
    <t>EVOL-S</t>
  </si>
  <si>
    <t>CLIENTE</t>
  </si>
  <si>
    <t>NOMBRE PROYECTO</t>
  </si>
  <si>
    <t>NUM. CONTROL</t>
  </si>
  <si>
    <t>EQUIPO</t>
  </si>
  <si>
    <t>FECHA ALTA COSTES</t>
  </si>
  <si>
    <t>NUM. VALORACION</t>
  </si>
  <si>
    <t>COMENTARIOS</t>
  </si>
  <si>
    <t>FECHA SOLICITUD VALORACION</t>
  </si>
  <si>
    <t>TIPO</t>
  </si>
  <si>
    <t>Lorena Álvarez López</t>
  </si>
  <si>
    <t>Solutions</t>
  </si>
  <si>
    <t>Implementación</t>
  </si>
  <si>
    <t>Migración</t>
  </si>
  <si>
    <t>Prueba cliente</t>
  </si>
  <si>
    <t>Equipo</t>
  </si>
  <si>
    <t xml:space="preserve">GESTOR </t>
  </si>
  <si>
    <t>Evolutivo</t>
  </si>
  <si>
    <t>TOTAL (H)</t>
  </si>
  <si>
    <t>TOTAL (€)</t>
  </si>
  <si>
    <t>Consulta</t>
  </si>
  <si>
    <t>Viabilidad</t>
  </si>
  <si>
    <t>ANALISIS HORAS</t>
  </si>
  <si>
    <t>ANÁLISIS COSTE</t>
  </si>
  <si>
    <t>DISEÑO HORAS</t>
  </si>
  <si>
    <t>DISEÑO COSTE</t>
  </si>
  <si>
    <t>CONSTRUCCIÓN HORAS</t>
  </si>
  <si>
    <t>CONSTRUCCIÓN COSTE</t>
  </si>
  <si>
    <t>PRUEBAS HORAS</t>
  </si>
  <si>
    <t>PRUEBAS COSTE</t>
  </si>
  <si>
    <t>GESTIÓN HORAS</t>
  </si>
  <si>
    <t>GESTIÓN COSTE</t>
  </si>
  <si>
    <t>FECHA RECEPCION VALORACION</t>
  </si>
  <si>
    <t>CONTROL PRESUPUESTARIO</t>
  </si>
</sst>
</file>

<file path=xl/styles.xml><?xml version="1.0" encoding="utf-8"?>
<styleSheet xmlns="http://schemas.openxmlformats.org/spreadsheetml/2006/main">
  <fonts count="13">
    <font>
      <sz val="10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8"/>
      <name val="Arial"/>
      <family val="2"/>
    </font>
    <font>
      <b/>
      <u/>
      <sz val="14"/>
      <color indexed="56"/>
      <name val="Arial"/>
      <family val="2"/>
    </font>
    <font>
      <b/>
      <u/>
      <sz val="16"/>
      <color indexed="56"/>
      <name val="Arial"/>
      <family val="2"/>
    </font>
    <font>
      <b/>
      <sz val="8"/>
      <color indexed="9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9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9"/>
      </left>
      <right/>
      <top/>
      <bottom style="thin">
        <color theme="0"/>
      </bottom>
      <diagonal/>
    </border>
    <border>
      <left/>
      <right style="thin">
        <color indexed="9"/>
      </right>
      <top/>
      <bottom style="thin">
        <color theme="0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/>
      <bottom/>
      <diagonal/>
    </border>
  </borders>
  <cellStyleXfs count="3">
    <xf numFmtId="0" fontId="0" fillId="0" borderId="0"/>
    <xf numFmtId="0" fontId="3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4" fontId="0" fillId="0" borderId="1" xfId="0" applyNumberForma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0" fillId="0" borderId="1" xfId="0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9" fontId="0" fillId="0" borderId="0" xfId="2" applyFont="1"/>
    <xf numFmtId="0" fontId="4" fillId="4" borderId="1" xfId="0" applyFont="1" applyFill="1" applyBorder="1" applyAlignment="1">
      <alignment vertical="center" wrapText="1"/>
    </xf>
    <xf numFmtId="0" fontId="7" fillId="0" borderId="0" xfId="0" applyFont="1"/>
    <xf numFmtId="0" fontId="8" fillId="0" borderId="0" xfId="0" applyFont="1"/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left" vertical="center"/>
    </xf>
    <xf numFmtId="0" fontId="4" fillId="8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0" xfId="0" applyNumberFormat="1" applyFont="1" applyFill="1" applyBorder="1" applyAlignment="1">
      <alignment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9" borderId="5" xfId="0" applyFont="1" applyFill="1" applyBorder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9" fillId="10" borderId="5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/>
    <cellStyle name="Percent" xfId="2" builtinId="5"/>
  </cellStyles>
  <dxfs count="1">
    <dxf>
      <border outline="0">
        <top style="thin">
          <color indexed="8"/>
        </top>
      </border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_tradnl"/>
              <a:t>Distribución de Coste por Tipo Petición</a:t>
            </a:r>
          </a:p>
        </c:rich>
      </c:tx>
      <c:overlay val="1"/>
      <c:spPr>
        <a:noFill/>
        <a:ln w="25400">
          <a:noFill/>
        </a:ln>
      </c:spPr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0445761765197021"/>
          <c:y val="0.29105726170846363"/>
          <c:w val="0.51201624930183143"/>
          <c:h val="0.51704125573504678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>
              <c:idx val="2"/>
              <c:layout>
                <c:manualLayout>
                  <c:x val="8.2962273059670993E-2"/>
                  <c:y val="-2.3735178552800926E-2"/>
                </c:manualLayout>
              </c:layout>
              <c:dLblPos val="bestFit"/>
              <c:showPercent val="1"/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_tradnl"/>
              </a:p>
            </c:txPr>
            <c:showPercent val="1"/>
          </c:dLbls>
          <c:cat>
            <c:strRef>
              <c:f>'Total año Negocio'!$B$12:$B$17</c:f>
              <c:strCache>
                <c:ptCount val="6"/>
                <c:pt idx="0">
                  <c:v>Implementaciones</c:v>
                </c:pt>
                <c:pt idx="1">
                  <c:v>Evolutivos</c:v>
                </c:pt>
                <c:pt idx="2">
                  <c:v>Prueba cliente</c:v>
                </c:pt>
                <c:pt idx="3">
                  <c:v>Migración</c:v>
                </c:pt>
                <c:pt idx="4">
                  <c:v>Consulta</c:v>
                </c:pt>
                <c:pt idx="5">
                  <c:v>Viabilidad</c:v>
                </c:pt>
              </c:strCache>
            </c:strRef>
          </c:cat>
          <c:val>
            <c:numRef>
              <c:f>'Total año Negocio'!$C$12:$C$17</c:f>
              <c:numCache>
                <c:formatCode>#,##0.00</c:formatCode>
                <c:ptCount val="6"/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232876712328767"/>
          <c:y val="0.83045138253067263"/>
          <c:w val="0.72602739726027465"/>
          <c:h val="0.13148812793749654"/>
        </c:manualLayout>
      </c:layout>
      <c:txPr>
        <a:bodyPr/>
        <a:lstStyle/>
        <a:p>
          <a:pPr rtl="0">
            <a:defRPr sz="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_tradnl"/>
        </a:p>
      </c:txPr>
    </c:legend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_tradnl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Distribución de Coste por Tipo Petición</a:t>
            </a:r>
          </a:p>
        </c:rich>
      </c:tx>
      <c:layout>
        <c:manualLayout>
          <c:xMode val="edge"/>
          <c:yMode val="edge"/>
          <c:x val="0.16657773360854145"/>
          <c:y val="1.7241379310344827E-2"/>
        </c:manualLayout>
      </c:layout>
      <c:overlay val="1"/>
      <c:spPr>
        <a:noFill/>
        <a:ln w="25400">
          <a:noFill/>
        </a:ln>
      </c:spPr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0445761765197021"/>
          <c:y val="0.29105726170846363"/>
          <c:w val="0.51201624930183143"/>
          <c:h val="0.51704125573504678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_tradnl"/>
              </a:p>
            </c:txPr>
            <c:showPercent val="1"/>
            <c:showLeaderLines val="1"/>
          </c:dLbls>
          <c:cat>
            <c:strRef>
              <c:f>'Total año GSC'!$B$13:$B$18</c:f>
              <c:strCache>
                <c:ptCount val="6"/>
                <c:pt idx="0">
                  <c:v>Implementaciones</c:v>
                </c:pt>
                <c:pt idx="1">
                  <c:v>Evolutivos</c:v>
                </c:pt>
                <c:pt idx="2">
                  <c:v>Prueba cliente</c:v>
                </c:pt>
                <c:pt idx="3">
                  <c:v>Migración</c:v>
                </c:pt>
                <c:pt idx="4">
                  <c:v>Consulta</c:v>
                </c:pt>
                <c:pt idx="5">
                  <c:v>Viabilidad</c:v>
                </c:pt>
              </c:strCache>
            </c:strRef>
          </c:cat>
          <c:val>
            <c:numRef>
              <c:f>'Total año GSC'!$C$13:$C$18</c:f>
              <c:numCache>
                <c:formatCode>#,##0.00</c:formatCode>
                <c:ptCount val="6"/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232882297479795"/>
          <c:y val="0.83044982698962067"/>
          <c:w val="0.72602731697372913"/>
          <c:h val="0.13148788927335642"/>
        </c:manualLayout>
      </c:layout>
      <c:txPr>
        <a:bodyPr/>
        <a:lstStyle/>
        <a:p>
          <a:pPr rtl="0">
            <a:defRPr sz="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_tradnl"/>
        </a:p>
      </c:txPr>
    </c:legend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_tradnl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Distribución de Coste por Tipo Petición (Capgemini)</a:t>
            </a:r>
          </a:p>
        </c:rich>
      </c:tx>
      <c:overlay val="1"/>
      <c:spPr>
        <a:noFill/>
        <a:ln w="25400">
          <a:noFill/>
        </a:ln>
      </c:spPr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3370866418301481"/>
          <c:y val="0.26648057003700626"/>
          <c:w val="0.5266512733994001"/>
          <c:h val="0.53696999439812665"/>
        </c:manualLayout>
      </c:layout>
      <c:pie3DChart>
        <c:varyColors val="1"/>
        <c:ser>
          <c:idx val="0"/>
          <c:order val="0"/>
          <c:spPr>
            <a:solidFill>
              <a:schemeClr val="accent1"/>
            </a:solidFill>
          </c:spPr>
          <c:dPt>
            <c:idx val="0"/>
            <c:spPr>
              <a:solidFill>
                <a:schemeClr val="accent6"/>
              </a:solidFill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_tradnl"/>
              </a:p>
            </c:txPr>
            <c:showPercent val="1"/>
            <c:showLeaderLines val="1"/>
          </c:dLbls>
          <c:cat>
            <c:strRef>
              <c:f>'Total año GSC'!$B$26:$B$31</c:f>
              <c:strCache>
                <c:ptCount val="6"/>
                <c:pt idx="0">
                  <c:v>Implementaciones</c:v>
                </c:pt>
                <c:pt idx="1">
                  <c:v>Evolutivos</c:v>
                </c:pt>
                <c:pt idx="2">
                  <c:v>Prueba cliente</c:v>
                </c:pt>
                <c:pt idx="3">
                  <c:v>Migración</c:v>
                </c:pt>
                <c:pt idx="4">
                  <c:v>Consulta</c:v>
                </c:pt>
                <c:pt idx="5">
                  <c:v>Viabilidad</c:v>
                </c:pt>
              </c:strCache>
            </c:strRef>
          </c:cat>
          <c:val>
            <c:numRef>
              <c:f>'Total año GSC'!$C$26:$C$31</c:f>
              <c:numCache>
                <c:formatCode>#,##0.00</c:formatCode>
                <c:ptCount val="6"/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80827153887317"/>
          <c:y val="0.82422047244094565"/>
          <c:w val="0.71753484697907965"/>
          <c:h val="0.16320137569010773"/>
        </c:manualLayout>
      </c:layout>
      <c:txPr>
        <a:bodyPr/>
        <a:lstStyle/>
        <a:p>
          <a:pPr rtl="0">
            <a:defRPr sz="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_tradnl"/>
        </a:p>
      </c:txPr>
    </c:legend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_tradnl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Distribución de Coste por Tipo Petición (Innovery)</a:t>
            </a:r>
          </a:p>
        </c:rich>
      </c:tx>
      <c:overlay val="1"/>
      <c:spPr>
        <a:noFill/>
        <a:ln w="25400">
          <a:noFill/>
        </a:ln>
      </c:spPr>
    </c:title>
    <c:view3D>
      <c:rotX val="30"/>
      <c:perspective val="30"/>
    </c:view3D>
    <c:plotArea>
      <c:layout>
        <c:manualLayout>
          <c:layoutTarget val="inner"/>
          <c:xMode val="edge"/>
          <c:yMode val="edge"/>
          <c:x val="0.22639590255025371"/>
          <c:y val="0.28838782043127098"/>
          <c:w val="0.50471298850111357"/>
          <c:h val="0.51506274400385921"/>
        </c:manualLayout>
      </c:layout>
      <c:pie3DChart>
        <c:varyColors val="1"/>
        <c:ser>
          <c:idx val="0"/>
          <c:order val="0"/>
          <c:spPr>
            <a:solidFill>
              <a:schemeClr val="accent6"/>
            </a:solidFill>
          </c:spPr>
          <c:dPt>
            <c:idx val="1"/>
            <c:spPr>
              <a:solidFill>
                <a:schemeClr val="accent1"/>
              </a:solidFill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ES_tradnl"/>
              </a:p>
            </c:txPr>
            <c:showPercent val="1"/>
            <c:showLeaderLines val="1"/>
          </c:dLbls>
          <c:cat>
            <c:strRef>
              <c:f>'Total año GSC'!$B$40:$B$45</c:f>
              <c:strCache>
                <c:ptCount val="6"/>
                <c:pt idx="0">
                  <c:v>Implementaciones</c:v>
                </c:pt>
                <c:pt idx="1">
                  <c:v>Evolutivos</c:v>
                </c:pt>
                <c:pt idx="2">
                  <c:v>Prueba cliente</c:v>
                </c:pt>
                <c:pt idx="3">
                  <c:v>Migración</c:v>
                </c:pt>
                <c:pt idx="4">
                  <c:v>Consulta</c:v>
                </c:pt>
                <c:pt idx="5">
                  <c:v>Viabilidad</c:v>
                </c:pt>
              </c:strCache>
            </c:strRef>
          </c:cat>
          <c:val>
            <c:numRef>
              <c:f>'Total año GSC'!$C$40:$C$45</c:f>
              <c:numCache>
                <c:formatCode>#,##0.00</c:formatCode>
                <c:ptCount val="6"/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48667009844109"/>
          <c:y val="0.82671643108831572"/>
          <c:w val="0.78028026157747232"/>
          <c:h val="0.15082857762045787"/>
        </c:manualLayout>
      </c:layout>
      <c:txPr>
        <a:bodyPr/>
        <a:lstStyle/>
        <a:p>
          <a:pPr rtl="0">
            <a:defRPr sz="8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ES_tradnl"/>
        </a:p>
      </c:txPr>
    </c:legend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_tradnl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_tradnl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s-ES"/>
              <a:t>Consumo Presupuestario (h) (Capgemini)</a:t>
            </a:r>
          </a:p>
        </c:rich>
      </c:tx>
      <c:layout>
        <c:manualLayout>
          <c:xMode val="edge"/>
          <c:yMode val="edge"/>
          <c:x val="0.26163990530595438"/>
          <c:y val="1.5564761721857941E-2"/>
        </c:manualLayout>
      </c:layout>
      <c:overlay val="1"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243757753407491"/>
          <c:y val="0.24666550993131742"/>
          <c:w val="0.7461517644946869"/>
          <c:h val="0.40923303553493129"/>
        </c:manualLayout>
      </c:layout>
      <c:barChart>
        <c:barDir val="col"/>
        <c:grouping val="clustered"/>
        <c:ser>
          <c:idx val="1"/>
          <c:order val="0"/>
          <c:spPr>
            <a:solidFill>
              <a:srgbClr val="FFC000"/>
            </a:solidFill>
          </c:spPr>
          <c:dPt>
            <c:idx val="0"/>
            <c:spPr>
              <a:solidFill>
                <a:schemeClr val="accent1"/>
              </a:solidFill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es-ES_tradnl"/>
              </a:p>
            </c:txPr>
            <c:dLblPos val="outEnd"/>
            <c:showVal val="1"/>
          </c:dLbls>
          <c:cat>
            <c:strRef>
              <c:f>('Total año GSC'!$B$31,'Total año GSC'!$B$33,'Total año GSC'!$B$35)</c:f>
              <c:strCache>
                <c:ptCount val="1"/>
                <c:pt idx="0">
                  <c:v>Viabilidad</c:v>
                </c:pt>
              </c:strCache>
            </c:strRef>
          </c:cat>
          <c:val>
            <c:numRef>
              <c:f>('Total año GSC'!$E$31,'Total año GSC'!$E$33,'Total año GSC'!$E$35)</c:f>
              <c:numCache>
                <c:formatCode>General</c:formatCode>
                <c:ptCount val="3"/>
              </c:numCache>
            </c:numRef>
          </c:val>
        </c:ser>
        <c:gapWidth val="100"/>
        <c:axId val="105933056"/>
        <c:axId val="105959424"/>
      </c:barChart>
      <c:catAx>
        <c:axId val="10593305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_tradnl"/>
          </a:p>
        </c:txPr>
        <c:crossAx val="105959424"/>
        <c:crosses val="autoZero"/>
        <c:auto val="1"/>
        <c:lblAlgn val="ctr"/>
        <c:lblOffset val="800"/>
      </c:catAx>
      <c:valAx>
        <c:axId val="105959424"/>
        <c:scaling>
          <c:orientation val="minMax"/>
        </c:scaling>
        <c:axPos val="l"/>
        <c:majorGridlines/>
        <c:numFmt formatCode="#,##0" sourceLinked="0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_tradnl"/>
          </a:p>
        </c:txPr>
        <c:crossAx val="105933056"/>
        <c:crosses val="autoZero"/>
        <c:crossBetween val="between"/>
        <c:majorUnit val="200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ES_tradnl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8</xdr:row>
      <xdr:rowOff>400050</xdr:rowOff>
    </xdr:from>
    <xdr:to>
      <xdr:col>7</xdr:col>
      <xdr:colOff>542925</xdr:colOff>
      <xdr:row>19</xdr:row>
      <xdr:rowOff>171450</xdr:rowOff>
    </xdr:to>
    <xdr:graphicFrame macro="">
      <xdr:nvGraphicFramePr>
        <xdr:cNvPr id="38034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9</xdr:row>
      <xdr:rowOff>161925</xdr:rowOff>
    </xdr:from>
    <xdr:to>
      <xdr:col>9</xdr:col>
      <xdr:colOff>76200</xdr:colOff>
      <xdr:row>21</xdr:row>
      <xdr:rowOff>219075</xdr:rowOff>
    </xdr:to>
    <xdr:graphicFrame macro="">
      <xdr:nvGraphicFramePr>
        <xdr:cNvPr id="38131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22</xdr:row>
      <xdr:rowOff>257175</xdr:rowOff>
    </xdr:from>
    <xdr:to>
      <xdr:col>8</xdr:col>
      <xdr:colOff>495300</xdr:colOff>
      <xdr:row>36</xdr:row>
      <xdr:rowOff>76200</xdr:rowOff>
    </xdr:to>
    <xdr:graphicFrame macro="">
      <xdr:nvGraphicFramePr>
        <xdr:cNvPr id="381314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209550</xdr:colOff>
      <xdr:row>37</xdr:row>
      <xdr:rowOff>85725</xdr:rowOff>
    </xdr:from>
    <xdr:to>
      <xdr:col>8</xdr:col>
      <xdr:colOff>447675</xdr:colOff>
      <xdr:row>52</xdr:row>
      <xdr:rowOff>19050</xdr:rowOff>
    </xdr:to>
    <xdr:graphicFrame macro="">
      <xdr:nvGraphicFramePr>
        <xdr:cNvPr id="38131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200025</xdr:colOff>
      <xdr:row>23</xdr:row>
      <xdr:rowOff>28575</xdr:rowOff>
    </xdr:from>
    <xdr:to>
      <xdr:col>19</xdr:col>
      <xdr:colOff>276225</xdr:colOff>
      <xdr:row>36</xdr:row>
      <xdr:rowOff>76200</xdr:rowOff>
    </xdr:to>
    <xdr:graphicFrame macro="">
      <xdr:nvGraphicFramePr>
        <xdr:cNvPr id="381318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X1048576" totalsRowShown="0" tableBorderDxfId="0">
  <autoFilter ref="A1:X1048576">
    <filterColumn colId="5"/>
    <filterColumn colId="23"/>
  </autoFilter>
  <tableColumns count="24">
    <tableColumn id="1" name="TIPO"/>
    <tableColumn id="2" name="CLIENTE"/>
    <tableColumn id="3" name="NOMBRE PROYECTO"/>
    <tableColumn id="4" name="NUM. CONTROL"/>
    <tableColumn id="5" name="EQUIPO"/>
    <tableColumn id="24" name="CONTROL PRESUPUESTARIO"/>
    <tableColumn id="6" name="FECHA ALTA COSTES"/>
    <tableColumn id="7" name="GESTOR IT"/>
    <tableColumn id="8" name="NUM. VALORACION"/>
    <tableColumn id="9" name="COMENTARIOS"/>
    <tableColumn id="10" name="FECHA SOLICITUD VALORACION"/>
    <tableColumn id="11" name="FECHA RECEPCION VALORACION"/>
    <tableColumn id="12" name="ANALISIS HORAS"/>
    <tableColumn id="13" name="ANÁLISIS COSTE"/>
    <tableColumn id="14" name="DISEÑO HORAS"/>
    <tableColumn id="15" name="DISEÑO COSTE"/>
    <tableColumn id="16" name="CONSTRUCCIÓN HORAS"/>
    <tableColumn id="17" name="CONSTRUCCIÓN COSTE"/>
    <tableColumn id="18" name="PRUEBAS HORAS"/>
    <tableColumn id="19" name="PRUEBAS COSTE"/>
    <tableColumn id="20" name="GESTIÓN HORAS"/>
    <tableColumn id="21" name="GESTIÓN COSTE"/>
    <tableColumn id="22" name="TOTAL (H)"/>
    <tableColumn id="23" name="TOTAL (€)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Hoja2"/>
  <dimension ref="B2:G30"/>
  <sheetViews>
    <sheetView showGridLines="0" zoomScale="91" zoomScaleNormal="91" workbookViewId="0">
      <selection activeCell="C21" sqref="C21"/>
    </sheetView>
  </sheetViews>
  <sheetFormatPr defaultColWidth="11.42578125" defaultRowHeight="12.75"/>
  <cols>
    <col min="1" max="1" width="1.7109375" customWidth="1"/>
    <col min="2" max="2" width="33.85546875" customWidth="1"/>
    <col min="3" max="3" width="18.42578125" customWidth="1"/>
    <col min="4" max="4" width="1.140625" customWidth="1"/>
    <col min="5" max="5" width="15.42578125" customWidth="1"/>
    <col min="6" max="6" width="21.85546875" customWidth="1"/>
    <col min="7" max="7" width="11.42578125" customWidth="1"/>
    <col min="8" max="8" width="29.85546875" customWidth="1"/>
  </cols>
  <sheetData>
    <row r="2" spans="2:7" hidden="1">
      <c r="E2" s="2" t="s">
        <v>4</v>
      </c>
      <c r="F2" s="16" t="s">
        <v>32</v>
      </c>
      <c r="G2" s="16" t="s">
        <v>31</v>
      </c>
    </row>
    <row r="3" spans="2:7" hidden="1">
      <c r="E3" s="1" t="s">
        <v>16</v>
      </c>
      <c r="F3" s="5" t="s">
        <v>14</v>
      </c>
      <c r="G3" s="1" t="s">
        <v>10</v>
      </c>
    </row>
    <row r="4" spans="2:7" hidden="1">
      <c r="E4" s="1" t="s">
        <v>28</v>
      </c>
      <c r="F4" s="5" t="s">
        <v>15</v>
      </c>
      <c r="G4" s="1" t="s">
        <v>27</v>
      </c>
    </row>
    <row r="5" spans="2:7" hidden="1">
      <c r="E5" s="1" t="s">
        <v>29</v>
      </c>
      <c r="F5" s="5" t="s">
        <v>26</v>
      </c>
      <c r="G5" s="1" t="s">
        <v>9</v>
      </c>
    </row>
    <row r="6" spans="2:7" hidden="1">
      <c r="E6" s="1" t="s">
        <v>30</v>
      </c>
      <c r="F6" s="5" t="s">
        <v>2</v>
      </c>
    </row>
    <row r="7" spans="2:7" hidden="1">
      <c r="E7" s="17" t="s">
        <v>33</v>
      </c>
    </row>
    <row r="8" spans="2:7" hidden="1">
      <c r="E8" s="20" t="s">
        <v>5</v>
      </c>
    </row>
    <row r="9" spans="2:7" ht="34.5" customHeight="1">
      <c r="B9" s="11" t="s">
        <v>13</v>
      </c>
    </row>
    <row r="10" spans="2:7" ht="27.75" customHeight="1"/>
    <row r="11" spans="2:7" ht="19.5" customHeight="1">
      <c r="B11" s="6" t="s">
        <v>4</v>
      </c>
      <c r="C11" s="7" t="s">
        <v>3</v>
      </c>
    </row>
    <row r="12" spans="2:7" ht="21" customHeight="1">
      <c r="B12" s="9" t="s">
        <v>7</v>
      </c>
      <c r="C12" s="3"/>
      <c r="D12" t="e">
        <f>(SUMIFS(#REF!,#REF!,#REF!)+SUMIFS(#REF!,#REF!,#REF!)+SUMIFS(#REF!,#REF!,#REF!))</f>
        <v>#REF!</v>
      </c>
    </row>
    <row r="13" spans="2:7" ht="21" customHeight="1">
      <c r="B13" s="9" t="s">
        <v>6</v>
      </c>
      <c r="C13" s="4"/>
      <c r="D13" t="e">
        <f>#REF!+#REF!</f>
        <v>#REF!</v>
      </c>
    </row>
    <row r="14" spans="2:7" ht="20.25" customHeight="1">
      <c r="B14" s="9" t="s">
        <v>30</v>
      </c>
      <c r="C14" s="4"/>
    </row>
    <row r="15" spans="2:7" ht="20.25" customHeight="1">
      <c r="B15" s="9" t="s">
        <v>29</v>
      </c>
      <c r="C15" s="4"/>
    </row>
    <row r="16" spans="2:7" ht="20.25" customHeight="1">
      <c r="B16" s="9" t="s">
        <v>36</v>
      </c>
      <c r="C16" s="4"/>
    </row>
    <row r="17" spans="2:4" ht="20.25" customHeight="1">
      <c r="B17" s="9" t="s">
        <v>37</v>
      </c>
      <c r="C17" s="4"/>
      <c r="D17" s="8"/>
    </row>
    <row r="18" spans="2:4" ht="20.25" customHeight="1">
      <c r="D18" s="8"/>
    </row>
    <row r="19" spans="2:4" ht="5.25" customHeight="1">
      <c r="D19" s="8"/>
    </row>
    <row r="20" spans="2:4" ht="20.25" customHeight="1"/>
    <row r="21" spans="2:4" ht="20.25" customHeight="1">
      <c r="B21" s="10"/>
    </row>
    <row r="22" spans="2:4" ht="20.25" customHeight="1">
      <c r="B22" s="10"/>
    </row>
    <row r="30" spans="2:4" ht="12" customHeight="1"/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Hoja3"/>
  <dimension ref="B2:G56"/>
  <sheetViews>
    <sheetView showGridLines="0" workbookViewId="0">
      <selection activeCell="B38" sqref="B38"/>
    </sheetView>
  </sheetViews>
  <sheetFormatPr defaultColWidth="11.42578125" defaultRowHeight="12.75"/>
  <cols>
    <col min="1" max="1" width="1.7109375" customWidth="1"/>
    <col min="2" max="2" width="33.85546875" customWidth="1"/>
    <col min="3" max="3" width="18.42578125" customWidth="1"/>
    <col min="4" max="4" width="1.140625" customWidth="1"/>
    <col min="5" max="5" width="16.42578125" customWidth="1"/>
    <col min="6" max="6" width="22.140625" customWidth="1"/>
    <col min="7" max="7" width="21.85546875" customWidth="1"/>
    <col min="9" max="9" width="9.85546875" customWidth="1"/>
  </cols>
  <sheetData>
    <row r="2" spans="2:7" hidden="1">
      <c r="E2" s="2" t="s">
        <v>4</v>
      </c>
      <c r="F2" s="2" t="s">
        <v>1</v>
      </c>
      <c r="G2" s="16" t="s">
        <v>31</v>
      </c>
    </row>
    <row r="3" spans="2:7" hidden="1">
      <c r="E3" s="1" t="s">
        <v>16</v>
      </c>
      <c r="F3" s="5" t="s">
        <v>14</v>
      </c>
      <c r="G3" s="1" t="s">
        <v>10</v>
      </c>
    </row>
    <row r="4" spans="2:7" ht="15" hidden="1" customHeight="1">
      <c r="E4" s="1" t="s">
        <v>28</v>
      </c>
      <c r="F4" s="5" t="s">
        <v>15</v>
      </c>
      <c r="G4" s="1" t="s">
        <v>27</v>
      </c>
    </row>
    <row r="5" spans="2:7" ht="15" hidden="1" customHeight="1">
      <c r="E5" s="1" t="s">
        <v>29</v>
      </c>
      <c r="F5" s="5" t="s">
        <v>26</v>
      </c>
      <c r="G5" s="1" t="s">
        <v>9</v>
      </c>
    </row>
    <row r="6" spans="2:7" hidden="1">
      <c r="E6" s="1" t="s">
        <v>30</v>
      </c>
      <c r="F6" s="5" t="s">
        <v>2</v>
      </c>
    </row>
    <row r="7" spans="2:7" hidden="1">
      <c r="E7" s="1" t="s">
        <v>33</v>
      </c>
      <c r="F7" s="5" t="s">
        <v>8</v>
      </c>
    </row>
    <row r="8" spans="2:7" hidden="1">
      <c r="E8" s="20" t="s">
        <v>5</v>
      </c>
    </row>
    <row r="9" spans="2:7" ht="18.75" hidden="1" customHeight="1"/>
    <row r="10" spans="2:7" ht="34.5" customHeight="1">
      <c r="B10" s="11" t="s">
        <v>13</v>
      </c>
    </row>
    <row r="11" spans="2:7" ht="27.75" customHeight="1"/>
    <row r="12" spans="2:7" ht="19.5" customHeight="1">
      <c r="B12" s="6" t="s">
        <v>4</v>
      </c>
      <c r="C12" s="7" t="s">
        <v>3</v>
      </c>
      <c r="E12" s="7" t="s">
        <v>0</v>
      </c>
    </row>
    <row r="13" spans="2:7" ht="18" customHeight="1">
      <c r="B13" s="9" t="s">
        <v>7</v>
      </c>
      <c r="C13" s="3"/>
      <c r="D13" s="4"/>
      <c r="E13" s="4"/>
    </row>
    <row r="14" spans="2:7" ht="18" customHeight="1">
      <c r="B14" s="9" t="s">
        <v>6</v>
      </c>
      <c r="C14" s="4"/>
      <c r="E14" s="4"/>
    </row>
    <row r="15" spans="2:7" ht="18" customHeight="1">
      <c r="B15" s="9" t="s">
        <v>30</v>
      </c>
      <c r="C15" s="4"/>
      <c r="E15" s="4"/>
    </row>
    <row r="16" spans="2:7" ht="18" customHeight="1">
      <c r="B16" s="9" t="s">
        <v>29</v>
      </c>
      <c r="C16" s="4"/>
      <c r="E16" s="4"/>
    </row>
    <row r="17" spans="2:5" ht="18" customHeight="1">
      <c r="B17" s="9" t="s">
        <v>36</v>
      </c>
      <c r="C17" s="4"/>
      <c r="E17" s="4"/>
    </row>
    <row r="18" spans="2:5" ht="18" customHeight="1">
      <c r="B18" s="9" t="s">
        <v>37</v>
      </c>
      <c r="C18" s="4"/>
      <c r="E18" s="4"/>
    </row>
    <row r="19" spans="2:5" ht="5.25" customHeight="1"/>
    <row r="20" spans="2:5" ht="20.25" customHeight="1"/>
    <row r="21" spans="2:5" ht="5.25" customHeight="1">
      <c r="D21" s="8"/>
    </row>
    <row r="22" spans="2:5" ht="20.25" customHeight="1"/>
    <row r="23" spans="2:5" ht="20.25" customHeight="1">
      <c r="B23" s="10" t="s">
        <v>11</v>
      </c>
    </row>
    <row r="24" spans="2:5" ht="20.25" customHeight="1">
      <c r="B24" s="10"/>
    </row>
    <row r="25" spans="2:5" ht="20.25" customHeight="1">
      <c r="B25" s="12" t="s">
        <v>4</v>
      </c>
      <c r="C25" s="18" t="s">
        <v>3</v>
      </c>
      <c r="E25" s="18" t="s">
        <v>0</v>
      </c>
    </row>
    <row r="26" spans="2:5" ht="20.25" customHeight="1">
      <c r="B26" s="15" t="s">
        <v>7</v>
      </c>
      <c r="C26" s="3"/>
      <c r="D26" s="4"/>
      <c r="E26" s="4"/>
    </row>
    <row r="27" spans="2:5" ht="20.25" customHeight="1">
      <c r="B27" s="15" t="s">
        <v>6</v>
      </c>
      <c r="C27" s="4"/>
      <c r="E27" s="4"/>
    </row>
    <row r="28" spans="2:5" ht="20.25" customHeight="1">
      <c r="B28" s="15" t="s">
        <v>30</v>
      </c>
      <c r="C28" s="4"/>
      <c r="E28" s="4"/>
    </row>
    <row r="29" spans="2:5" ht="20.25" customHeight="1">
      <c r="B29" s="15" t="s">
        <v>29</v>
      </c>
      <c r="C29" s="4"/>
      <c r="E29" s="4"/>
    </row>
    <row r="30" spans="2:5" ht="20.25" customHeight="1">
      <c r="B30" s="15" t="s">
        <v>36</v>
      </c>
      <c r="C30" s="4"/>
      <c r="E30" s="4"/>
    </row>
    <row r="31" spans="2:5" ht="20.25" customHeight="1">
      <c r="B31" s="15" t="s">
        <v>37</v>
      </c>
      <c r="C31" s="4"/>
      <c r="E31" s="4"/>
    </row>
    <row r="32" spans="2:5" ht="5.25" customHeight="1"/>
    <row r="34" spans="2:5" ht="5.25" customHeight="1"/>
    <row r="36" spans="2:5" ht="18" customHeight="1"/>
    <row r="37" spans="2:5" ht="18.75" customHeight="1">
      <c r="B37" s="10" t="s">
        <v>12</v>
      </c>
    </row>
    <row r="38" spans="2:5" ht="18.75" customHeight="1">
      <c r="B38" s="10"/>
    </row>
    <row r="39" spans="2:5" ht="18.75" customHeight="1">
      <c r="B39" s="13" t="s">
        <v>4</v>
      </c>
      <c r="C39" s="19" t="s">
        <v>3</v>
      </c>
      <c r="E39" s="19" t="s">
        <v>0</v>
      </c>
    </row>
    <row r="40" spans="2:5" ht="18.75" customHeight="1">
      <c r="B40" s="14" t="s">
        <v>7</v>
      </c>
      <c r="C40" s="3"/>
      <c r="D40" s="4"/>
      <c r="E40" s="4"/>
    </row>
    <row r="41" spans="2:5" ht="18.75" customHeight="1">
      <c r="B41" s="14" t="s">
        <v>6</v>
      </c>
      <c r="C41" s="4"/>
      <c r="E41" s="4"/>
    </row>
    <row r="42" spans="2:5" ht="18.75" customHeight="1">
      <c r="B42" s="14" t="s">
        <v>30</v>
      </c>
      <c r="C42" s="4"/>
      <c r="E42" s="4"/>
    </row>
    <row r="43" spans="2:5" ht="18.75" customHeight="1">
      <c r="B43" s="14" t="s">
        <v>29</v>
      </c>
      <c r="C43" s="4"/>
      <c r="E43" s="4"/>
    </row>
    <row r="44" spans="2:5" ht="18.75" customHeight="1">
      <c r="B44" s="14" t="s">
        <v>36</v>
      </c>
      <c r="C44" s="4"/>
      <c r="E44" s="4"/>
    </row>
    <row r="45" spans="2:5" ht="18.75" customHeight="1">
      <c r="B45" s="14" t="s">
        <v>37</v>
      </c>
      <c r="C45" s="4"/>
      <c r="E45" s="4"/>
    </row>
    <row r="46" spans="2:5" ht="5.25" customHeight="1"/>
    <row r="48" spans="2:5" ht="5.25" customHeight="1"/>
    <row r="56" ht="12" customHeight="1"/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X1"/>
  <sheetViews>
    <sheetView tabSelected="1" workbookViewId="0">
      <selection activeCell="F5" sqref="F5"/>
    </sheetView>
  </sheetViews>
  <sheetFormatPr defaultRowHeight="12.75"/>
  <cols>
    <col min="2" max="2" width="9.42578125" customWidth="1"/>
    <col min="3" max="3" width="18.28515625" customWidth="1"/>
    <col min="4" max="4" width="14.85546875" customWidth="1"/>
    <col min="6" max="6" width="19.140625" bestFit="1" customWidth="1"/>
    <col min="7" max="7" width="19.42578125" customWidth="1"/>
    <col min="8" max="8" width="11.140625" customWidth="1"/>
    <col min="9" max="9" width="17.7109375" customWidth="1"/>
    <col min="10" max="10" width="14.42578125" customWidth="1"/>
    <col min="11" max="11" width="27.42578125" customWidth="1"/>
    <col min="12" max="12" width="27.5703125" customWidth="1"/>
    <col min="13" max="23" width="12.42578125" customWidth="1"/>
  </cols>
  <sheetData>
    <row r="1" spans="1:24" s="21" customFormat="1" ht="22.5" customHeight="1">
      <c r="A1" s="22" t="s">
        <v>25</v>
      </c>
      <c r="B1" s="23" t="s">
        <v>17</v>
      </c>
      <c r="C1" s="23" t="s">
        <v>18</v>
      </c>
      <c r="D1" s="23" t="s">
        <v>19</v>
      </c>
      <c r="E1" s="23" t="s">
        <v>20</v>
      </c>
      <c r="F1" s="23" t="s">
        <v>49</v>
      </c>
      <c r="G1" s="23" t="s">
        <v>21</v>
      </c>
      <c r="H1" s="23" t="s">
        <v>1</v>
      </c>
      <c r="I1" s="23" t="s">
        <v>22</v>
      </c>
      <c r="J1" s="23" t="s">
        <v>23</v>
      </c>
      <c r="K1" s="24" t="s">
        <v>24</v>
      </c>
      <c r="L1" s="24" t="s">
        <v>48</v>
      </c>
      <c r="M1" s="27" t="s">
        <v>38</v>
      </c>
      <c r="N1" s="27" t="s">
        <v>39</v>
      </c>
      <c r="O1" s="25" t="s">
        <v>40</v>
      </c>
      <c r="P1" s="26" t="s">
        <v>41</v>
      </c>
      <c r="Q1" s="28" t="s">
        <v>42</v>
      </c>
      <c r="R1" s="29" t="s">
        <v>43</v>
      </c>
      <c r="S1" s="25" t="s">
        <v>44</v>
      </c>
      <c r="T1" s="26" t="s">
        <v>45</v>
      </c>
      <c r="U1" s="28" t="s">
        <v>46</v>
      </c>
      <c r="V1" s="29" t="s">
        <v>47</v>
      </c>
      <c r="W1" s="30" t="s">
        <v>34</v>
      </c>
      <c r="X1" s="30" t="s">
        <v>35</v>
      </c>
    </row>
  </sheetData>
  <pageMargins left="0.7" right="0.7" top="0.75" bottom="0.75" header="0.3" footer="0.3"/>
  <pageSetup paperSize="9"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año Negocio</vt:lpstr>
      <vt:lpstr>Total año GSC</vt:lpstr>
      <vt:lpstr>Descarga CRM</vt:lpstr>
    </vt:vector>
  </TitlesOfParts>
  <Company>BBVA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BBVA</dc:creator>
  <cp:lastModifiedBy>Puerto Castillo, Alejandro</cp:lastModifiedBy>
  <dcterms:created xsi:type="dcterms:W3CDTF">2013-07-02T09:32:19Z</dcterms:created>
  <dcterms:modified xsi:type="dcterms:W3CDTF">2016-02-01T16:01:22Z</dcterms:modified>
</cp:coreProperties>
</file>