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ldelgado_estudiantec_cr/Documents/Personales/Proyectos - Programas/Incubadora (AtTiny85)/Repo/"/>
    </mc:Choice>
  </mc:AlternateContent>
  <xr:revisionPtr revIDLastSave="37" documentId="8_{E90D09BF-4A16-4308-95F8-3D9D2E6CF039}" xr6:coauthVersionLast="47" xr6:coauthVersionMax="47" xr10:uidLastSave="{C1E78CFD-CFDC-466D-97BD-7219C53A3261}"/>
  <bookViews>
    <workbookView xWindow="-118" yWindow="-118" windowWidth="25370" windowHeight="13667" xr2:uid="{98CB39A1-C061-4362-A1C7-47109CE380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1" i="1" s="1"/>
  <c r="E6" i="1"/>
  <c r="F6" i="1" s="1"/>
  <c r="E7" i="1"/>
  <c r="F7" i="1" s="1"/>
  <c r="E8" i="1"/>
  <c r="F8" i="1" s="1"/>
  <c r="E9" i="1"/>
  <c r="F9" i="1" s="1"/>
  <c r="E10" i="1"/>
  <c r="F10" i="1" s="1"/>
  <c r="E12" i="1"/>
  <c r="F12" i="1" s="1"/>
  <c r="E13" i="1"/>
  <c r="F13" i="1" s="1"/>
  <c r="E5" i="1"/>
  <c r="F5" i="1" s="1"/>
</calcChain>
</file>

<file path=xl/sharedStrings.xml><?xml version="1.0" encoding="utf-8"?>
<sst xmlns="http://schemas.openxmlformats.org/spreadsheetml/2006/main" count="8" uniqueCount="8">
  <si>
    <t>temp</t>
  </si>
  <si>
    <t>voltage</t>
  </si>
  <si>
    <t>reading</t>
  </si>
  <si>
    <t>Resistance</t>
  </si>
  <si>
    <t>Reading</t>
  </si>
  <si>
    <t>Temperature</t>
  </si>
  <si>
    <t>Experimental</t>
  </si>
  <si>
    <t>Teórico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</si>
</sst>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Resistance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8570892378208689"/>
                  <c:y val="-0.63227590782108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Hoja1!$C$5:$C$13</c:f>
              <c:numCache>
                <c:formatCode>General</c:formatCode>
                <c:ptCount val="9"/>
                <c:pt idx="0">
                  <c:v>-21</c:v>
                </c:pt>
                <c:pt idx="1">
                  <c:v>-10</c:v>
                </c:pt>
                <c:pt idx="2">
                  <c:v>1</c:v>
                </c:pt>
                <c:pt idx="3">
                  <c:v>9</c:v>
                </c:pt>
                <c:pt idx="4">
                  <c:v>25</c:v>
                </c:pt>
                <c:pt idx="5">
                  <c:v>30</c:v>
                </c:pt>
                <c:pt idx="6">
                  <c:v>38</c:v>
                </c:pt>
                <c:pt idx="7">
                  <c:v>57.5</c:v>
                </c:pt>
                <c:pt idx="8">
                  <c:v>80</c:v>
                </c:pt>
              </c:numCache>
            </c:numRef>
          </c:xVal>
          <c:yVal>
            <c:numRef>
              <c:f>Hoja1!$B$5:$B$13</c:f>
              <c:numCache>
                <c:formatCode>General</c:formatCode>
                <c:ptCount val="9"/>
                <c:pt idx="0">
                  <c:v>9000</c:v>
                </c:pt>
                <c:pt idx="1">
                  <c:v>5000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800</c:v>
                </c:pt>
                <c:pt idx="6">
                  <c:v>600</c:v>
                </c:pt>
                <c:pt idx="7">
                  <c:v>300</c:v>
                </c:pt>
                <c:pt idx="8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EA8-A723-47A08869C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437423"/>
        <c:axId val="1961446063"/>
      </c:scatterChart>
      <c:valAx>
        <c:axId val="196143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61446063"/>
        <c:crosses val="autoZero"/>
        <c:crossBetween val="midCat"/>
      </c:valAx>
      <c:valAx>
        <c:axId val="19614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6143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Hoja1!$F$4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838248702329785E-3"/>
                  <c:y val="-0.19114700306621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Hoja1!$E$5:$E$13</c:f>
              <c:numCache>
                <c:formatCode>0.0</c:formatCode>
                <c:ptCount val="9"/>
                <c:pt idx="0">
                  <c:v>4.5</c:v>
                </c:pt>
                <c:pt idx="1">
                  <c:v>4.166666666666667</c:v>
                </c:pt>
                <c:pt idx="2">
                  <c:v>3.75</c:v>
                </c:pt>
                <c:pt idx="3">
                  <c:v>3.333333333333333</c:v>
                </c:pt>
                <c:pt idx="4">
                  <c:v>2.5</c:v>
                </c:pt>
                <c:pt idx="5">
                  <c:v>2.2222222222222223</c:v>
                </c:pt>
                <c:pt idx="6">
                  <c:v>1.875</c:v>
                </c:pt>
                <c:pt idx="7">
                  <c:v>1.153846153846154</c:v>
                </c:pt>
                <c:pt idx="8">
                  <c:v>0.63318777292576411</c:v>
                </c:pt>
              </c:numCache>
            </c:numRef>
          </c:xVal>
          <c:yVal>
            <c:numRef>
              <c:f>Hoja1!$F$5:$F$13</c:f>
              <c:numCache>
                <c:formatCode>0.0</c:formatCode>
                <c:ptCount val="9"/>
                <c:pt idx="0">
                  <c:v>921.6</c:v>
                </c:pt>
                <c:pt idx="1">
                  <c:v>853.33333333333348</c:v>
                </c:pt>
                <c:pt idx="2">
                  <c:v>768</c:v>
                </c:pt>
                <c:pt idx="3">
                  <c:v>682.66666666666663</c:v>
                </c:pt>
                <c:pt idx="4">
                  <c:v>512</c:v>
                </c:pt>
                <c:pt idx="5">
                  <c:v>455.11111111111114</c:v>
                </c:pt>
                <c:pt idx="6">
                  <c:v>384</c:v>
                </c:pt>
                <c:pt idx="7">
                  <c:v>236.30769230769235</c:v>
                </c:pt>
                <c:pt idx="8">
                  <c:v>129.6768558951965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A-4044-A7AA-B2DA92D33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455183"/>
        <c:axId val="1961453263"/>
      </c:scatterChart>
      <c:valAx>
        <c:axId val="196145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61453263"/>
        <c:crosses val="autoZero"/>
        <c:crossBetween val="midCat"/>
      </c:valAx>
      <c:valAx>
        <c:axId val="19614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6145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251755628092708"/>
          <c:y val="4.4648768877581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Hoja1!$J$3</c:f>
              <c:strCache>
                <c:ptCount val="1"/>
                <c:pt idx="0">
                  <c:v>reading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10220916955726"/>
                  <c:y val="-0.4643750076904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Hoja1!$K$4:$K$5</c:f>
              <c:numCache>
                <c:formatCode>General</c:formatCode>
                <c:ptCount val="2"/>
                <c:pt idx="0">
                  <c:v>36</c:v>
                </c:pt>
                <c:pt idx="1">
                  <c:v>38</c:v>
                </c:pt>
              </c:numCache>
            </c:numRef>
          </c:xVal>
          <c:yVal>
            <c:numRef>
              <c:f>Hoja1!$J$4:$J$5</c:f>
              <c:numCache>
                <c:formatCode>General</c:formatCode>
                <c:ptCount val="2"/>
                <c:pt idx="0">
                  <c:v>370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9F-40F2-BA01-18A547EEB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69279"/>
        <c:axId val="1650369759"/>
      </c:scatterChart>
      <c:valAx>
        <c:axId val="16503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50369759"/>
        <c:crosses val="autoZero"/>
        <c:crossBetween val="midCat"/>
      </c:valAx>
      <c:valAx>
        <c:axId val="16503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503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251755628092708"/>
          <c:y val="4.4648768877581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Hoja1!$K$3</c:f>
              <c:strCache>
                <c:ptCount val="1"/>
                <c:pt idx="0">
                  <c:v>temp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10220916955726"/>
                  <c:y val="-0.4643750076904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Hoja1!$J$4:$J$5</c:f>
              <c:numCache>
                <c:formatCode>General</c:formatCode>
                <c:ptCount val="2"/>
                <c:pt idx="0">
                  <c:v>370</c:v>
                </c:pt>
                <c:pt idx="1">
                  <c:v>345</c:v>
                </c:pt>
              </c:numCache>
            </c:numRef>
          </c:xVal>
          <c:yVal>
            <c:numRef>
              <c:f>Hoja1!$K$4:$K$5</c:f>
              <c:numCache>
                <c:formatCode>General</c:formatCode>
                <c:ptCount val="2"/>
                <c:pt idx="0">
                  <c:v>36</c:v>
                </c:pt>
                <c:pt idx="1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3-4487-A8D3-2813FA696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69279"/>
        <c:axId val="1650369759"/>
      </c:scatterChart>
      <c:valAx>
        <c:axId val="16503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50369759"/>
        <c:crosses val="autoZero"/>
        <c:crossBetween val="midCat"/>
      </c:valAx>
      <c:valAx>
        <c:axId val="16503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503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186611</xdr:colOff>
      <xdr:row>13</xdr:row>
      <xdr:rowOff>106538</xdr:rowOff>
    </xdr:from>
    <xdr:to>
      <xdr:col>3</xdr:col>
      <xdr:colOff>407153</xdr:colOff>
      <xdr:row>23</xdr:row>
      <xdr:rowOff>127235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843ABC-9B49-03F4-CDE1-49C4F957F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577395</xdr:colOff>
      <xdr:row>13</xdr:row>
      <xdr:rowOff>125369</xdr:rowOff>
    </xdr:from>
    <xdr:to>
      <xdr:col>7</xdr:col>
      <xdr:colOff>556614</xdr:colOff>
      <xdr:row>24</xdr:row>
      <xdr:rowOff>17556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1FC5E0-4CD7-5EEF-4B8B-DEE1D7940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568316</xdr:colOff>
      <xdr:row>5</xdr:row>
      <xdr:rowOff>83128</xdr:rowOff>
    </xdr:from>
    <xdr:to>
      <xdr:col>10</xdr:col>
      <xdr:colOff>229024</xdr:colOff>
      <xdr:row>14</xdr:row>
      <xdr:rowOff>33931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E5720A1-E367-F848-9BA7-B8F3D13A3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356260</xdr:colOff>
      <xdr:row>5</xdr:row>
      <xdr:rowOff>118753</xdr:rowOff>
    </xdr:from>
    <xdr:to>
      <xdr:col>13</xdr:col>
      <xdr:colOff>16968</xdr:colOff>
      <xdr:row>14</xdr:row>
      <xdr:rowOff>69556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FF6A1A-AF94-4227-8574-39771D51C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D336-BCE5-46A0-96A7-5ADB6898EA23}">
  <dimension ref="B2:K13"/>
  <sheetViews>
    <sheetView tabSelected="1" zoomScale="98" workbookViewId="0">
      <selection activeCell="N18" sqref="N18"/>
    </sheetView>
  </sheetViews>
  <sheetFormatPr baseColWidth="10" defaultRowHeight="15.05" x14ac:dyDescent="0.3"/>
  <sheetData>
    <row r="2" spans="2:11" x14ac:dyDescent="0.3">
      <c r="B2" s="3" t="s">
        <v>7</v>
      </c>
      <c r="C2" s="3"/>
      <c r="D2" s="3"/>
      <c r="E2" s="3"/>
      <c r="F2" s="3"/>
      <c r="J2" s="2" t="s">
        <v>6</v>
      </c>
      <c r="K2" s="2"/>
    </row>
    <row r="3" spans="2:11" x14ac:dyDescent="0.3">
      <c r="B3" s="3"/>
      <c r="C3" s="3"/>
      <c r="D3" s="3"/>
      <c r="E3" s="3"/>
      <c r="F3" s="3"/>
      <c r="J3" t="s">
        <v>2</v>
      </c>
      <c r="K3" t="s">
        <v>0</v>
      </c>
    </row>
    <row r="4" spans="2:11" x14ac:dyDescent="0.3">
      <c r="B4" t="s">
        <v>3</v>
      </c>
      <c r="C4" t="s">
        <v>5</v>
      </c>
      <c r="E4" t="s">
        <v>1</v>
      </c>
      <c r="F4" t="s">
        <v>4</v>
      </c>
      <c r="J4">
        <v>370</v>
      </c>
      <c r="K4">
        <v>36</v>
      </c>
    </row>
    <row r="5" spans="2:11" x14ac:dyDescent="0.3">
      <c r="B5">
        <v>9000</v>
      </c>
      <c r="C5">
        <v>-21</v>
      </c>
      <c r="E5" s="1">
        <f t="shared" ref="E5:E13" si="0">5*(B5/(B5+1000))</f>
        <v>4.5</v>
      </c>
      <c r="F5" s="1">
        <f>1024/5*E5</f>
        <v>921.6</v>
      </c>
      <c r="J5">
        <v>345</v>
      </c>
      <c r="K5">
        <v>38</v>
      </c>
    </row>
    <row r="6" spans="2:11" x14ac:dyDescent="0.3">
      <c r="B6">
        <v>5000</v>
      </c>
      <c r="C6">
        <v>-10</v>
      </c>
      <c r="E6" s="1">
        <f t="shared" si="0"/>
        <v>4.166666666666667</v>
      </c>
      <c r="F6" s="1">
        <f t="shared" ref="F6:F13" si="1">1024/5*E6</f>
        <v>853.33333333333348</v>
      </c>
    </row>
    <row r="7" spans="2:11" x14ac:dyDescent="0.3">
      <c r="B7">
        <v>3000</v>
      </c>
      <c r="C7">
        <v>1</v>
      </c>
      <c r="E7" s="1">
        <f t="shared" si="0"/>
        <v>3.75</v>
      </c>
      <c r="F7" s="1">
        <f t="shared" si="1"/>
        <v>768</v>
      </c>
    </row>
    <row r="8" spans="2:11" x14ac:dyDescent="0.3">
      <c r="B8">
        <v>2000</v>
      </c>
      <c r="C8">
        <v>9</v>
      </c>
      <c r="E8" s="1">
        <f t="shared" si="0"/>
        <v>3.333333333333333</v>
      </c>
      <c r="F8" s="1">
        <f t="shared" si="1"/>
        <v>682.66666666666663</v>
      </c>
    </row>
    <row r="9" spans="2:11" x14ac:dyDescent="0.3">
      <c r="B9">
        <v>1000</v>
      </c>
      <c r="C9">
        <v>25</v>
      </c>
      <c r="E9" s="1">
        <f t="shared" si="0"/>
        <v>2.5</v>
      </c>
      <c r="F9" s="1">
        <f t="shared" si="1"/>
        <v>512</v>
      </c>
    </row>
    <row r="10" spans="2:11" x14ac:dyDescent="0.3">
      <c r="B10">
        <v>800</v>
      </c>
      <c r="C10">
        <v>30</v>
      </c>
      <c r="E10" s="1">
        <f t="shared" si="0"/>
        <v>2.2222222222222223</v>
      </c>
      <c r="F10" s="1">
        <f t="shared" si="1"/>
        <v>455.11111111111114</v>
      </c>
    </row>
    <row r="11" spans="2:11" x14ac:dyDescent="0.3">
      <c r="B11">
        <v>600</v>
      </c>
      <c r="C11">
        <v>38</v>
      </c>
      <c r="E11" s="1">
        <f t="shared" si="0"/>
        <v>1.875</v>
      </c>
      <c r="F11" s="1">
        <f t="shared" si="1"/>
        <v>384</v>
      </c>
    </row>
    <row r="12" spans="2:11" x14ac:dyDescent="0.3">
      <c r="B12">
        <v>300</v>
      </c>
      <c r="C12">
        <v>57.5</v>
      </c>
      <c r="E12" s="1">
        <f t="shared" si="0"/>
        <v>1.153846153846154</v>
      </c>
      <c r="F12" s="1">
        <f t="shared" si="1"/>
        <v>236.30769230769235</v>
      </c>
    </row>
    <row r="13" spans="2:11" x14ac:dyDescent="0.3">
      <c r="B13">
        <v>145</v>
      </c>
      <c r="C13">
        <v>80</v>
      </c>
      <c r="E13" s="1">
        <f t="shared" si="0"/>
        <v>0.63318777292576411</v>
      </c>
      <c r="F13" s="1">
        <f t="shared" si="1"/>
        <v>129.6768558951965</v>
      </c>
    </row>
  </sheetData>
  <mergeCells count="2">
    <mergeCell ref="J2:K2"/>
    <mergeCell ref="B2:F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Delgado</dc:creator>
  <cp:lastModifiedBy>DELGADO JIMENEZ LUIS DAVID</cp:lastModifiedBy>
  <dcterms:created xsi:type="dcterms:W3CDTF">2025-02-27T16:03:20Z</dcterms:created>
  <dcterms:modified xsi:type="dcterms:W3CDTF">2025-02-27T17:57:17Z</dcterms:modified>
</cp:coreProperties>
</file>