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nun_tiedot\opinnot\2014_kesa\TiraHT\TiraLabra\Docs\Excel\"/>
    </mc:Choice>
  </mc:AlternateContent>
  <bookViews>
    <workbookView xWindow="0" yWindow="0" windowWidth="20490" windowHeight="7125" activeTab="3"/>
  </bookViews>
  <sheets>
    <sheet name="600x400karttaAjo3" sheetId="19" r:id="rId1"/>
    <sheet name="600x400karttaAjo2" sheetId="18" r:id="rId2"/>
    <sheet name="600x400karttaAjo1" sheetId="17" r:id="rId3"/>
    <sheet name="kuvaajat" sheetId="1" r:id="rId4"/>
  </sheets>
  <calcPr calcId="15251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4" i="1"/>
  <c r="N9" i="1" l="1"/>
  <c r="M9" i="1"/>
  <c r="N8" i="1"/>
  <c r="M8" i="1"/>
  <c r="N7" i="1"/>
  <c r="M7" i="1"/>
  <c r="N6" i="1"/>
  <c r="M6" i="1"/>
  <c r="N5" i="1"/>
  <c r="M5" i="1"/>
  <c r="N4" i="1"/>
  <c r="M4" i="1"/>
  <c r="N3" i="1"/>
  <c r="M3" i="1"/>
  <c r="O6" i="1" l="1"/>
  <c r="O3" i="1"/>
  <c r="O5" i="1"/>
  <c r="O7" i="1"/>
  <c r="O9" i="1"/>
  <c r="O4" i="1"/>
  <c r="O8" i="1"/>
</calcChain>
</file>

<file path=xl/sharedStrings.xml><?xml version="1.0" encoding="utf-8"?>
<sst xmlns="http://schemas.openxmlformats.org/spreadsheetml/2006/main" count="53" uniqueCount="26">
  <si>
    <t>Lahtotiedosto</t>
  </si>
  <si>
    <t>Kuvan koko</t>
  </si>
  <si>
    <t>vaaka</t>
  </si>
  <si>
    <t>pysty</t>
  </si>
  <si>
    <t>Astar/aika</t>
  </si>
  <si>
    <t>Astar/n</t>
  </si>
  <si>
    <t>Dijkstra/aika</t>
  </si>
  <si>
    <t>Dijkstra/n</t>
  </si>
  <si>
    <t>Astar</t>
  </si>
  <si>
    <t>Dijkstra</t>
  </si>
  <si>
    <t>n</t>
  </si>
  <si>
    <t>m</t>
  </si>
  <si>
    <t>KESKIMAARAINEN ratkaisuaika (ms)</t>
  </si>
  <si>
    <t>PIENIN ratkaisuaika (ms)</t>
  </si>
  <si>
    <t>polunpituus (aikayksikkoa)</t>
  </si>
  <si>
    <t>(n+m) * log n</t>
  </si>
  <si>
    <t>600x400kartta009.bmp</t>
  </si>
  <si>
    <t>600x400kartta008.bmp</t>
  </si>
  <si>
    <t>600x400kartta007.bmp</t>
  </si>
  <si>
    <t>600x400kartta006.bmp</t>
  </si>
  <si>
    <t>600x400kartta005.bmp</t>
  </si>
  <si>
    <t>600x400kartta004.bmp</t>
  </si>
  <si>
    <t>600x400kartta003.bmp</t>
  </si>
  <si>
    <t>600x400kartta002.bmp</t>
  </si>
  <si>
    <t>600x400kartta001.bmp</t>
  </si>
  <si>
    <t>kartta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</si>
</sst>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KESKIMAARAINEN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kuvaajat!$E$2</c:f>
              <c:strCache>
                <c:ptCount val="1"/>
                <c:pt idx="0">
                  <c:v>Astar/aika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kuvaajat!$E$3:$E$10</c:f>
              <c:numCache>
                <c:formatCode>General</c:formatCode>
                <c:ptCount val="8"/>
                <c:pt idx="0">
                  <c:v>45</c:v>
                </c:pt>
                <c:pt idx="1">
                  <c:v>44</c:v>
                </c:pt>
                <c:pt idx="2">
                  <c:v>176</c:v>
                </c:pt>
                <c:pt idx="3">
                  <c:v>97</c:v>
                </c:pt>
                <c:pt idx="4">
                  <c:v>88</c:v>
                </c:pt>
                <c:pt idx="5">
                  <c:v>134</c:v>
                </c:pt>
                <c:pt idx="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kuvaajat!$G$2</c:f>
              <c:strCache>
                <c:ptCount val="1"/>
                <c:pt idx="0">
                  <c:v>Dijkstra/aika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kuvaajat!$G$3:$G$10</c:f>
              <c:numCache>
                <c:formatCode>General</c:formatCode>
                <c:ptCount val="8"/>
                <c:pt idx="0">
                  <c:v>88</c:v>
                </c:pt>
                <c:pt idx="1">
                  <c:v>113</c:v>
                </c:pt>
                <c:pt idx="2">
                  <c:v>149</c:v>
                </c:pt>
                <c:pt idx="3">
                  <c:v>139</c:v>
                </c:pt>
                <c:pt idx="4">
                  <c:v>174</c:v>
                </c:pt>
                <c:pt idx="5">
                  <c:v>175</c:v>
                </c:pt>
                <c:pt idx="6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93040"/>
        <c:axId val="325593432"/>
      </c:lineChart>
      <c:catAx>
        <c:axId val="3255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593432"/>
        <c:crosses val="autoZero"/>
        <c:auto val="1"/>
        <c:lblAlgn val="ctr"/>
        <c:lblOffset val="100"/>
        <c:noMultiLvlLbl val="0"/>
      </c:catAx>
      <c:valAx>
        <c:axId val="3255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5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PIENIN ratkaisuaika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kuvaajat!$I$2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kuvaajat!$I$3:$I$10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156</c:v>
                </c:pt>
                <c:pt idx="3">
                  <c:v>78</c:v>
                </c:pt>
                <c:pt idx="4">
                  <c:v>62</c:v>
                </c:pt>
                <c:pt idx="5">
                  <c:v>109</c:v>
                </c:pt>
                <c:pt idx="6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kuvaajat!$J$2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kuvaajat!$B$3:$B$10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kuvaajat!$J$3:$J$10</c:f>
              <c:numCache>
                <c:formatCode>General</c:formatCode>
                <c:ptCount val="8"/>
                <c:pt idx="0">
                  <c:v>46</c:v>
                </c:pt>
                <c:pt idx="1">
                  <c:v>62</c:v>
                </c:pt>
                <c:pt idx="2">
                  <c:v>124</c:v>
                </c:pt>
                <c:pt idx="3">
                  <c:v>109</c:v>
                </c:pt>
                <c:pt idx="4">
                  <c:v>124</c:v>
                </c:pt>
                <c:pt idx="5">
                  <c:v>140</c:v>
                </c:pt>
                <c:pt idx="6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94216"/>
        <c:axId val="319866168"/>
      </c:lineChart>
      <c:catAx>
        <c:axId val="3255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9866168"/>
        <c:crosses val="autoZero"/>
        <c:auto val="1"/>
        <c:lblAlgn val="ctr"/>
        <c:lblOffset val="100"/>
        <c:noMultiLvlLbl val="0"/>
      </c:catAx>
      <c:valAx>
        <c:axId val="3198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55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5040</xdr:colOff>
      <xdr:row>28</xdr:row>
      <xdr:rowOff>147078</xdr:rowOff>
    </xdr:from>
    <xdr:to>
      <xdr:col>16</xdr:col>
      <xdr:colOff>750794</xdr:colOff>
      <xdr:row>43</xdr:row>
      <xdr:rowOff>32778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11206</xdr:colOff>
      <xdr:row>12</xdr:row>
      <xdr:rowOff>146796</xdr:rowOff>
    </xdr:from>
    <xdr:to>
      <xdr:col>16</xdr:col>
      <xdr:colOff>694764</xdr:colOff>
      <xdr:row>27</xdr:row>
      <xdr:rowOff>32496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3" sqref="B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600</v>
      </c>
      <c r="C1" s="5">
        <v>400</v>
      </c>
      <c r="D1" s="5">
        <v>47</v>
      </c>
      <c r="E1" s="5">
        <v>15</v>
      </c>
      <c r="F1" s="5">
        <v>99</v>
      </c>
      <c r="G1" s="5">
        <v>15</v>
      </c>
      <c r="H1" s="5">
        <v>16</v>
      </c>
      <c r="I1" s="5">
        <v>46</v>
      </c>
      <c r="J1" s="5">
        <v>152</v>
      </c>
      <c r="K1" s="5">
        <v>152</v>
      </c>
    </row>
    <row r="2" spans="1:11" x14ac:dyDescent="0.25">
      <c r="A2" s="5" t="s">
        <v>23</v>
      </c>
      <c r="B2" s="5">
        <v>600</v>
      </c>
      <c r="C2" s="5">
        <v>400</v>
      </c>
      <c r="D2" s="5">
        <v>45</v>
      </c>
      <c r="E2" s="5">
        <v>15</v>
      </c>
      <c r="F2" s="5">
        <v>92</v>
      </c>
      <c r="G2" s="5">
        <v>15</v>
      </c>
      <c r="H2" s="5">
        <v>16</v>
      </c>
      <c r="I2" s="5">
        <v>31</v>
      </c>
      <c r="J2" s="5">
        <v>152</v>
      </c>
      <c r="K2" s="5">
        <v>152</v>
      </c>
    </row>
    <row r="3" spans="1:11" x14ac:dyDescent="0.25">
      <c r="A3" s="5" t="s">
        <v>22</v>
      </c>
      <c r="B3" s="5">
        <v>600</v>
      </c>
      <c r="C3" s="5">
        <v>400</v>
      </c>
      <c r="D3" s="5">
        <v>32</v>
      </c>
      <c r="E3" s="5">
        <v>15</v>
      </c>
      <c r="F3" s="5">
        <v>86</v>
      </c>
      <c r="G3" s="5">
        <v>15</v>
      </c>
      <c r="H3" s="5">
        <v>15</v>
      </c>
      <c r="I3" s="5">
        <v>31</v>
      </c>
      <c r="J3" s="5">
        <v>152</v>
      </c>
      <c r="K3" s="5">
        <v>152</v>
      </c>
    </row>
    <row r="4" spans="1:11" x14ac:dyDescent="0.25">
      <c r="A4" s="5" t="s">
        <v>21</v>
      </c>
      <c r="B4" s="5">
        <v>600</v>
      </c>
      <c r="C4" s="5">
        <v>400</v>
      </c>
      <c r="D4" s="5">
        <v>45</v>
      </c>
      <c r="E4" s="5">
        <v>15</v>
      </c>
      <c r="F4" s="5">
        <v>109</v>
      </c>
      <c r="G4" s="5">
        <v>15</v>
      </c>
      <c r="H4" s="5">
        <v>16</v>
      </c>
      <c r="I4" s="5">
        <v>62</v>
      </c>
      <c r="J4" s="5">
        <v>212</v>
      </c>
      <c r="K4" s="5">
        <v>212</v>
      </c>
    </row>
    <row r="5" spans="1:11" x14ac:dyDescent="0.25">
      <c r="A5" s="5" t="s">
        <v>20</v>
      </c>
      <c r="B5" s="5">
        <v>600</v>
      </c>
      <c r="C5" s="5">
        <v>400</v>
      </c>
      <c r="D5" s="5">
        <v>168</v>
      </c>
      <c r="E5" s="5">
        <v>15</v>
      </c>
      <c r="F5" s="5">
        <v>165</v>
      </c>
      <c r="G5" s="5">
        <v>15</v>
      </c>
      <c r="H5" s="5">
        <v>156</v>
      </c>
      <c r="I5" s="5">
        <v>125</v>
      </c>
      <c r="J5" s="5">
        <v>1094</v>
      </c>
      <c r="K5" s="5">
        <v>1094</v>
      </c>
    </row>
    <row r="6" spans="1:11" x14ac:dyDescent="0.25">
      <c r="A6" s="5" t="s">
        <v>19</v>
      </c>
      <c r="B6" s="5">
        <v>600</v>
      </c>
      <c r="C6" s="5">
        <v>400</v>
      </c>
      <c r="D6" s="5">
        <v>90</v>
      </c>
      <c r="E6" s="5">
        <v>15</v>
      </c>
      <c r="F6" s="5">
        <v>141</v>
      </c>
      <c r="G6" s="5">
        <v>15</v>
      </c>
      <c r="H6" s="5">
        <v>78</v>
      </c>
      <c r="I6" s="5">
        <v>109</v>
      </c>
      <c r="J6" s="5">
        <v>690</v>
      </c>
      <c r="K6" s="5">
        <v>690</v>
      </c>
    </row>
    <row r="7" spans="1:11" x14ac:dyDescent="0.25">
      <c r="A7" s="5" t="s">
        <v>18</v>
      </c>
      <c r="B7" s="5">
        <v>600</v>
      </c>
      <c r="C7" s="5">
        <v>400</v>
      </c>
      <c r="D7" s="5">
        <v>88</v>
      </c>
      <c r="E7" s="5">
        <v>15</v>
      </c>
      <c r="F7" s="5">
        <v>171</v>
      </c>
      <c r="G7" s="5">
        <v>15</v>
      </c>
      <c r="H7" s="5">
        <v>62</v>
      </c>
      <c r="I7" s="5">
        <v>125</v>
      </c>
      <c r="J7" s="5">
        <v>660</v>
      </c>
      <c r="K7" s="5">
        <v>660</v>
      </c>
    </row>
    <row r="8" spans="1:11" x14ac:dyDescent="0.25">
      <c r="A8" s="5" t="s">
        <v>17</v>
      </c>
      <c r="B8" s="5">
        <v>600</v>
      </c>
      <c r="C8" s="5">
        <v>400</v>
      </c>
      <c r="D8" s="5">
        <v>123</v>
      </c>
      <c r="E8" s="5">
        <v>15</v>
      </c>
      <c r="F8" s="5">
        <v>194</v>
      </c>
      <c r="G8" s="5">
        <v>15</v>
      </c>
      <c r="H8" s="5">
        <v>109</v>
      </c>
      <c r="I8" s="5">
        <v>156</v>
      </c>
      <c r="J8" s="5">
        <v>828</v>
      </c>
      <c r="K8" s="5">
        <v>828</v>
      </c>
    </row>
    <row r="9" spans="1:11" x14ac:dyDescent="0.25">
      <c r="A9" s="5" t="s">
        <v>16</v>
      </c>
      <c r="B9" s="5">
        <v>600</v>
      </c>
      <c r="C9" s="5">
        <v>400</v>
      </c>
      <c r="D9" s="5">
        <v>71</v>
      </c>
      <c r="E9" s="5">
        <v>15</v>
      </c>
      <c r="F9" s="5">
        <v>161</v>
      </c>
      <c r="G9" s="5">
        <v>15</v>
      </c>
      <c r="H9" s="5">
        <v>62</v>
      </c>
      <c r="I9" s="5">
        <v>109</v>
      </c>
      <c r="J9" s="5">
        <v>708</v>
      </c>
      <c r="K9" s="5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3" sqref="B3:K9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24</v>
      </c>
      <c r="B1" s="5">
        <v>600</v>
      </c>
      <c r="C1" s="5">
        <v>400</v>
      </c>
      <c r="D1" s="5">
        <v>45</v>
      </c>
      <c r="E1" s="5">
        <v>15</v>
      </c>
      <c r="F1" s="5">
        <v>128</v>
      </c>
      <c r="G1" s="5">
        <v>15</v>
      </c>
      <c r="H1" s="5">
        <v>31</v>
      </c>
      <c r="I1" s="5">
        <v>46</v>
      </c>
      <c r="J1" s="5">
        <v>152</v>
      </c>
      <c r="K1" s="5">
        <v>152</v>
      </c>
    </row>
    <row r="2" spans="1:11" x14ac:dyDescent="0.25">
      <c r="A2" s="5" t="s">
        <v>23</v>
      </c>
      <c r="B2" s="5">
        <v>600</v>
      </c>
      <c r="C2" s="5">
        <v>400</v>
      </c>
      <c r="D2" s="5">
        <v>46</v>
      </c>
      <c r="E2" s="5">
        <v>15</v>
      </c>
      <c r="F2" s="5">
        <v>102</v>
      </c>
      <c r="G2" s="5">
        <v>15</v>
      </c>
      <c r="H2" s="5">
        <v>31</v>
      </c>
      <c r="I2" s="5">
        <v>46</v>
      </c>
      <c r="J2" s="5">
        <v>152</v>
      </c>
      <c r="K2" s="5">
        <v>152</v>
      </c>
    </row>
    <row r="3" spans="1:11" x14ac:dyDescent="0.25">
      <c r="A3" s="5" t="s">
        <v>22</v>
      </c>
      <c r="B3" s="5">
        <v>600</v>
      </c>
      <c r="C3" s="5">
        <v>400</v>
      </c>
      <c r="D3" s="5">
        <v>45</v>
      </c>
      <c r="E3" s="5">
        <v>15</v>
      </c>
      <c r="F3" s="5">
        <v>88</v>
      </c>
      <c r="G3" s="5">
        <v>15</v>
      </c>
      <c r="H3" s="5">
        <v>16</v>
      </c>
      <c r="I3" s="5">
        <v>46</v>
      </c>
      <c r="J3" s="5">
        <v>152</v>
      </c>
      <c r="K3" s="5">
        <v>152</v>
      </c>
    </row>
    <row r="4" spans="1:11" x14ac:dyDescent="0.25">
      <c r="A4" s="5" t="s">
        <v>21</v>
      </c>
      <c r="B4" s="5">
        <v>600</v>
      </c>
      <c r="C4" s="5">
        <v>400</v>
      </c>
      <c r="D4" s="5">
        <v>44</v>
      </c>
      <c r="E4" s="5">
        <v>15</v>
      </c>
      <c r="F4" s="5">
        <v>113</v>
      </c>
      <c r="G4" s="5">
        <v>15</v>
      </c>
      <c r="H4" s="5">
        <v>16</v>
      </c>
      <c r="I4" s="5">
        <v>62</v>
      </c>
      <c r="J4" s="5">
        <v>212</v>
      </c>
      <c r="K4" s="5">
        <v>212</v>
      </c>
    </row>
    <row r="5" spans="1:11" x14ac:dyDescent="0.25">
      <c r="A5" s="5" t="s">
        <v>20</v>
      </c>
      <c r="B5" s="5">
        <v>600</v>
      </c>
      <c r="C5" s="5">
        <v>400</v>
      </c>
      <c r="D5" s="5">
        <v>176</v>
      </c>
      <c r="E5" s="5">
        <v>15</v>
      </c>
      <c r="F5" s="5">
        <v>149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600</v>
      </c>
      <c r="C6" s="5">
        <v>400</v>
      </c>
      <c r="D6" s="5">
        <v>97</v>
      </c>
      <c r="E6" s="5">
        <v>15</v>
      </c>
      <c r="F6" s="5">
        <v>139</v>
      </c>
      <c r="G6" s="5">
        <v>15</v>
      </c>
      <c r="H6" s="5">
        <v>78</v>
      </c>
      <c r="I6" s="5">
        <v>109</v>
      </c>
      <c r="J6" s="5">
        <v>690</v>
      </c>
      <c r="K6" s="5">
        <v>690</v>
      </c>
    </row>
    <row r="7" spans="1:11" x14ac:dyDescent="0.25">
      <c r="A7" s="5" t="s">
        <v>18</v>
      </c>
      <c r="B7" s="5">
        <v>600</v>
      </c>
      <c r="C7" s="5">
        <v>400</v>
      </c>
      <c r="D7" s="5">
        <v>88</v>
      </c>
      <c r="E7" s="5">
        <v>15</v>
      </c>
      <c r="F7" s="5">
        <v>174</v>
      </c>
      <c r="G7" s="5">
        <v>15</v>
      </c>
      <c r="H7" s="5">
        <v>62</v>
      </c>
      <c r="I7" s="5">
        <v>124</v>
      </c>
      <c r="J7" s="5">
        <v>660</v>
      </c>
      <c r="K7" s="5">
        <v>660</v>
      </c>
    </row>
    <row r="8" spans="1:11" x14ac:dyDescent="0.25">
      <c r="A8" s="5" t="s">
        <v>17</v>
      </c>
      <c r="B8" s="5">
        <v>600</v>
      </c>
      <c r="C8" s="5">
        <v>400</v>
      </c>
      <c r="D8" s="5">
        <v>134</v>
      </c>
      <c r="E8" s="5">
        <v>15</v>
      </c>
      <c r="F8" s="5">
        <v>175</v>
      </c>
      <c r="G8" s="5">
        <v>15</v>
      </c>
      <c r="H8" s="5">
        <v>109</v>
      </c>
      <c r="I8" s="5">
        <v>140</v>
      </c>
      <c r="J8" s="5">
        <v>828</v>
      </c>
      <c r="K8" s="5">
        <v>828</v>
      </c>
    </row>
    <row r="9" spans="1:11" x14ac:dyDescent="0.25">
      <c r="A9" s="5" t="s">
        <v>16</v>
      </c>
      <c r="B9" s="5">
        <v>600</v>
      </c>
      <c r="C9" s="5">
        <v>400</v>
      </c>
      <c r="D9" s="5">
        <v>77</v>
      </c>
      <c r="E9" s="5">
        <v>15</v>
      </c>
      <c r="F9" s="5">
        <v>169</v>
      </c>
      <c r="G9" s="5">
        <v>15</v>
      </c>
      <c r="H9" s="5">
        <v>62</v>
      </c>
      <c r="I9" s="5">
        <v>124</v>
      </c>
      <c r="J9" s="5">
        <v>708</v>
      </c>
      <c r="K9" s="5">
        <v>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3" sqref="A3:K9"/>
    </sheetView>
  </sheetViews>
  <sheetFormatPr defaultRowHeight="15" x14ac:dyDescent="0.25"/>
  <cols>
    <col min="1" max="1" width="30.28515625" style="5" customWidth="1"/>
    <col min="2" max="16384" width="9.140625" style="5"/>
  </cols>
  <sheetData>
    <row r="1" spans="1:11" x14ac:dyDescent="0.25">
      <c r="A1" s="5" t="s">
        <v>24</v>
      </c>
      <c r="B1" s="5">
        <v>600</v>
      </c>
      <c r="C1" s="5">
        <v>400</v>
      </c>
      <c r="D1" s="5">
        <v>89</v>
      </c>
      <c r="E1" s="5">
        <v>15</v>
      </c>
      <c r="F1" s="5">
        <v>85</v>
      </c>
      <c r="G1" s="5">
        <v>15</v>
      </c>
      <c r="H1" s="5">
        <v>16</v>
      </c>
      <c r="I1" s="5">
        <v>32</v>
      </c>
      <c r="J1" s="5">
        <v>152</v>
      </c>
      <c r="K1" s="5">
        <v>152</v>
      </c>
    </row>
    <row r="2" spans="1:11" x14ac:dyDescent="0.25">
      <c r="A2" s="5" t="s">
        <v>23</v>
      </c>
      <c r="B2" s="5">
        <v>600</v>
      </c>
      <c r="C2" s="5">
        <v>400</v>
      </c>
      <c r="D2" s="5">
        <v>46</v>
      </c>
      <c r="E2" s="5">
        <v>15</v>
      </c>
      <c r="F2" s="5">
        <v>85</v>
      </c>
      <c r="G2" s="5">
        <v>15</v>
      </c>
      <c r="H2" s="5">
        <v>31</v>
      </c>
      <c r="I2" s="5">
        <v>46</v>
      </c>
      <c r="J2" s="5">
        <v>152</v>
      </c>
      <c r="K2" s="5">
        <v>152</v>
      </c>
    </row>
    <row r="3" spans="1:11" x14ac:dyDescent="0.25">
      <c r="A3" s="5" t="s">
        <v>22</v>
      </c>
      <c r="B3" s="5">
        <v>600</v>
      </c>
      <c r="C3" s="5">
        <v>400</v>
      </c>
      <c r="D3" s="5">
        <v>38</v>
      </c>
      <c r="E3" s="5">
        <v>15</v>
      </c>
      <c r="F3" s="5">
        <v>89</v>
      </c>
      <c r="G3" s="5">
        <v>15</v>
      </c>
      <c r="H3" s="5">
        <v>31</v>
      </c>
      <c r="I3" s="5">
        <v>46</v>
      </c>
      <c r="J3" s="5">
        <v>152</v>
      </c>
      <c r="K3" s="5">
        <v>152</v>
      </c>
    </row>
    <row r="4" spans="1:11" x14ac:dyDescent="0.25">
      <c r="A4" s="5" t="s">
        <v>21</v>
      </c>
      <c r="B4" s="5">
        <v>600</v>
      </c>
      <c r="C4" s="5">
        <v>400</v>
      </c>
      <c r="D4" s="5">
        <v>43</v>
      </c>
      <c r="E4" s="5">
        <v>15</v>
      </c>
      <c r="F4" s="5">
        <v>114</v>
      </c>
      <c r="G4" s="5">
        <v>15</v>
      </c>
      <c r="H4" s="5">
        <v>16</v>
      </c>
      <c r="I4" s="5">
        <v>62</v>
      </c>
      <c r="J4" s="5">
        <v>212</v>
      </c>
      <c r="K4" s="5">
        <v>212</v>
      </c>
    </row>
    <row r="5" spans="1:11" x14ac:dyDescent="0.25">
      <c r="A5" s="5" t="s">
        <v>20</v>
      </c>
      <c r="B5" s="5">
        <v>600</v>
      </c>
      <c r="C5" s="5">
        <v>400</v>
      </c>
      <c r="D5" s="5">
        <v>175</v>
      </c>
      <c r="E5" s="5">
        <v>15</v>
      </c>
      <c r="F5" s="5">
        <v>160</v>
      </c>
      <c r="G5" s="5">
        <v>15</v>
      </c>
      <c r="H5" s="5">
        <v>156</v>
      </c>
      <c r="I5" s="5">
        <v>124</v>
      </c>
      <c r="J5" s="5">
        <v>1094</v>
      </c>
      <c r="K5" s="5">
        <v>1094</v>
      </c>
    </row>
    <row r="6" spans="1:11" x14ac:dyDescent="0.25">
      <c r="A6" s="5" t="s">
        <v>19</v>
      </c>
      <c r="B6" s="5">
        <v>600</v>
      </c>
      <c r="C6" s="5">
        <v>400</v>
      </c>
      <c r="D6" s="5">
        <v>96</v>
      </c>
      <c r="E6" s="5">
        <v>15</v>
      </c>
      <c r="F6" s="5">
        <v>115</v>
      </c>
      <c r="G6" s="5">
        <v>15</v>
      </c>
      <c r="H6" s="5">
        <v>78</v>
      </c>
      <c r="I6" s="5">
        <v>109</v>
      </c>
      <c r="J6" s="5">
        <v>690</v>
      </c>
      <c r="K6" s="5">
        <v>690</v>
      </c>
    </row>
    <row r="7" spans="1:11" x14ac:dyDescent="0.25">
      <c r="A7" s="5" t="s">
        <v>18</v>
      </c>
      <c r="B7" s="5">
        <v>600</v>
      </c>
      <c r="C7" s="5">
        <v>400</v>
      </c>
      <c r="D7" s="5">
        <v>99</v>
      </c>
      <c r="E7" s="5">
        <v>15</v>
      </c>
      <c r="F7" s="5">
        <v>197</v>
      </c>
      <c r="G7" s="5">
        <v>15</v>
      </c>
      <c r="H7" s="5">
        <v>62</v>
      </c>
      <c r="I7" s="5">
        <v>125</v>
      </c>
      <c r="J7" s="5">
        <v>660</v>
      </c>
      <c r="K7" s="5">
        <v>660</v>
      </c>
    </row>
    <row r="8" spans="1:11" x14ac:dyDescent="0.25">
      <c r="A8" s="5" t="s">
        <v>17</v>
      </c>
      <c r="B8" s="5">
        <v>600</v>
      </c>
      <c r="C8" s="5">
        <v>400</v>
      </c>
      <c r="D8" s="5">
        <v>130</v>
      </c>
      <c r="E8" s="5">
        <v>15</v>
      </c>
      <c r="F8" s="5">
        <v>198</v>
      </c>
      <c r="G8" s="5">
        <v>15</v>
      </c>
      <c r="H8" s="5">
        <v>109</v>
      </c>
      <c r="I8" s="5">
        <v>156</v>
      </c>
      <c r="J8" s="5">
        <v>828</v>
      </c>
      <c r="K8" s="5">
        <v>828</v>
      </c>
    </row>
    <row r="9" spans="1:11" x14ac:dyDescent="0.25">
      <c r="A9" s="5" t="s">
        <v>16</v>
      </c>
      <c r="B9" s="5">
        <v>600</v>
      </c>
      <c r="C9" s="5">
        <v>400</v>
      </c>
      <c r="D9" s="5">
        <v>79</v>
      </c>
      <c r="E9" s="5">
        <v>15</v>
      </c>
      <c r="F9" s="5">
        <v>150</v>
      </c>
      <c r="G9" s="5">
        <v>15</v>
      </c>
      <c r="H9" s="5">
        <v>62</v>
      </c>
      <c r="I9" s="5">
        <v>124</v>
      </c>
      <c r="J9" s="5">
        <v>708</v>
      </c>
      <c r="K9" s="5">
        <v>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85" zoomScaleNormal="85" workbookViewId="0">
      <selection activeCell="C3" sqref="C3:L9"/>
    </sheetView>
  </sheetViews>
  <sheetFormatPr defaultRowHeight="15" x14ac:dyDescent="0.25"/>
  <cols>
    <col min="1" max="1" width="17.140625" bestFit="1" customWidth="1"/>
    <col min="2" max="2" width="17.140625" style="5" customWidth="1"/>
    <col min="3" max="3" width="6.5703125" bestFit="1" customWidth="1"/>
    <col min="4" max="4" width="5.7109375" bestFit="1" customWidth="1"/>
    <col min="5" max="5" width="10.7109375" bestFit="1" customWidth="1"/>
    <col min="6" max="6" width="7.85546875" bestFit="1" customWidth="1"/>
    <col min="7" max="7" width="13.140625" bestFit="1" customWidth="1"/>
    <col min="8" max="8" width="10.28515625" bestFit="1" customWidth="1"/>
    <col min="9" max="9" width="10.42578125" customWidth="1"/>
    <col min="10" max="10" width="13.85546875" customWidth="1"/>
    <col min="11" max="11" width="10.28515625" customWidth="1"/>
    <col min="12" max="12" width="16" customWidth="1"/>
    <col min="13" max="13" width="7.140625" bestFit="1" customWidth="1"/>
    <col min="14" max="14" width="8.140625" bestFit="1" customWidth="1"/>
    <col min="15" max="15" width="12.85546875" bestFit="1" customWidth="1"/>
    <col min="16" max="17" width="21.140625" bestFit="1" customWidth="1"/>
  </cols>
  <sheetData>
    <row r="1" spans="1:21" x14ac:dyDescent="0.25">
      <c r="A1" t="s">
        <v>0</v>
      </c>
      <c r="C1" s="6" t="s">
        <v>1</v>
      </c>
      <c r="D1" s="6"/>
      <c r="E1" s="6" t="s">
        <v>12</v>
      </c>
      <c r="F1" s="6"/>
      <c r="G1" s="6"/>
      <c r="H1" s="6"/>
      <c r="I1" s="6" t="s">
        <v>13</v>
      </c>
      <c r="J1" s="6"/>
      <c r="K1" s="6" t="s">
        <v>14</v>
      </c>
      <c r="L1" s="6"/>
      <c r="U1" s="5"/>
    </row>
    <row r="2" spans="1:21" x14ac:dyDescent="0.25">
      <c r="B2" s="5" t="s">
        <v>25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15</v>
      </c>
      <c r="P2" s="3"/>
      <c r="Q2" s="3"/>
      <c r="U2" s="3"/>
    </row>
    <row r="3" spans="1:21" x14ac:dyDescent="0.25">
      <c r="A3" s="5" t="s">
        <v>22</v>
      </c>
      <c r="B3" s="5">
        <v>3</v>
      </c>
      <c r="C3" s="5">
        <v>600</v>
      </c>
      <c r="D3" s="5">
        <v>400</v>
      </c>
      <c r="E3" s="5">
        <v>45</v>
      </c>
      <c r="F3" s="5">
        <v>15</v>
      </c>
      <c r="G3" s="5">
        <v>88</v>
      </c>
      <c r="H3" s="5">
        <v>15</v>
      </c>
      <c r="I3" s="5">
        <v>16</v>
      </c>
      <c r="J3" s="5">
        <v>46</v>
      </c>
      <c r="K3" s="5">
        <v>152</v>
      </c>
      <c r="L3" s="5">
        <v>152</v>
      </c>
      <c r="M3" s="2">
        <f>C3*D3</f>
        <v>240000</v>
      </c>
      <c r="N3" s="2">
        <f>(C3-1)*(D3-1)*2+(C3-1)+(D3-1)</f>
        <v>479000</v>
      </c>
      <c r="O3" s="4">
        <f>M3+N3*LOG(M3)</f>
        <v>2817121.1847798596</v>
      </c>
      <c r="P3" s="4"/>
      <c r="Q3" s="4"/>
    </row>
    <row r="4" spans="1:21" x14ac:dyDescent="0.25">
      <c r="A4" s="5" t="s">
        <v>21</v>
      </c>
      <c r="B4" s="5">
        <f>B3+1</f>
        <v>4</v>
      </c>
      <c r="C4" s="5">
        <v>600</v>
      </c>
      <c r="D4" s="5">
        <v>400</v>
      </c>
      <c r="E4" s="5">
        <v>44</v>
      </c>
      <c r="F4" s="5">
        <v>15</v>
      </c>
      <c r="G4" s="5">
        <v>113</v>
      </c>
      <c r="H4" s="5">
        <v>15</v>
      </c>
      <c r="I4" s="5">
        <v>16</v>
      </c>
      <c r="J4" s="5">
        <v>62</v>
      </c>
      <c r="K4" s="5">
        <v>212</v>
      </c>
      <c r="L4" s="5">
        <v>212</v>
      </c>
      <c r="M4" s="2">
        <f t="shared" ref="M4:M9" si="0">C4*D4</f>
        <v>240000</v>
      </c>
      <c r="N4" s="2">
        <f t="shared" ref="N4:N9" si="1">(C4-1)*(D4-1)*2+(C4-1)+(D4-1)</f>
        <v>479000</v>
      </c>
      <c r="O4" s="4">
        <f t="shared" ref="O4:O9" si="2">M4+N4*LOG(M4)</f>
        <v>2817121.1847798596</v>
      </c>
      <c r="P4" s="4"/>
      <c r="Q4" s="4"/>
    </row>
    <row r="5" spans="1:21" x14ac:dyDescent="0.25">
      <c r="A5" s="5" t="s">
        <v>20</v>
      </c>
      <c r="B5" s="5">
        <f t="shared" ref="B5:B9" si="3">B4+1</f>
        <v>5</v>
      </c>
      <c r="C5" s="5">
        <v>600</v>
      </c>
      <c r="D5" s="5">
        <v>400</v>
      </c>
      <c r="E5" s="5">
        <v>176</v>
      </c>
      <c r="F5" s="5">
        <v>15</v>
      </c>
      <c r="G5" s="5">
        <v>149</v>
      </c>
      <c r="H5" s="5">
        <v>15</v>
      </c>
      <c r="I5" s="5">
        <v>156</v>
      </c>
      <c r="J5" s="5">
        <v>124</v>
      </c>
      <c r="K5" s="5">
        <v>1094</v>
      </c>
      <c r="L5" s="5">
        <v>1094</v>
      </c>
      <c r="M5" s="2">
        <f t="shared" si="0"/>
        <v>240000</v>
      </c>
      <c r="N5" s="2">
        <f t="shared" si="1"/>
        <v>479000</v>
      </c>
      <c r="O5" s="4">
        <f t="shared" si="2"/>
        <v>2817121.1847798596</v>
      </c>
      <c r="P5" s="4"/>
      <c r="Q5" s="4"/>
    </row>
    <row r="6" spans="1:21" x14ac:dyDescent="0.25">
      <c r="A6" s="5" t="s">
        <v>19</v>
      </c>
      <c r="B6" s="5">
        <f t="shared" si="3"/>
        <v>6</v>
      </c>
      <c r="C6" s="5">
        <v>600</v>
      </c>
      <c r="D6" s="5">
        <v>400</v>
      </c>
      <c r="E6" s="5">
        <v>97</v>
      </c>
      <c r="F6" s="5">
        <v>15</v>
      </c>
      <c r="G6" s="5">
        <v>139</v>
      </c>
      <c r="H6" s="5">
        <v>15</v>
      </c>
      <c r="I6" s="5">
        <v>78</v>
      </c>
      <c r="J6" s="5">
        <v>109</v>
      </c>
      <c r="K6" s="5">
        <v>690</v>
      </c>
      <c r="L6" s="5">
        <v>690</v>
      </c>
      <c r="M6" s="2">
        <f t="shared" si="0"/>
        <v>240000</v>
      </c>
      <c r="N6" s="2">
        <f t="shared" si="1"/>
        <v>479000</v>
      </c>
      <c r="O6" s="4">
        <f t="shared" si="2"/>
        <v>2817121.1847798596</v>
      </c>
      <c r="P6" s="4"/>
      <c r="Q6" s="4"/>
    </row>
    <row r="7" spans="1:21" x14ac:dyDescent="0.25">
      <c r="A7" s="5" t="s">
        <v>18</v>
      </c>
      <c r="B7" s="5">
        <f t="shared" si="3"/>
        <v>7</v>
      </c>
      <c r="C7" s="5">
        <v>600</v>
      </c>
      <c r="D7" s="5">
        <v>400</v>
      </c>
      <c r="E7" s="5">
        <v>88</v>
      </c>
      <c r="F7" s="5">
        <v>15</v>
      </c>
      <c r="G7" s="5">
        <v>174</v>
      </c>
      <c r="H7" s="5">
        <v>15</v>
      </c>
      <c r="I7" s="5">
        <v>62</v>
      </c>
      <c r="J7" s="5">
        <v>124</v>
      </c>
      <c r="K7" s="5">
        <v>660</v>
      </c>
      <c r="L7" s="5">
        <v>660</v>
      </c>
      <c r="M7" s="2">
        <f t="shared" si="0"/>
        <v>240000</v>
      </c>
      <c r="N7" s="2">
        <f t="shared" si="1"/>
        <v>479000</v>
      </c>
      <c r="O7" s="4">
        <f t="shared" si="2"/>
        <v>2817121.1847798596</v>
      </c>
      <c r="P7" s="4"/>
      <c r="Q7" s="4"/>
    </row>
    <row r="8" spans="1:21" x14ac:dyDescent="0.25">
      <c r="A8" s="5" t="s">
        <v>17</v>
      </c>
      <c r="B8" s="5">
        <f t="shared" si="3"/>
        <v>8</v>
      </c>
      <c r="C8" s="5">
        <v>600</v>
      </c>
      <c r="D8" s="5">
        <v>400</v>
      </c>
      <c r="E8" s="5">
        <v>134</v>
      </c>
      <c r="F8" s="5">
        <v>15</v>
      </c>
      <c r="G8" s="5">
        <v>175</v>
      </c>
      <c r="H8" s="5">
        <v>15</v>
      </c>
      <c r="I8" s="5">
        <v>109</v>
      </c>
      <c r="J8" s="5">
        <v>140</v>
      </c>
      <c r="K8" s="5">
        <v>828</v>
      </c>
      <c r="L8" s="5">
        <v>828</v>
      </c>
      <c r="M8" s="2">
        <f t="shared" si="0"/>
        <v>240000</v>
      </c>
      <c r="N8" s="2">
        <f t="shared" si="1"/>
        <v>479000</v>
      </c>
      <c r="O8" s="4">
        <f t="shared" si="2"/>
        <v>2817121.1847798596</v>
      </c>
      <c r="P8" s="4"/>
      <c r="Q8" s="4"/>
    </row>
    <row r="9" spans="1:21" x14ac:dyDescent="0.25">
      <c r="A9" s="5" t="s">
        <v>16</v>
      </c>
      <c r="B9" s="5">
        <f t="shared" si="3"/>
        <v>9</v>
      </c>
      <c r="C9" s="5">
        <v>600</v>
      </c>
      <c r="D9" s="5">
        <v>400</v>
      </c>
      <c r="E9" s="5">
        <v>77</v>
      </c>
      <c r="F9" s="5">
        <v>15</v>
      </c>
      <c r="G9" s="5">
        <v>169</v>
      </c>
      <c r="H9" s="5">
        <v>15</v>
      </c>
      <c r="I9" s="5">
        <v>62</v>
      </c>
      <c r="J9" s="5">
        <v>124</v>
      </c>
      <c r="K9" s="5">
        <v>708</v>
      </c>
      <c r="L9" s="5">
        <v>708</v>
      </c>
      <c r="M9" s="2">
        <f t="shared" si="0"/>
        <v>240000</v>
      </c>
      <c r="N9" s="2">
        <f t="shared" si="1"/>
        <v>479000</v>
      </c>
      <c r="O9" s="4">
        <f t="shared" si="2"/>
        <v>2817121.1847798596</v>
      </c>
      <c r="P9" s="4"/>
      <c r="Q9" s="4"/>
    </row>
    <row r="10" spans="1:21" x14ac:dyDescent="0.25">
      <c r="A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4"/>
      <c r="P10" s="4"/>
      <c r="Q10" s="4"/>
    </row>
  </sheetData>
  <mergeCells count="4">
    <mergeCell ref="C1:D1"/>
    <mergeCell ref="E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600x400karttaAjo3</vt:lpstr>
      <vt:lpstr>600x400karttaAjo2</vt:lpstr>
      <vt:lpstr>600x400karttaAjo1</vt:lpstr>
      <vt:lpstr>kuvaajat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2014-09-08T17:27:29Z</dcterms:created>
  <dcterms:modified xsi:type="dcterms:W3CDTF">2014-09-09T04:24:38Z</dcterms:modified>
</cp:coreProperties>
</file>