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Courses\Data Science\IBM Data Analyst Professional Certificate\Course 2 Excel Basics for Data Analysis\Week 5\"/>
    </mc:Choice>
  </mc:AlternateContent>
  <xr:revisionPtr revIDLastSave="0" documentId="13_ncr:1_{E115A514-B92B-46D1-94C8-7C0395D0868E}" xr6:coauthVersionLast="46" xr6:coauthVersionMax="46" xr10:uidLastSave="{00000000-0000-0000-0000-000000000000}"/>
  <bookViews>
    <workbookView xWindow="3810" yWindow="3810" windowWidth="21600" windowHeight="11385" xr2:uid="{00000000-000D-0000-FFFF-FFFF00000000}"/>
  </bookViews>
  <sheets>
    <sheet name="Montgomery_Fleet_Equipment_Inve" sheetId="1" r:id="rId1"/>
    <sheet name="Pivot 1" sheetId="3" r:id="rId2"/>
    <sheet name="Pivot 2" sheetId="4" r:id="rId3"/>
    <sheet name="Pivot 3" sheetId="5" r:id="rId4"/>
  </sheets>
  <definedNames>
    <definedName name="_xlnm._FilterDatabase" localSheetId="0" hidden="1">Montgomery_Fleet_Equipment_Inve!$A$1:$C$50</definedName>
  </definedNames>
  <calcPr calcId="181029"/>
  <pivotCaches>
    <pivotCache cacheId="0" r:id="rId5"/>
  </pivotCaches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<sst xmlns="http://schemas.openxmlformats.org/spreadsheetml/2006/main" count="165" uniqueCount="37">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</sst>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rth" refreshedDate="44249.783643634262" createdVersion="6" refreshedVersion="6" minRefreshableVersion="3" recordCount="49" xr:uid="{74B55ED1-31D4-4A2D-B1BA-E233EF2173F6}">
  <cacheSource type="worksheet">
    <worksheetSource name="Table1"/>
  </cacheSource>
  <cacheFields count="3">
    <cacheField name="Department" numFmtId="0">
      <sharedItems count="12">
        <s v="Transportation"/>
        <s v="Permitting Services"/>
        <s v="Sheriffs Office"/>
        <s v="Liquor Control"/>
        <s v="Housing and Community Affairs"/>
        <s v="Recreation"/>
        <s v="Technology Services"/>
        <s v="Libraries"/>
        <s v="Human Rights"/>
        <s v="State Attorneys Office"/>
        <s v="Office Of Homeland Security"/>
        <s v="Public Information Office"/>
      </sharedItems>
    </cacheField>
    <cacheField name="Equipment Class" numFmtId="0">
      <sharedItems count="14">
        <s v="Transit Bus"/>
        <s v="Off Road Vehicle Equipment"/>
        <s v="Heavy Duty"/>
        <s v="Medium Duty"/>
        <s v="Pick Up Trucks"/>
        <s v="SUV"/>
        <s v="Sedan"/>
        <s v="Public Safety Sedan"/>
        <s v="Van"/>
        <s v="Public Safety SUV"/>
        <s v="CUV"/>
        <s v="Public Safety Van"/>
        <s v="Public Safety CUV"/>
        <s v="Public Safety Pick Up Trucks"/>
      </sharedItems>
    </cacheField>
    <cacheField name="Equipment Count" numFmtId="0">
      <sharedItems containsSemiMixedTypes="0" containsString="0" containsNumber="1" containsInteger="1" minValue="1" maxValue="379" count="27">
        <n v="379"/>
        <n v="276"/>
        <n v="248"/>
        <n v="98"/>
        <n v="93"/>
        <n v="53"/>
        <n v="48"/>
        <n v="46"/>
        <n v="42"/>
        <n v="37"/>
        <n v="32"/>
        <n v="27"/>
        <n v="24"/>
        <n v="23"/>
        <n v="21"/>
        <n v="20"/>
        <n v="15"/>
        <n v="11"/>
        <n v="9"/>
        <n v="8"/>
        <n v="7"/>
        <n v="6"/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 pivotCacheId="10311750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1"/>
    <x v="6"/>
    <x v="6"/>
  </r>
  <r>
    <x v="2"/>
    <x v="7"/>
    <x v="7"/>
  </r>
  <r>
    <x v="3"/>
    <x v="2"/>
    <x v="8"/>
  </r>
  <r>
    <x v="0"/>
    <x v="6"/>
    <x v="9"/>
  </r>
  <r>
    <x v="0"/>
    <x v="8"/>
    <x v="10"/>
  </r>
  <r>
    <x v="1"/>
    <x v="5"/>
    <x v="11"/>
  </r>
  <r>
    <x v="1"/>
    <x v="4"/>
    <x v="12"/>
  </r>
  <r>
    <x v="4"/>
    <x v="6"/>
    <x v="13"/>
  </r>
  <r>
    <x v="4"/>
    <x v="4"/>
    <x v="14"/>
  </r>
  <r>
    <x v="2"/>
    <x v="9"/>
    <x v="15"/>
  </r>
  <r>
    <x v="5"/>
    <x v="8"/>
    <x v="16"/>
  </r>
  <r>
    <x v="3"/>
    <x v="6"/>
    <x v="17"/>
  </r>
  <r>
    <x v="6"/>
    <x v="8"/>
    <x v="17"/>
  </r>
  <r>
    <x v="1"/>
    <x v="10"/>
    <x v="18"/>
  </r>
  <r>
    <x v="2"/>
    <x v="11"/>
    <x v="19"/>
  </r>
  <r>
    <x v="5"/>
    <x v="1"/>
    <x v="20"/>
  </r>
  <r>
    <x v="5"/>
    <x v="6"/>
    <x v="21"/>
  </r>
  <r>
    <x v="5"/>
    <x v="4"/>
    <x v="22"/>
  </r>
  <r>
    <x v="0"/>
    <x v="10"/>
    <x v="22"/>
  </r>
  <r>
    <x v="2"/>
    <x v="12"/>
    <x v="23"/>
  </r>
  <r>
    <x v="7"/>
    <x v="4"/>
    <x v="24"/>
  </r>
  <r>
    <x v="2"/>
    <x v="4"/>
    <x v="24"/>
  </r>
  <r>
    <x v="6"/>
    <x v="5"/>
    <x v="24"/>
  </r>
  <r>
    <x v="8"/>
    <x v="6"/>
    <x v="25"/>
  </r>
  <r>
    <x v="7"/>
    <x v="8"/>
    <x v="25"/>
  </r>
  <r>
    <x v="3"/>
    <x v="8"/>
    <x v="25"/>
  </r>
  <r>
    <x v="5"/>
    <x v="5"/>
    <x v="25"/>
  </r>
  <r>
    <x v="9"/>
    <x v="6"/>
    <x v="25"/>
  </r>
  <r>
    <x v="4"/>
    <x v="5"/>
    <x v="26"/>
  </r>
  <r>
    <x v="7"/>
    <x v="3"/>
    <x v="26"/>
  </r>
  <r>
    <x v="3"/>
    <x v="5"/>
    <x v="26"/>
  </r>
  <r>
    <x v="10"/>
    <x v="5"/>
    <x v="26"/>
  </r>
  <r>
    <x v="1"/>
    <x v="8"/>
    <x v="26"/>
  </r>
  <r>
    <x v="11"/>
    <x v="8"/>
    <x v="26"/>
  </r>
  <r>
    <x v="2"/>
    <x v="6"/>
    <x v="26"/>
  </r>
  <r>
    <x v="2"/>
    <x v="3"/>
    <x v="26"/>
  </r>
  <r>
    <x v="2"/>
    <x v="5"/>
    <x v="26"/>
  </r>
  <r>
    <x v="2"/>
    <x v="13"/>
    <x v="26"/>
  </r>
  <r>
    <x v="9"/>
    <x v="7"/>
    <x v="26"/>
  </r>
  <r>
    <x v="9"/>
    <x v="8"/>
    <x v="26"/>
  </r>
  <r>
    <x v="9"/>
    <x v="5"/>
    <x v="26"/>
  </r>
  <r>
    <x v="6"/>
    <x v="4"/>
    <x v="26"/>
  </r>
  <r>
    <x v="6"/>
    <x v="10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C43CDC-240D-49CB-99F1-88EBEFF2422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4"/>
        <item x="8"/>
        <item x="7"/>
        <item x="3"/>
        <item x="10"/>
        <item x="1"/>
        <item x="11"/>
        <item x="5"/>
        <item x="2"/>
        <item x="9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2CE883-7809-4E86-BE89-813D2ADF8044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4"/>
        <item sd="0" x="8"/>
        <item sd="0" x="7"/>
        <item sd="0" x="3"/>
        <item sd="0" x="10"/>
        <item sd="0" x="1"/>
        <item sd="0" x="11"/>
        <item sd="0" x="5"/>
        <item sd="0" x="2"/>
        <item sd="0" x="9"/>
        <item sd="0"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10"/>
        <item x="2"/>
        <item x="3"/>
        <item x="1"/>
        <item x="4"/>
        <item x="12"/>
        <item x="13"/>
        <item x="7"/>
        <item x="9"/>
        <item x="11"/>
        <item x="6"/>
        <item x="5"/>
        <item x="0"/>
        <item x="8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813249-F2D6-444E-AF43-2D5D9FBDD43C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4"/>
        <item x="8"/>
        <item x="7"/>
        <item x="3"/>
        <item x="10"/>
        <item x="1"/>
        <item x="11"/>
        <item x="5"/>
        <item x="2"/>
        <item x="9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10"/>
        <item sd="0" x="2"/>
        <item sd="0" x="3"/>
        <item sd="0" x="1"/>
        <item sd="0" x="4"/>
        <item sd="0" x="12"/>
        <item sd="0" x="13"/>
        <item sd="0" x="7"/>
        <item sd="0" x="9"/>
        <item sd="0" x="11"/>
        <item sd="0" x="6"/>
        <item sd="0" x="5"/>
        <item sd="0" x="0"/>
        <item sd="0" x="8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C30B99-FEFD-4F81-A04B-DAB31632F500}" name="Table1" displayName="Table1" ref="A1:C50" totalsRowShown="0">
  <autoFilter ref="A1:C50" xr:uid="{A8777777-D8F2-4BE5-8A4D-0A2C0E50C687}"/>
  <sortState xmlns:xlrd2="http://schemas.microsoft.com/office/spreadsheetml/2017/richdata2" ref="A2:C50">
    <sortCondition descending="1" ref="C1:C50"/>
  </sortState>
  <tableColumns count="3">
    <tableColumn id="1" xr3:uid="{31EF1CA1-2404-4AD3-BF3F-267946FD1FB6}" name="Department"/>
    <tableColumn id="2" xr3:uid="{6D763B1A-5E2F-4B47-AEDB-FEC73095180D}" name="Equipment Class"/>
    <tableColumn id="3" xr3:uid="{B27F7418-4F09-4C11-BD31-0AB379900901}" name="Equipment Cou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/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26</v>
      </c>
      <c r="B2" t="s">
        <v>27</v>
      </c>
      <c r="C2">
        <v>379</v>
      </c>
      <c r="E2" t="s">
        <v>29</v>
      </c>
      <c r="F2">
        <f>SUM(Table1[Equipment Count])</f>
        <v>1582</v>
      </c>
    </row>
    <row r="3" spans="1:6" x14ac:dyDescent="0.25">
      <c r="A3" t="s">
        <v>26</v>
      </c>
      <c r="B3" t="s">
        <v>28</v>
      </c>
      <c r="C3">
        <v>276</v>
      </c>
      <c r="E3" t="s">
        <v>30</v>
      </c>
      <c r="F3">
        <f>AVERAGE(Table1[Equipment Count])</f>
        <v>32.285714285714285</v>
      </c>
    </row>
    <row r="4" spans="1:6" x14ac:dyDescent="0.25">
      <c r="A4" t="s">
        <v>26</v>
      </c>
      <c r="B4" t="s">
        <v>13</v>
      </c>
      <c r="C4">
        <v>248</v>
      </c>
      <c r="E4" t="s">
        <v>31</v>
      </c>
      <c r="F4">
        <f>MIN(Table1[Equipment Count])</f>
        <v>1</v>
      </c>
    </row>
    <row r="5" spans="1:6" x14ac:dyDescent="0.25">
      <c r="A5" t="s">
        <v>26</v>
      </c>
      <c r="B5" t="s">
        <v>11</v>
      </c>
      <c r="C5">
        <v>98</v>
      </c>
      <c r="E5" t="s">
        <v>32</v>
      </c>
      <c r="F5">
        <f>MAX(Table1[Equipment Count])</f>
        <v>379</v>
      </c>
    </row>
    <row r="6" spans="1:6" x14ac:dyDescent="0.25">
      <c r="A6" t="s">
        <v>26</v>
      </c>
      <c r="B6" t="s">
        <v>6</v>
      </c>
      <c r="C6">
        <v>93</v>
      </c>
      <c r="E6" t="s">
        <v>33</v>
      </c>
      <c r="F6">
        <f>COUNT(Table1[Equipment Count])</f>
        <v>49</v>
      </c>
    </row>
    <row r="7" spans="1:6" x14ac:dyDescent="0.25">
      <c r="A7" t="s">
        <v>26</v>
      </c>
      <c r="B7" t="s">
        <v>7</v>
      </c>
      <c r="C7">
        <v>53</v>
      </c>
    </row>
    <row r="8" spans="1:6" x14ac:dyDescent="0.25">
      <c r="A8" t="s">
        <v>15</v>
      </c>
      <c r="B8" t="s">
        <v>4</v>
      </c>
      <c r="C8">
        <v>48</v>
      </c>
    </row>
    <row r="9" spans="1:6" x14ac:dyDescent="0.25">
      <c r="A9" t="s">
        <v>19</v>
      </c>
      <c r="B9" t="s">
        <v>22</v>
      </c>
      <c r="C9">
        <v>46</v>
      </c>
    </row>
    <row r="10" spans="1:6" x14ac:dyDescent="0.25">
      <c r="A10" t="s">
        <v>12</v>
      </c>
      <c r="B10" t="s">
        <v>13</v>
      </c>
      <c r="C10">
        <v>42</v>
      </c>
    </row>
    <row r="11" spans="1:6" x14ac:dyDescent="0.25">
      <c r="A11" t="s">
        <v>26</v>
      </c>
      <c r="B11" t="s">
        <v>4</v>
      </c>
      <c r="C11">
        <v>37</v>
      </c>
    </row>
    <row r="12" spans="1:6" x14ac:dyDescent="0.25">
      <c r="A12" t="s">
        <v>26</v>
      </c>
      <c r="B12" t="s">
        <v>10</v>
      </c>
      <c r="C12">
        <v>32</v>
      </c>
    </row>
    <row r="13" spans="1:6" x14ac:dyDescent="0.25">
      <c r="A13" t="s">
        <v>15</v>
      </c>
      <c r="B13" t="s">
        <v>7</v>
      </c>
      <c r="C13">
        <v>27</v>
      </c>
    </row>
    <row r="14" spans="1:6" x14ac:dyDescent="0.25">
      <c r="A14" t="s">
        <v>15</v>
      </c>
      <c r="B14" t="s">
        <v>6</v>
      </c>
      <c r="C14">
        <v>24</v>
      </c>
    </row>
    <row r="15" spans="1:6" x14ac:dyDescent="0.25">
      <c r="A15" t="s">
        <v>5</v>
      </c>
      <c r="B15" t="s">
        <v>4</v>
      </c>
      <c r="C15">
        <v>23</v>
      </c>
    </row>
    <row r="16" spans="1:6" x14ac:dyDescent="0.25">
      <c r="A16" t="s">
        <v>5</v>
      </c>
      <c r="B16" t="s">
        <v>6</v>
      </c>
      <c r="C16">
        <v>21</v>
      </c>
    </row>
    <row r="17" spans="1:3" x14ac:dyDescent="0.25">
      <c r="A17" t="s">
        <v>19</v>
      </c>
      <c r="B17" t="s">
        <v>3</v>
      </c>
      <c r="C17">
        <v>20</v>
      </c>
    </row>
    <row r="18" spans="1:3" x14ac:dyDescent="0.25">
      <c r="A18" t="s">
        <v>18</v>
      </c>
      <c r="B18" t="s">
        <v>10</v>
      </c>
      <c r="C18">
        <v>15</v>
      </c>
    </row>
    <row r="19" spans="1:3" x14ac:dyDescent="0.25">
      <c r="A19" t="s">
        <v>12</v>
      </c>
      <c r="B19" t="s">
        <v>4</v>
      </c>
      <c r="C19">
        <v>11</v>
      </c>
    </row>
    <row r="20" spans="1:3" x14ac:dyDescent="0.25">
      <c r="A20" t="s">
        <v>25</v>
      </c>
      <c r="B20" t="s">
        <v>10</v>
      </c>
      <c r="C20">
        <v>11</v>
      </c>
    </row>
    <row r="21" spans="1:3" x14ac:dyDescent="0.25">
      <c r="A21" t="s">
        <v>15</v>
      </c>
      <c r="B21" t="s">
        <v>16</v>
      </c>
      <c r="C21">
        <v>9</v>
      </c>
    </row>
    <row r="22" spans="1:3" x14ac:dyDescent="0.25">
      <c r="A22" t="s">
        <v>19</v>
      </c>
      <c r="B22" t="s">
        <v>20</v>
      </c>
      <c r="C22">
        <v>8</v>
      </c>
    </row>
    <row r="23" spans="1:3" x14ac:dyDescent="0.25">
      <c r="A23" t="s">
        <v>18</v>
      </c>
      <c r="B23" t="s">
        <v>28</v>
      </c>
      <c r="C23">
        <v>7</v>
      </c>
    </row>
    <row r="24" spans="1:3" x14ac:dyDescent="0.25">
      <c r="A24" t="s">
        <v>18</v>
      </c>
      <c r="B24" t="s">
        <v>4</v>
      </c>
      <c r="C24">
        <v>6</v>
      </c>
    </row>
    <row r="25" spans="1:3" x14ac:dyDescent="0.25">
      <c r="A25" t="s">
        <v>18</v>
      </c>
      <c r="B25" t="s">
        <v>6</v>
      </c>
      <c r="C25">
        <v>5</v>
      </c>
    </row>
    <row r="26" spans="1:3" x14ac:dyDescent="0.25">
      <c r="A26" t="s">
        <v>26</v>
      </c>
      <c r="B26" t="s">
        <v>16</v>
      </c>
      <c r="C26">
        <v>5</v>
      </c>
    </row>
    <row r="27" spans="1:3" x14ac:dyDescent="0.25">
      <c r="A27" t="s">
        <v>19</v>
      </c>
      <c r="B27" t="s">
        <v>21</v>
      </c>
      <c r="C27">
        <v>4</v>
      </c>
    </row>
    <row r="28" spans="1:3" x14ac:dyDescent="0.25">
      <c r="A28" t="s">
        <v>9</v>
      </c>
      <c r="B28" t="s">
        <v>6</v>
      </c>
      <c r="C28">
        <v>3</v>
      </c>
    </row>
    <row r="29" spans="1:3" x14ac:dyDescent="0.25">
      <c r="A29" t="s">
        <v>19</v>
      </c>
      <c r="B29" t="s">
        <v>6</v>
      </c>
      <c r="C29">
        <v>3</v>
      </c>
    </row>
    <row r="30" spans="1:3" x14ac:dyDescent="0.25">
      <c r="A30" t="s">
        <v>25</v>
      </c>
      <c r="B30" t="s">
        <v>7</v>
      </c>
      <c r="C30">
        <v>3</v>
      </c>
    </row>
    <row r="31" spans="1:3" x14ac:dyDescent="0.25">
      <c r="A31" t="s">
        <v>8</v>
      </c>
      <c r="B31" t="s">
        <v>4</v>
      </c>
      <c r="C31">
        <v>2</v>
      </c>
    </row>
    <row r="32" spans="1:3" x14ac:dyDescent="0.25">
      <c r="A32" t="s">
        <v>9</v>
      </c>
      <c r="B32" t="s">
        <v>10</v>
      </c>
      <c r="C32">
        <v>2</v>
      </c>
    </row>
    <row r="33" spans="1:3" x14ac:dyDescent="0.25">
      <c r="A33" t="s">
        <v>12</v>
      </c>
      <c r="B33" t="s">
        <v>10</v>
      </c>
      <c r="C33">
        <v>2</v>
      </c>
    </row>
    <row r="34" spans="1:3" x14ac:dyDescent="0.25">
      <c r="A34" t="s">
        <v>18</v>
      </c>
      <c r="B34" t="s">
        <v>7</v>
      </c>
      <c r="C34">
        <v>2</v>
      </c>
    </row>
    <row r="35" spans="1:3" x14ac:dyDescent="0.25">
      <c r="A35" t="s">
        <v>24</v>
      </c>
      <c r="B35" t="s">
        <v>4</v>
      </c>
      <c r="C35">
        <v>2</v>
      </c>
    </row>
    <row r="36" spans="1:3" x14ac:dyDescent="0.25">
      <c r="A36" t="s">
        <v>5</v>
      </c>
      <c r="B36" t="s">
        <v>7</v>
      </c>
      <c r="C36">
        <v>1</v>
      </c>
    </row>
    <row r="37" spans="1:3" x14ac:dyDescent="0.25">
      <c r="A37" t="s">
        <v>9</v>
      </c>
      <c r="B37" t="s">
        <v>11</v>
      </c>
      <c r="C37">
        <v>1</v>
      </c>
    </row>
    <row r="38" spans="1:3" x14ac:dyDescent="0.25">
      <c r="A38" t="s">
        <v>12</v>
      </c>
      <c r="B38" t="s">
        <v>7</v>
      </c>
      <c r="C38">
        <v>1</v>
      </c>
    </row>
    <row r="39" spans="1:3" x14ac:dyDescent="0.25">
      <c r="A39" t="s">
        <v>14</v>
      </c>
      <c r="B39" t="s">
        <v>7</v>
      </c>
      <c r="C39">
        <v>1</v>
      </c>
    </row>
    <row r="40" spans="1:3" x14ac:dyDescent="0.25">
      <c r="A40" t="s">
        <v>15</v>
      </c>
      <c r="B40" t="s">
        <v>10</v>
      </c>
      <c r="C40">
        <v>1</v>
      </c>
    </row>
    <row r="41" spans="1:3" x14ac:dyDescent="0.25">
      <c r="A41" t="s">
        <v>17</v>
      </c>
      <c r="B41" t="s">
        <v>10</v>
      </c>
      <c r="C41">
        <v>1</v>
      </c>
    </row>
    <row r="42" spans="1:3" x14ac:dyDescent="0.25">
      <c r="A42" t="s">
        <v>19</v>
      </c>
      <c r="B42" t="s">
        <v>4</v>
      </c>
      <c r="C42">
        <v>1</v>
      </c>
    </row>
    <row r="43" spans="1:3" x14ac:dyDescent="0.25">
      <c r="A43" t="s">
        <v>19</v>
      </c>
      <c r="B43" t="s">
        <v>11</v>
      </c>
      <c r="C43">
        <v>1</v>
      </c>
    </row>
    <row r="44" spans="1:3" x14ac:dyDescent="0.25">
      <c r="A44" t="s">
        <v>19</v>
      </c>
      <c r="B44" t="s">
        <v>7</v>
      </c>
      <c r="C44">
        <v>1</v>
      </c>
    </row>
    <row r="45" spans="1:3" x14ac:dyDescent="0.25">
      <c r="A45" t="s">
        <v>19</v>
      </c>
      <c r="B45" t="s">
        <v>23</v>
      </c>
      <c r="C45">
        <v>1</v>
      </c>
    </row>
    <row r="46" spans="1:3" x14ac:dyDescent="0.25">
      <c r="A46" t="s">
        <v>24</v>
      </c>
      <c r="B46" t="s">
        <v>22</v>
      </c>
      <c r="C46">
        <v>1</v>
      </c>
    </row>
    <row r="47" spans="1:3" x14ac:dyDescent="0.25">
      <c r="A47" t="s">
        <v>24</v>
      </c>
      <c r="B47" t="s">
        <v>10</v>
      </c>
      <c r="C47">
        <v>1</v>
      </c>
    </row>
    <row r="48" spans="1:3" x14ac:dyDescent="0.25">
      <c r="A48" t="s">
        <v>24</v>
      </c>
      <c r="B48" t="s">
        <v>7</v>
      </c>
      <c r="C48">
        <v>1</v>
      </c>
    </row>
    <row r="49" spans="1:3" x14ac:dyDescent="0.25">
      <c r="A49" t="s">
        <v>25</v>
      </c>
      <c r="B49" t="s">
        <v>6</v>
      </c>
      <c r="C49">
        <v>1</v>
      </c>
    </row>
    <row r="50" spans="1:3" x14ac:dyDescent="0.25">
      <c r="A50" t="s">
        <v>25</v>
      </c>
      <c r="B50" t="s">
        <v>16</v>
      </c>
      <c r="C50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E017C-7856-4A8B-AFD1-836A44D891EB}">
  <dimension ref="A3:B16"/>
  <sheetViews>
    <sheetView workbookViewId="0">
      <selection activeCell="G5" sqref="G5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2" t="s">
        <v>15</v>
      </c>
      <c r="B5" s="3">
        <v>109</v>
      </c>
    </row>
    <row r="6" spans="1:2" x14ac:dyDescent="0.25">
      <c r="A6" s="2" t="s">
        <v>19</v>
      </c>
      <c r="B6" s="3">
        <v>85</v>
      </c>
    </row>
    <row r="7" spans="1:2" x14ac:dyDescent="0.25">
      <c r="A7" s="2" t="s">
        <v>12</v>
      </c>
      <c r="B7" s="3">
        <v>56</v>
      </c>
    </row>
    <row r="8" spans="1:2" x14ac:dyDescent="0.25">
      <c r="A8" s="2" t="s">
        <v>5</v>
      </c>
      <c r="B8" s="3">
        <v>45</v>
      </c>
    </row>
    <row r="9" spans="1:2" x14ac:dyDescent="0.25">
      <c r="A9" s="2" t="s">
        <v>18</v>
      </c>
      <c r="B9" s="3">
        <v>35</v>
      </c>
    </row>
    <row r="10" spans="1:2" x14ac:dyDescent="0.25">
      <c r="A10" s="2" t="s">
        <v>25</v>
      </c>
      <c r="B10" s="3">
        <v>16</v>
      </c>
    </row>
    <row r="11" spans="1:2" x14ac:dyDescent="0.25">
      <c r="A11" s="2" t="s">
        <v>9</v>
      </c>
      <c r="B11" s="3">
        <v>6</v>
      </c>
    </row>
    <row r="12" spans="1:2" x14ac:dyDescent="0.25">
      <c r="A12" s="2" t="s">
        <v>24</v>
      </c>
      <c r="B12" s="3">
        <v>5</v>
      </c>
    </row>
    <row r="13" spans="1:2" x14ac:dyDescent="0.25">
      <c r="A13" s="2" t="s">
        <v>8</v>
      </c>
      <c r="B13" s="3">
        <v>2</v>
      </c>
    </row>
    <row r="14" spans="1:2" x14ac:dyDescent="0.25">
      <c r="A14" s="2" t="s">
        <v>14</v>
      </c>
      <c r="B14" s="3">
        <v>1</v>
      </c>
    </row>
    <row r="15" spans="1:2" x14ac:dyDescent="0.25">
      <c r="A15" s="2" t="s">
        <v>17</v>
      </c>
      <c r="B15" s="3">
        <v>1</v>
      </c>
    </row>
    <row r="16" spans="1:2" x14ac:dyDescent="0.25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6080E-F481-427F-A68E-09E971978C11}">
  <dimension ref="A3:B25"/>
  <sheetViews>
    <sheetView workbookViewId="0">
      <selection activeCell="H21" sqref="H21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4" t="s">
        <v>16</v>
      </c>
      <c r="B5" s="3">
        <v>5</v>
      </c>
    </row>
    <row r="6" spans="1:2" x14ac:dyDescent="0.25">
      <c r="A6" s="4" t="s">
        <v>13</v>
      </c>
      <c r="B6" s="3">
        <v>248</v>
      </c>
    </row>
    <row r="7" spans="1:2" x14ac:dyDescent="0.25">
      <c r="A7" s="4" t="s">
        <v>11</v>
      </c>
      <c r="B7" s="3">
        <v>98</v>
      </c>
    </row>
    <row r="8" spans="1:2" x14ac:dyDescent="0.25">
      <c r="A8" s="4" t="s">
        <v>28</v>
      </c>
      <c r="B8" s="3">
        <v>276</v>
      </c>
    </row>
    <row r="9" spans="1:2" x14ac:dyDescent="0.25">
      <c r="A9" s="4" t="s">
        <v>6</v>
      </c>
      <c r="B9" s="3">
        <v>93</v>
      </c>
    </row>
    <row r="10" spans="1:2" x14ac:dyDescent="0.25">
      <c r="A10" s="4" t="s">
        <v>4</v>
      </c>
      <c r="B10" s="3">
        <v>37</v>
      </c>
    </row>
    <row r="11" spans="1:2" x14ac:dyDescent="0.25">
      <c r="A11" s="4" t="s">
        <v>7</v>
      </c>
      <c r="B11" s="3">
        <v>53</v>
      </c>
    </row>
    <row r="12" spans="1:2" x14ac:dyDescent="0.25">
      <c r="A12" s="4" t="s">
        <v>27</v>
      </c>
      <c r="B12" s="3">
        <v>379</v>
      </c>
    </row>
    <row r="13" spans="1:2" x14ac:dyDescent="0.25">
      <c r="A13" s="4" t="s">
        <v>10</v>
      </c>
      <c r="B13" s="3">
        <v>32</v>
      </c>
    </row>
    <row r="14" spans="1:2" x14ac:dyDescent="0.25">
      <c r="A14" s="2" t="s">
        <v>15</v>
      </c>
      <c r="B14" s="3">
        <v>109</v>
      </c>
    </row>
    <row r="15" spans="1:2" x14ac:dyDescent="0.25">
      <c r="A15" s="2" t="s">
        <v>19</v>
      </c>
      <c r="B15" s="3">
        <v>85</v>
      </c>
    </row>
    <row r="16" spans="1:2" x14ac:dyDescent="0.25">
      <c r="A16" s="2" t="s">
        <v>12</v>
      </c>
      <c r="B16" s="3">
        <v>56</v>
      </c>
    </row>
    <row r="17" spans="1:2" x14ac:dyDescent="0.25">
      <c r="A17" s="2" t="s">
        <v>5</v>
      </c>
      <c r="B17" s="3">
        <v>45</v>
      </c>
    </row>
    <row r="18" spans="1:2" x14ac:dyDescent="0.25">
      <c r="A18" s="2" t="s">
        <v>18</v>
      </c>
      <c r="B18" s="3">
        <v>35</v>
      </c>
    </row>
    <row r="19" spans="1:2" x14ac:dyDescent="0.25">
      <c r="A19" s="2" t="s">
        <v>25</v>
      </c>
      <c r="B19" s="3">
        <v>16</v>
      </c>
    </row>
    <row r="20" spans="1:2" x14ac:dyDescent="0.25">
      <c r="A20" s="2" t="s">
        <v>9</v>
      </c>
      <c r="B20" s="3">
        <v>6</v>
      </c>
    </row>
    <row r="21" spans="1:2" x14ac:dyDescent="0.25">
      <c r="A21" s="2" t="s">
        <v>24</v>
      </c>
      <c r="B21" s="3">
        <v>5</v>
      </c>
    </row>
    <row r="22" spans="1:2" x14ac:dyDescent="0.25">
      <c r="A22" s="2" t="s">
        <v>8</v>
      </c>
      <c r="B22" s="3">
        <v>2</v>
      </c>
    </row>
    <row r="23" spans="1:2" x14ac:dyDescent="0.25">
      <c r="A23" s="2" t="s">
        <v>14</v>
      </c>
      <c r="B23" s="3">
        <v>1</v>
      </c>
    </row>
    <row r="24" spans="1:2" x14ac:dyDescent="0.25">
      <c r="A24" s="2" t="s">
        <v>17</v>
      </c>
      <c r="B24" s="3">
        <v>1</v>
      </c>
    </row>
    <row r="25" spans="1:2" x14ac:dyDescent="0.25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92EA-950C-4F17-8B88-52957C9E61C7}">
  <dimension ref="A3:B21"/>
  <sheetViews>
    <sheetView workbookViewId="0">
      <selection activeCell="F20" sqref="F20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16</v>
      </c>
      <c r="B4" s="3">
        <v>15</v>
      </c>
    </row>
    <row r="5" spans="1:2" x14ac:dyDescent="0.25">
      <c r="A5" s="4" t="s">
        <v>15</v>
      </c>
      <c r="B5" s="3">
        <v>9</v>
      </c>
    </row>
    <row r="6" spans="1:2" x14ac:dyDescent="0.25">
      <c r="A6" s="4" t="s">
        <v>26</v>
      </c>
      <c r="B6" s="3">
        <v>5</v>
      </c>
    </row>
    <row r="7" spans="1:2" x14ac:dyDescent="0.25">
      <c r="A7" s="4" t="s">
        <v>25</v>
      </c>
      <c r="B7" s="3">
        <v>1</v>
      </c>
    </row>
    <row r="8" spans="1:2" x14ac:dyDescent="0.25">
      <c r="A8" s="2" t="s">
        <v>13</v>
      </c>
      <c r="B8" s="3">
        <v>290</v>
      </c>
    </row>
    <row r="9" spans="1:2" x14ac:dyDescent="0.25">
      <c r="A9" s="2" t="s">
        <v>11</v>
      </c>
      <c r="B9" s="3">
        <v>100</v>
      </c>
    </row>
    <row r="10" spans="1:2" x14ac:dyDescent="0.25">
      <c r="A10" s="2" t="s">
        <v>28</v>
      </c>
      <c r="B10" s="3">
        <v>283</v>
      </c>
    </row>
    <row r="11" spans="1:2" x14ac:dyDescent="0.25">
      <c r="A11" s="2" t="s">
        <v>6</v>
      </c>
      <c r="B11" s="3">
        <v>150</v>
      </c>
    </row>
    <row r="12" spans="1:2" x14ac:dyDescent="0.25">
      <c r="A12" s="2" t="s">
        <v>21</v>
      </c>
      <c r="B12" s="3">
        <v>4</v>
      </c>
    </row>
    <row r="13" spans="1:2" x14ac:dyDescent="0.25">
      <c r="A13" s="2" t="s">
        <v>23</v>
      </c>
      <c r="B13" s="3">
        <v>1</v>
      </c>
    </row>
    <row r="14" spans="1:2" x14ac:dyDescent="0.25">
      <c r="A14" s="2" t="s">
        <v>22</v>
      </c>
      <c r="B14" s="3">
        <v>47</v>
      </c>
    </row>
    <row r="15" spans="1:2" x14ac:dyDescent="0.25">
      <c r="A15" s="2" t="s">
        <v>3</v>
      </c>
      <c r="B15" s="3">
        <v>20</v>
      </c>
    </row>
    <row r="16" spans="1:2" x14ac:dyDescent="0.25">
      <c r="A16" s="2" t="s">
        <v>20</v>
      </c>
      <c r="B16" s="3">
        <v>8</v>
      </c>
    </row>
    <row r="17" spans="1:2" x14ac:dyDescent="0.25">
      <c r="A17" s="2" t="s">
        <v>4</v>
      </c>
      <c r="B17" s="3">
        <v>130</v>
      </c>
    </row>
    <row r="18" spans="1:2" x14ac:dyDescent="0.25">
      <c r="A18" s="2" t="s">
        <v>7</v>
      </c>
      <c r="B18" s="3">
        <v>90</v>
      </c>
    </row>
    <row r="19" spans="1:2" x14ac:dyDescent="0.25">
      <c r="A19" s="2" t="s">
        <v>27</v>
      </c>
      <c r="B19" s="3">
        <v>379</v>
      </c>
    </row>
    <row r="20" spans="1:2" x14ac:dyDescent="0.25">
      <c r="A20" s="2" t="s">
        <v>10</v>
      </c>
      <c r="B20" s="3">
        <v>65</v>
      </c>
    </row>
    <row r="21" spans="1:2" x14ac:dyDescent="0.25">
      <c r="A21" s="2" t="s">
        <v>35</v>
      </c>
      <c r="B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1</vt:lpstr>
      <vt:lpstr>Pivot 2</vt:lpstr>
      <vt:lpstr>Pivot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Tirth</dc:creator>
  <cp:lastModifiedBy>Tirth</cp:lastModifiedBy>
  <dcterms:created xsi:type="dcterms:W3CDTF">2020-09-01T17:18:12Z</dcterms:created>
  <dcterms:modified xsi:type="dcterms:W3CDTF">2021-02-22T13:32:45Z</dcterms:modified>
</cp:coreProperties>
</file>