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"/>
    </mc:Choice>
  </mc:AlternateContent>
  <xr:revisionPtr revIDLastSave="0" documentId="8_{591DDAFB-191C-4774-AACF-6F4B0C5CCA0D}" xr6:coauthVersionLast="47" xr6:coauthVersionMax="47" xr10:uidLastSave="{00000000-0000-0000-0000-000000000000}"/>
  <bookViews>
    <workbookView xWindow="-108" yWindow="-108" windowWidth="23256" windowHeight="12456" activeTab="2" xr2:uid="{1FB9A16F-1B25-4B5E-8B37-1F5C7B724F3C}"/>
  </bookViews>
  <sheets>
    <sheet name="Lesson 1" sheetId="1" r:id="rId1"/>
    <sheet name="Lesson 2" sheetId="2" r:id="rId2"/>
    <sheet name="Lesso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5" i="3"/>
  <c r="D26" i="3"/>
  <c r="Z3" i="3"/>
  <c r="AA3" i="3" s="1"/>
  <c r="AB3" i="3" s="1"/>
  <c r="Y3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4" i="3"/>
  <c r="U3" i="3"/>
  <c r="V3" i="3" s="1"/>
  <c r="W3" i="3" s="1"/>
  <c r="T3" i="3"/>
  <c r="O3" i="3"/>
  <c r="P3" i="3" s="1"/>
  <c r="Q3" i="3" s="1"/>
  <c r="R3" i="3" s="1"/>
  <c r="J3" i="3"/>
  <c r="K3" i="3" s="1"/>
  <c r="L3" i="3" s="1"/>
  <c r="M3" i="3" s="1"/>
  <c r="F4" i="3"/>
  <c r="K4" i="3" s="1"/>
  <c r="U4" i="3" s="1"/>
  <c r="G4" i="3"/>
  <c r="L4" i="3" s="1"/>
  <c r="V4" i="3" s="1"/>
  <c r="H4" i="3"/>
  <c r="M4" i="3" s="1"/>
  <c r="W4" i="3" s="1"/>
  <c r="F5" i="3"/>
  <c r="K5" i="3" s="1"/>
  <c r="U5" i="3" s="1"/>
  <c r="G5" i="3"/>
  <c r="L5" i="3" s="1"/>
  <c r="V5" i="3" s="1"/>
  <c r="H5" i="3"/>
  <c r="M5" i="3" s="1"/>
  <c r="W5" i="3" s="1"/>
  <c r="F6" i="3"/>
  <c r="K6" i="3" s="1"/>
  <c r="U6" i="3" s="1"/>
  <c r="G6" i="3"/>
  <c r="L6" i="3" s="1"/>
  <c r="V6" i="3" s="1"/>
  <c r="H6" i="3"/>
  <c r="M6" i="3" s="1"/>
  <c r="W6" i="3" s="1"/>
  <c r="F7" i="3"/>
  <c r="K7" i="3" s="1"/>
  <c r="U7" i="3" s="1"/>
  <c r="G7" i="3"/>
  <c r="L7" i="3" s="1"/>
  <c r="V7" i="3" s="1"/>
  <c r="H7" i="3"/>
  <c r="M7" i="3" s="1"/>
  <c r="W7" i="3" s="1"/>
  <c r="F8" i="3"/>
  <c r="K8" i="3" s="1"/>
  <c r="U8" i="3" s="1"/>
  <c r="G8" i="3"/>
  <c r="L8" i="3" s="1"/>
  <c r="V8" i="3" s="1"/>
  <c r="H8" i="3"/>
  <c r="M8" i="3" s="1"/>
  <c r="W8" i="3" s="1"/>
  <c r="F9" i="3"/>
  <c r="K9" i="3" s="1"/>
  <c r="U9" i="3" s="1"/>
  <c r="G9" i="3"/>
  <c r="L9" i="3" s="1"/>
  <c r="V9" i="3" s="1"/>
  <c r="H9" i="3"/>
  <c r="M9" i="3" s="1"/>
  <c r="W9" i="3" s="1"/>
  <c r="F10" i="3"/>
  <c r="K10" i="3" s="1"/>
  <c r="U10" i="3" s="1"/>
  <c r="G10" i="3"/>
  <c r="L10" i="3" s="1"/>
  <c r="V10" i="3" s="1"/>
  <c r="H10" i="3"/>
  <c r="M10" i="3" s="1"/>
  <c r="W10" i="3" s="1"/>
  <c r="F11" i="3"/>
  <c r="K11" i="3" s="1"/>
  <c r="U11" i="3" s="1"/>
  <c r="G11" i="3"/>
  <c r="L11" i="3" s="1"/>
  <c r="V11" i="3" s="1"/>
  <c r="H11" i="3"/>
  <c r="M11" i="3" s="1"/>
  <c r="W11" i="3" s="1"/>
  <c r="F12" i="3"/>
  <c r="K12" i="3" s="1"/>
  <c r="U12" i="3" s="1"/>
  <c r="G12" i="3"/>
  <c r="L12" i="3" s="1"/>
  <c r="V12" i="3" s="1"/>
  <c r="H12" i="3"/>
  <c r="M12" i="3" s="1"/>
  <c r="W12" i="3" s="1"/>
  <c r="F13" i="3"/>
  <c r="K13" i="3" s="1"/>
  <c r="U13" i="3" s="1"/>
  <c r="G13" i="3"/>
  <c r="L13" i="3" s="1"/>
  <c r="V13" i="3" s="1"/>
  <c r="H13" i="3"/>
  <c r="M13" i="3" s="1"/>
  <c r="W13" i="3" s="1"/>
  <c r="F14" i="3"/>
  <c r="K14" i="3" s="1"/>
  <c r="U14" i="3" s="1"/>
  <c r="G14" i="3"/>
  <c r="L14" i="3" s="1"/>
  <c r="V14" i="3" s="1"/>
  <c r="H14" i="3"/>
  <c r="M14" i="3" s="1"/>
  <c r="W14" i="3" s="1"/>
  <c r="F15" i="3"/>
  <c r="K15" i="3" s="1"/>
  <c r="U15" i="3" s="1"/>
  <c r="G15" i="3"/>
  <c r="L15" i="3" s="1"/>
  <c r="V15" i="3" s="1"/>
  <c r="H15" i="3"/>
  <c r="M15" i="3" s="1"/>
  <c r="W15" i="3" s="1"/>
  <c r="F16" i="3"/>
  <c r="K16" i="3" s="1"/>
  <c r="U16" i="3" s="1"/>
  <c r="G16" i="3"/>
  <c r="L16" i="3" s="1"/>
  <c r="V16" i="3" s="1"/>
  <c r="H16" i="3"/>
  <c r="M16" i="3" s="1"/>
  <c r="W16" i="3" s="1"/>
  <c r="F17" i="3"/>
  <c r="K17" i="3" s="1"/>
  <c r="U17" i="3" s="1"/>
  <c r="G17" i="3"/>
  <c r="L17" i="3" s="1"/>
  <c r="V17" i="3" s="1"/>
  <c r="H17" i="3"/>
  <c r="M17" i="3" s="1"/>
  <c r="W17" i="3" s="1"/>
  <c r="F18" i="3"/>
  <c r="K18" i="3" s="1"/>
  <c r="U18" i="3" s="1"/>
  <c r="G18" i="3"/>
  <c r="L18" i="3" s="1"/>
  <c r="V18" i="3" s="1"/>
  <c r="H18" i="3"/>
  <c r="M18" i="3" s="1"/>
  <c r="W18" i="3" s="1"/>
  <c r="F19" i="3"/>
  <c r="K19" i="3" s="1"/>
  <c r="U19" i="3" s="1"/>
  <c r="G19" i="3"/>
  <c r="L19" i="3" s="1"/>
  <c r="V19" i="3" s="1"/>
  <c r="H19" i="3"/>
  <c r="M19" i="3" s="1"/>
  <c r="W19" i="3" s="1"/>
  <c r="F20" i="3"/>
  <c r="K20" i="3" s="1"/>
  <c r="U20" i="3" s="1"/>
  <c r="G20" i="3"/>
  <c r="L20" i="3" s="1"/>
  <c r="V20" i="3" s="1"/>
  <c r="H20" i="3"/>
  <c r="M20" i="3" s="1"/>
  <c r="W20" i="3" s="1"/>
  <c r="E5" i="3"/>
  <c r="J5" i="3" s="1"/>
  <c r="T5" i="3" s="1"/>
  <c r="E6" i="3"/>
  <c r="J6" i="3" s="1"/>
  <c r="T6" i="3" s="1"/>
  <c r="E7" i="3"/>
  <c r="J7" i="3" s="1"/>
  <c r="T7" i="3" s="1"/>
  <c r="E8" i="3"/>
  <c r="J8" i="3" s="1"/>
  <c r="T8" i="3" s="1"/>
  <c r="E9" i="3"/>
  <c r="J9" i="3" s="1"/>
  <c r="T9" i="3" s="1"/>
  <c r="E10" i="3"/>
  <c r="J10" i="3" s="1"/>
  <c r="T10" i="3" s="1"/>
  <c r="E11" i="3"/>
  <c r="J11" i="3" s="1"/>
  <c r="T11" i="3" s="1"/>
  <c r="E12" i="3"/>
  <c r="J12" i="3" s="1"/>
  <c r="T12" i="3" s="1"/>
  <c r="E13" i="3"/>
  <c r="J13" i="3" s="1"/>
  <c r="T13" i="3" s="1"/>
  <c r="E14" i="3"/>
  <c r="J14" i="3" s="1"/>
  <c r="T14" i="3" s="1"/>
  <c r="E15" i="3"/>
  <c r="J15" i="3" s="1"/>
  <c r="T15" i="3" s="1"/>
  <c r="E16" i="3"/>
  <c r="J16" i="3" s="1"/>
  <c r="T16" i="3" s="1"/>
  <c r="E17" i="3"/>
  <c r="J17" i="3" s="1"/>
  <c r="T17" i="3" s="1"/>
  <c r="E18" i="3"/>
  <c r="J18" i="3" s="1"/>
  <c r="T18" i="3" s="1"/>
  <c r="E19" i="3"/>
  <c r="J19" i="3" s="1"/>
  <c r="T19" i="3" s="1"/>
  <c r="E20" i="3"/>
  <c r="J20" i="3" s="1"/>
  <c r="T20" i="3" s="1"/>
  <c r="E4" i="3"/>
  <c r="J4" i="3" s="1"/>
  <c r="T4" i="3" s="1"/>
  <c r="E3" i="3"/>
  <c r="F3" i="3" s="1"/>
  <c r="G3" i="3" s="1"/>
  <c r="H3" i="3" s="1"/>
  <c r="C26" i="3"/>
  <c r="C25" i="3"/>
  <c r="C24" i="3"/>
  <c r="D23" i="3"/>
  <c r="C23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D26" i="2"/>
  <c r="C26" i="2"/>
  <c r="D25" i="2"/>
  <c r="C25" i="2"/>
  <c r="D24" i="2"/>
  <c r="C24" i="2"/>
  <c r="D23" i="2"/>
  <c r="C23" i="2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F24" i="2" s="1"/>
  <c r="E11" i="2"/>
  <c r="G11" i="2" s="1"/>
  <c r="F10" i="2"/>
  <c r="H10" i="2" s="1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F26" i="2" s="1"/>
  <c r="E4" i="2"/>
  <c r="E23" i="2" s="1"/>
  <c r="D26" i="1"/>
  <c r="C26" i="1"/>
  <c r="D23" i="1"/>
  <c r="D25" i="1"/>
  <c r="D24" i="1"/>
  <c r="C23" i="1"/>
  <c r="C25" i="1"/>
  <c r="C24" i="1"/>
  <c r="E6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T23" i="3" l="1"/>
  <c r="W26" i="3"/>
  <c r="V25" i="3"/>
  <c r="W23" i="3"/>
  <c r="V23" i="3"/>
  <c r="U23" i="3"/>
  <c r="V26" i="3"/>
  <c r="U26" i="3"/>
  <c r="T26" i="3"/>
  <c r="W25" i="3"/>
  <c r="U25" i="3"/>
  <c r="T25" i="3"/>
  <c r="W24" i="3"/>
  <c r="V24" i="3"/>
  <c r="U24" i="3"/>
  <c r="T24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G26" i="3"/>
  <c r="F26" i="3"/>
  <c r="H25" i="3"/>
  <c r="G25" i="3"/>
  <c r="F25" i="3"/>
  <c r="E25" i="3"/>
  <c r="H24" i="3"/>
  <c r="E26" i="3"/>
  <c r="G24" i="3"/>
  <c r="F24" i="3"/>
  <c r="H26" i="3"/>
  <c r="E24" i="3"/>
  <c r="H23" i="3"/>
  <c r="G23" i="3"/>
  <c r="F23" i="3"/>
  <c r="E23" i="3"/>
  <c r="Q14" i="3"/>
  <c r="AA14" i="3" s="1"/>
  <c r="P14" i="3"/>
  <c r="Z14" i="3" s="1"/>
  <c r="O14" i="3"/>
  <c r="Y14" i="3" s="1"/>
  <c r="R13" i="3"/>
  <c r="AB13" i="3" s="1"/>
  <c r="R11" i="3"/>
  <c r="AB11" i="3" s="1"/>
  <c r="Q10" i="3"/>
  <c r="AA10" i="3" s="1"/>
  <c r="P10" i="3"/>
  <c r="Z10" i="3" s="1"/>
  <c r="O10" i="3"/>
  <c r="Y10" i="3" s="1"/>
  <c r="R19" i="3"/>
  <c r="AB19" i="3" s="1"/>
  <c r="Q8" i="3"/>
  <c r="AA8" i="3" s="1"/>
  <c r="Q19" i="3"/>
  <c r="AA19" i="3" s="1"/>
  <c r="R7" i="3"/>
  <c r="AB7" i="3" s="1"/>
  <c r="Q15" i="3"/>
  <c r="AA15" i="3" s="1"/>
  <c r="P19" i="3"/>
  <c r="Z19" i="3" s="1"/>
  <c r="Q7" i="3"/>
  <c r="AA7" i="3" s="1"/>
  <c r="R18" i="3"/>
  <c r="AB18" i="3" s="1"/>
  <c r="R6" i="3"/>
  <c r="AB6" i="3" s="1"/>
  <c r="Q18" i="3"/>
  <c r="AA18" i="3" s="1"/>
  <c r="Q6" i="3"/>
  <c r="AA6" i="3" s="1"/>
  <c r="P18" i="3"/>
  <c r="Z18" i="3" s="1"/>
  <c r="O6" i="3"/>
  <c r="Y6" i="3" s="1"/>
  <c r="R15" i="3"/>
  <c r="AB15" i="3" s="1"/>
  <c r="Q11" i="3"/>
  <c r="AA11" i="3" s="1"/>
  <c r="P15" i="3"/>
  <c r="Z15" i="3" s="1"/>
  <c r="P11" i="3"/>
  <c r="Z11" i="3" s="1"/>
  <c r="P7" i="3"/>
  <c r="Z7" i="3" s="1"/>
  <c r="O19" i="3"/>
  <c r="Y19" i="3" s="1"/>
  <c r="O15" i="3"/>
  <c r="Y15" i="3" s="1"/>
  <c r="AC15" i="3" s="1"/>
  <c r="O11" i="3"/>
  <c r="Y11" i="3" s="1"/>
  <c r="AC11" i="3" s="1"/>
  <c r="O7" i="3"/>
  <c r="Y7" i="3" s="1"/>
  <c r="R14" i="3"/>
  <c r="AB14" i="3" s="1"/>
  <c r="R10" i="3"/>
  <c r="AB10" i="3" s="1"/>
  <c r="P6" i="3"/>
  <c r="Z6" i="3" s="1"/>
  <c r="R17" i="3"/>
  <c r="AB17" i="3" s="1"/>
  <c r="R9" i="3"/>
  <c r="AB9" i="3" s="1"/>
  <c r="R5" i="3"/>
  <c r="AB5" i="3" s="1"/>
  <c r="Q17" i="3"/>
  <c r="AA17" i="3" s="1"/>
  <c r="Q13" i="3"/>
  <c r="AA13" i="3" s="1"/>
  <c r="Q9" i="3"/>
  <c r="AA9" i="3" s="1"/>
  <c r="Q5" i="3"/>
  <c r="AA5" i="3" s="1"/>
  <c r="P17" i="3"/>
  <c r="Z17" i="3" s="1"/>
  <c r="P13" i="3"/>
  <c r="Z13" i="3" s="1"/>
  <c r="P9" i="3"/>
  <c r="Z9" i="3" s="1"/>
  <c r="P5" i="3"/>
  <c r="Z5" i="3" s="1"/>
  <c r="O17" i="3"/>
  <c r="Y17" i="3" s="1"/>
  <c r="AC17" i="3" s="1"/>
  <c r="O13" i="3"/>
  <c r="Y13" i="3" s="1"/>
  <c r="AC13" i="3" s="1"/>
  <c r="O9" i="3"/>
  <c r="Y9" i="3" s="1"/>
  <c r="AC9" i="3" s="1"/>
  <c r="O5" i="3"/>
  <c r="Y5" i="3" s="1"/>
  <c r="AC5" i="3" s="1"/>
  <c r="O18" i="3"/>
  <c r="Y18" i="3" s="1"/>
  <c r="R20" i="3"/>
  <c r="AB20" i="3" s="1"/>
  <c r="R16" i="3"/>
  <c r="AB16" i="3" s="1"/>
  <c r="R12" i="3"/>
  <c r="AB12" i="3" s="1"/>
  <c r="R8" i="3"/>
  <c r="AB8" i="3" s="1"/>
  <c r="R4" i="3"/>
  <c r="Q20" i="3"/>
  <c r="AA20" i="3" s="1"/>
  <c r="Q16" i="3"/>
  <c r="AA16" i="3" s="1"/>
  <c r="Q12" i="3"/>
  <c r="AA12" i="3" s="1"/>
  <c r="Q4" i="3"/>
  <c r="P20" i="3"/>
  <c r="Z20" i="3" s="1"/>
  <c r="P16" i="3"/>
  <c r="Z16" i="3" s="1"/>
  <c r="P12" i="3"/>
  <c r="Z12" i="3" s="1"/>
  <c r="P8" i="3"/>
  <c r="Z8" i="3" s="1"/>
  <c r="P4" i="3"/>
  <c r="O20" i="3"/>
  <c r="Y20" i="3" s="1"/>
  <c r="AC20" i="3" s="1"/>
  <c r="O16" i="3"/>
  <c r="Y16" i="3" s="1"/>
  <c r="AC16" i="3" s="1"/>
  <c r="O12" i="3"/>
  <c r="Y12" i="3" s="1"/>
  <c r="O8" i="3"/>
  <c r="Y8" i="3" s="1"/>
  <c r="O4" i="3"/>
  <c r="N24" i="3"/>
  <c r="I25" i="3"/>
  <c r="I24" i="3"/>
  <c r="N26" i="3"/>
  <c r="I23" i="3"/>
  <c r="N23" i="3"/>
  <c r="I26" i="3"/>
  <c r="N25" i="3"/>
  <c r="E26" i="1"/>
  <c r="H17" i="2"/>
  <c r="H12" i="2"/>
  <c r="H9" i="2"/>
  <c r="H18" i="2"/>
  <c r="H19" i="2"/>
  <c r="H20" i="2"/>
  <c r="H15" i="2"/>
  <c r="H5" i="2"/>
  <c r="H6" i="2"/>
  <c r="H7" i="2"/>
  <c r="H13" i="2"/>
  <c r="H14" i="2"/>
  <c r="H8" i="2"/>
  <c r="H16" i="2"/>
  <c r="F25" i="2"/>
  <c r="H4" i="2"/>
  <c r="H11" i="2"/>
  <c r="E24" i="2"/>
  <c r="G4" i="2"/>
  <c r="F23" i="2"/>
  <c r="E26" i="2"/>
  <c r="E25" i="2"/>
  <c r="E25" i="1"/>
  <c r="E23" i="1"/>
  <c r="E24" i="1"/>
  <c r="AC7" i="3" l="1"/>
  <c r="AC19" i="3"/>
  <c r="AC10" i="3"/>
  <c r="AC6" i="3"/>
  <c r="AC8" i="3"/>
  <c r="AC14" i="3"/>
  <c r="AC12" i="3"/>
  <c r="AC18" i="3"/>
  <c r="AA4" i="3"/>
  <c r="Q23" i="3"/>
  <c r="Q24" i="3"/>
  <c r="Q25" i="3"/>
  <c r="Q26" i="3"/>
  <c r="Z4" i="3"/>
  <c r="P23" i="3"/>
  <c r="P25" i="3"/>
  <c r="P24" i="3"/>
  <c r="P26" i="3"/>
  <c r="AB4" i="3"/>
  <c r="R23" i="3"/>
  <c r="R26" i="3"/>
  <c r="R24" i="3"/>
  <c r="R25" i="3"/>
  <c r="Y4" i="3"/>
  <c r="O23" i="3"/>
  <c r="O24" i="3"/>
  <c r="O25" i="3"/>
  <c r="O26" i="3"/>
  <c r="X26" i="3"/>
  <c r="X23" i="3"/>
  <c r="X25" i="3"/>
  <c r="X24" i="3"/>
  <c r="S26" i="3"/>
  <c r="S24" i="3"/>
  <c r="S25" i="3"/>
  <c r="S23" i="3"/>
  <c r="H26" i="2"/>
  <c r="H24" i="2"/>
  <c r="H23" i="2"/>
  <c r="H25" i="2"/>
  <c r="G26" i="2"/>
  <c r="G24" i="2"/>
  <c r="G23" i="2"/>
  <c r="G25" i="2"/>
  <c r="AC4" i="3" l="1"/>
  <c r="Z23" i="3"/>
  <c r="Z24" i="3"/>
  <c r="Z25" i="3"/>
  <c r="Z26" i="3"/>
  <c r="Y23" i="3"/>
  <c r="Y24" i="3"/>
  <c r="Y25" i="3"/>
  <c r="Y26" i="3"/>
  <c r="AB23" i="3"/>
  <c r="AB26" i="3"/>
  <c r="AB24" i="3"/>
  <c r="AB25" i="3"/>
  <c r="AA23" i="3"/>
  <c r="AA24" i="3"/>
  <c r="AA25" i="3"/>
  <c r="AA26" i="3"/>
</calcChain>
</file>

<file path=xl/sharedStrings.xml><?xml version="1.0" encoding="utf-8"?>
<sst xmlns="http://schemas.openxmlformats.org/spreadsheetml/2006/main" count="139" uniqueCount="48">
  <si>
    <t>Employee payroll</t>
  </si>
  <si>
    <t>Last Name</t>
  </si>
  <si>
    <t>First Name</t>
  </si>
  <si>
    <t>Hourly Wage</t>
  </si>
  <si>
    <t xml:space="preserve">Kern </t>
  </si>
  <si>
    <t>Jon</t>
  </si>
  <si>
    <t>Howard</t>
  </si>
  <si>
    <t>Glenda</t>
  </si>
  <si>
    <t xml:space="preserve">O'Donnald 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</si>
  <si>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</si>
  <si>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</si>
  <si>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</si>
  <si>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</si>
  <si>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</si>
  <si>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</si>
  <si>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</si>
  <si>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</si>
  <si>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</si>
  <si>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 xml:space="preserve">Carnehan </t>
  </si>
  <si>
    <t>Karen</t>
  </si>
  <si>
    <t>Wasterfield</t>
  </si>
  <si>
    <t>Dennis</t>
  </si>
  <si>
    <t>Penfold</t>
  </si>
  <si>
    <t>Sandy</t>
  </si>
  <si>
    <t>Islington</t>
  </si>
  <si>
    <t>Linda</t>
  </si>
  <si>
    <t>Young</t>
  </si>
  <si>
    <t>Olivia</t>
  </si>
  <si>
    <t xml:space="preserve">Trenton 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</si>
  <si>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</si>
  <si>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</si>
  <si>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</si>
  <si>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</si>
  <si>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</si>
  <si>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</si>
  <si>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</si>
  <si>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</si>
  <si>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</si>
  <si>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Hours Worked</t>
  </si>
  <si>
    <t>Pay</t>
  </si>
  <si>
    <t>Max</t>
  </si>
  <si>
    <t>Min</t>
  </si>
  <si>
    <t>Average</t>
  </si>
  <si>
    <t>Total</t>
  </si>
  <si>
    <t>Overtime Hours</t>
  </si>
  <si>
    <t>Overtime Bonus</t>
  </si>
  <si>
    <t>Total Pay</t>
  </si>
  <si>
    <t>Janurary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</si>
</sst>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" fontId="0" fillId="0" borderId="0" xfId="0" applyNumberFormat="1"/>
    <xf numFmtId="44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1E13-811E-4DE9-B1CF-70B61A879654}">
  <dimension ref="A1:E26"/>
  <sheetViews>
    <sheetView zoomScale="54" workbookViewId="0">
      <selection activeCell="H19" sqref="H19"/>
    </sheetView>
  </sheetViews>
  <sheetFormatPr defaultRowHeight="14.4" x14ac:dyDescent="0.3"/>
  <cols>
    <col min="1" max="1" width="21.5546875" customWidth="1"/>
    <col min="2" max="2" width="19.44140625" customWidth="1"/>
    <col min="3" max="3" width="26.77734375" style="1" customWidth="1"/>
    <col min="4" max="4" width="27.44140625" customWidth="1"/>
    <col min="5" max="5" width="21.5546875" customWidth="1"/>
  </cols>
  <sheetData>
    <row r="1" spans="1:5" x14ac:dyDescent="0.3">
      <c r="A1" t="s">
        <v>0</v>
      </c>
    </row>
    <row r="2" spans="1:5" x14ac:dyDescent="0.3">
      <c r="D2" t="s">
        <v>38</v>
      </c>
      <c r="E2" t="s">
        <v>39</v>
      </c>
    </row>
    <row r="3" spans="1:5" x14ac:dyDescent="0.3">
      <c r="A3" t="s">
        <v>1</v>
      </c>
      <c r="B3" t="s">
        <v>2</v>
      </c>
      <c r="C3" s="1" t="s">
        <v>3</v>
      </c>
      <c r="D3" s="2">
        <v>44927</v>
      </c>
    </row>
    <row r="4" spans="1:5" x14ac:dyDescent="0.3">
      <c r="A4" t="s">
        <v>4</v>
      </c>
      <c r="B4" t="s">
        <v>5</v>
      </c>
      <c r="C4" s="1">
        <v>15.9</v>
      </c>
      <c r="D4">
        <v>40</v>
      </c>
      <c r="E4" s="3">
        <f>C4*D4</f>
        <v>636</v>
      </c>
    </row>
    <row r="5" spans="1:5" x14ac:dyDescent="0.3">
      <c r="A5" t="s">
        <v>6</v>
      </c>
      <c r="B5" t="s">
        <v>7</v>
      </c>
      <c r="C5" s="1">
        <v>10</v>
      </c>
      <c r="D5">
        <v>42</v>
      </c>
      <c r="E5" s="3">
        <f>C5*D5</f>
        <v>420</v>
      </c>
    </row>
    <row r="6" spans="1:5" x14ac:dyDescent="0.3">
      <c r="A6" t="s">
        <v>8</v>
      </c>
      <c r="B6" t="s">
        <v>9</v>
      </c>
      <c r="C6" s="1">
        <v>22.1</v>
      </c>
      <c r="D6">
        <v>49</v>
      </c>
      <c r="E6" s="3">
        <f>C6*D6</f>
        <v>1082.9000000000001</v>
      </c>
    </row>
    <row r="7" spans="1:5" x14ac:dyDescent="0.3">
      <c r="A7" t="s">
        <v>10</v>
      </c>
      <c r="B7" t="s">
        <v>11</v>
      </c>
      <c r="C7" s="1">
        <v>19.100000000000001</v>
      </c>
      <c r="D7">
        <v>41</v>
      </c>
      <c r="E7" s="3">
        <f>C7*D7</f>
        <v>783.1</v>
      </c>
    </row>
    <row r="8" spans="1:5" x14ac:dyDescent="0.3">
      <c r="A8" t="s">
        <v>12</v>
      </c>
      <c r="B8" t="s">
        <v>13</v>
      </c>
      <c r="C8" s="1">
        <v>6.9</v>
      </c>
      <c r="D8">
        <v>39</v>
      </c>
      <c r="E8" s="3">
        <f>C8*D8</f>
        <v>269.10000000000002</v>
      </c>
    </row>
    <row r="9" spans="1:5" x14ac:dyDescent="0.3">
      <c r="A9" t="s">
        <v>14</v>
      </c>
      <c r="B9" t="s">
        <v>15</v>
      </c>
      <c r="C9" s="1">
        <v>14.2</v>
      </c>
      <c r="D9">
        <v>44</v>
      </c>
      <c r="E9" s="3">
        <f>C9*D9</f>
        <v>624.79999999999995</v>
      </c>
    </row>
    <row r="10" spans="1:5" x14ac:dyDescent="0.3">
      <c r="A10" t="s">
        <v>16</v>
      </c>
      <c r="B10" t="s">
        <v>17</v>
      </c>
      <c r="C10" s="1">
        <v>18</v>
      </c>
      <c r="D10">
        <v>55</v>
      </c>
      <c r="E10" s="3">
        <f>C10*D10</f>
        <v>990</v>
      </c>
    </row>
    <row r="11" spans="1:5" x14ac:dyDescent="0.3">
      <c r="A11" t="s">
        <v>18</v>
      </c>
      <c r="B11" t="s">
        <v>19</v>
      </c>
      <c r="C11" s="1">
        <v>17.5</v>
      </c>
      <c r="D11">
        <v>33</v>
      </c>
      <c r="E11" s="3">
        <f>C11*D11</f>
        <v>577.5</v>
      </c>
    </row>
    <row r="12" spans="1:5" x14ac:dyDescent="0.3">
      <c r="A12" t="s">
        <v>20</v>
      </c>
      <c r="B12" t="s">
        <v>21</v>
      </c>
      <c r="C12" s="1">
        <v>14.7</v>
      </c>
      <c r="D12">
        <v>29</v>
      </c>
      <c r="E12" s="3">
        <f>C12*D12</f>
        <v>426.29999999999995</v>
      </c>
    </row>
    <row r="13" spans="1:5" x14ac:dyDescent="0.3">
      <c r="A13" t="s">
        <v>22</v>
      </c>
      <c r="B13" t="s">
        <v>23</v>
      </c>
      <c r="C13" s="1">
        <v>13.9</v>
      </c>
      <c r="D13">
        <v>40</v>
      </c>
      <c r="E13" s="3">
        <f>C13*D13</f>
        <v>556</v>
      </c>
    </row>
    <row r="14" spans="1:5" x14ac:dyDescent="0.3">
      <c r="A14" t="s">
        <v>24</v>
      </c>
      <c r="B14" t="s">
        <v>25</v>
      </c>
      <c r="C14" s="1">
        <v>11.2</v>
      </c>
      <c r="D14">
        <v>40</v>
      </c>
      <c r="E14" s="3">
        <f>C14*D14</f>
        <v>448</v>
      </c>
    </row>
    <row r="15" spans="1:5" x14ac:dyDescent="0.3">
      <c r="A15" t="s">
        <v>26</v>
      </c>
      <c r="B15" t="s">
        <v>27</v>
      </c>
      <c r="C15" s="1">
        <v>10.1</v>
      </c>
      <c r="D15">
        <v>40</v>
      </c>
      <c r="E15" s="3">
        <f>C15*D15</f>
        <v>404</v>
      </c>
    </row>
    <row r="16" spans="1:5" x14ac:dyDescent="0.3">
      <c r="A16" t="s">
        <v>28</v>
      </c>
      <c r="B16" t="s">
        <v>29</v>
      </c>
      <c r="C16" s="1">
        <v>9</v>
      </c>
      <c r="D16">
        <v>42</v>
      </c>
      <c r="E16" s="3">
        <f>C16*D16</f>
        <v>378</v>
      </c>
    </row>
    <row r="17" spans="1:5" x14ac:dyDescent="0.3">
      <c r="A17" t="s">
        <v>30</v>
      </c>
      <c r="B17" t="s">
        <v>31</v>
      </c>
      <c r="C17" s="1">
        <v>8.44</v>
      </c>
      <c r="D17">
        <v>40</v>
      </c>
      <c r="E17" s="3">
        <f>C17*D17</f>
        <v>337.59999999999997</v>
      </c>
    </row>
    <row r="18" spans="1:5" x14ac:dyDescent="0.3">
      <c r="A18" t="s">
        <v>32</v>
      </c>
      <c r="B18" t="s">
        <v>33</v>
      </c>
      <c r="C18" s="1">
        <v>14.2</v>
      </c>
      <c r="D18">
        <v>40</v>
      </c>
      <c r="E18" s="3">
        <f>C18*D18</f>
        <v>568</v>
      </c>
    </row>
    <row r="19" spans="1:5" x14ac:dyDescent="0.3">
      <c r="A19" t="s">
        <v>34</v>
      </c>
      <c r="B19" t="s">
        <v>35</v>
      </c>
      <c r="C19" s="1">
        <v>45</v>
      </c>
      <c r="D19">
        <v>41</v>
      </c>
      <c r="E19" s="3">
        <f>C19*D19</f>
        <v>1845</v>
      </c>
    </row>
    <row r="20" spans="1:5" x14ac:dyDescent="0.3">
      <c r="A20" t="s">
        <v>36</v>
      </c>
      <c r="B20" t="s">
        <v>37</v>
      </c>
      <c r="C20" s="1">
        <v>30</v>
      </c>
      <c r="D20">
        <v>39</v>
      </c>
      <c r="E20" s="3">
        <f>C20*D20</f>
        <v>1170</v>
      </c>
    </row>
    <row r="23" spans="1:5" x14ac:dyDescent="0.3">
      <c r="B23" t="s">
        <v>40</v>
      </c>
      <c r="C23" s="3">
        <f>MAX(C4:C20)</f>
        <v>45</v>
      </c>
      <c r="D23" s="4">
        <f>MAX(D4:D20)</f>
        <v>55</v>
      </c>
      <c r="E23" s="1">
        <f>MAX(E4:E20)</f>
        <v>1845</v>
      </c>
    </row>
    <row r="24" spans="1:5" x14ac:dyDescent="0.3">
      <c r="B24" t="s">
        <v>41</v>
      </c>
      <c r="C24" s="3">
        <f>MIN(C4:C20)</f>
        <v>6.9</v>
      </c>
      <c r="D24" s="4">
        <f>MIN(D4:D20)</f>
        <v>29</v>
      </c>
      <c r="E24" s="1">
        <f>MIN(E4:E20)</f>
        <v>269.10000000000002</v>
      </c>
    </row>
    <row r="25" spans="1:5" x14ac:dyDescent="0.3">
      <c r="B25" t="s">
        <v>42</v>
      </c>
      <c r="C25" s="3">
        <f>AVERAGE(C4:C20)</f>
        <v>16.484705882352941</v>
      </c>
      <c r="D25" s="5">
        <f>AVERAGE(D4:D20)</f>
        <v>40.823529411764703</v>
      </c>
      <c r="E25" s="1">
        <f>AVERAGE(E4:E20)</f>
        <v>677.42941176470583</v>
      </c>
    </row>
    <row r="26" spans="1:5" x14ac:dyDescent="0.3">
      <c r="B26" t="s">
        <v>43</v>
      </c>
      <c r="C26" s="1">
        <f>SUM(C4:C20)</f>
        <v>280.24</v>
      </c>
      <c r="D26" s="4">
        <f>SUM(D4:D20)</f>
        <v>694</v>
      </c>
      <c r="E26" s="1">
        <f>SUM(E4:E20)</f>
        <v>11516.3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8C5-3571-4CEE-807C-8AEB09F39C7B}">
  <dimension ref="A1:H26"/>
  <sheetViews>
    <sheetView zoomScale="71" workbookViewId="0">
      <selection activeCell="C26" sqref="C26"/>
    </sheetView>
  </sheetViews>
  <sheetFormatPr defaultRowHeight="14.4" x14ac:dyDescent="0.3"/>
  <cols>
    <col min="1" max="1" width="21.5546875" customWidth="1"/>
    <col min="2" max="2" width="19.44140625" customWidth="1"/>
    <col min="3" max="3" width="26.77734375" style="1" customWidth="1"/>
    <col min="4" max="5" width="27.44140625" customWidth="1"/>
    <col min="6" max="6" width="21.5546875" customWidth="1"/>
    <col min="7" max="7" width="19.109375" customWidth="1"/>
    <col min="8" max="8" width="12.44140625" customWidth="1"/>
  </cols>
  <sheetData>
    <row r="1" spans="1:8" x14ac:dyDescent="0.3">
      <c r="A1" t="s">
        <v>0</v>
      </c>
    </row>
    <row r="2" spans="1:8" x14ac:dyDescent="0.3">
      <c r="D2" t="s">
        <v>38</v>
      </c>
      <c r="E2" t="s">
        <v>44</v>
      </c>
      <c r="F2" t="s">
        <v>39</v>
      </c>
      <c r="G2" t="s">
        <v>45</v>
      </c>
      <c r="H2" t="s">
        <v>46</v>
      </c>
    </row>
    <row r="3" spans="1:8" x14ac:dyDescent="0.3">
      <c r="A3" t="s">
        <v>1</v>
      </c>
      <c r="B3" t="s">
        <v>2</v>
      </c>
      <c r="C3" s="1" t="s">
        <v>3</v>
      </c>
      <c r="D3" s="2">
        <v>44927</v>
      </c>
      <c r="E3" s="2"/>
    </row>
    <row r="4" spans="1:8" x14ac:dyDescent="0.3">
      <c r="A4" t="s">
        <v>4</v>
      </c>
      <c r="B4" t="s">
        <v>5</v>
      </c>
      <c r="C4" s="1">
        <v>15.9</v>
      </c>
      <c r="D4">
        <v>40</v>
      </c>
      <c r="E4">
        <f>IF(D4&gt;40,D4-40,0)</f>
        <v>0</v>
      </c>
      <c r="F4" s="3">
        <f>C4*D4</f>
        <v>636</v>
      </c>
      <c r="G4" s="3">
        <f>0.5*E4*C4</f>
        <v>0</v>
      </c>
      <c r="H4" s="3">
        <f>F4+G4</f>
        <v>636</v>
      </c>
    </row>
    <row r="5" spans="1:8" x14ac:dyDescent="0.3">
      <c r="A5" t="s">
        <v>6</v>
      </c>
      <c r="B5" t="s">
        <v>7</v>
      </c>
      <c r="C5" s="1">
        <v>10</v>
      </c>
      <c r="D5">
        <v>42</v>
      </c>
      <c r="E5">
        <f t="shared" ref="E5:E20" si="0">IF(D5&gt;40,D5-40,0)</f>
        <v>2</v>
      </c>
      <c r="F5" s="3">
        <f>C5*D5</f>
        <v>420</v>
      </c>
      <c r="G5" s="3">
        <f t="shared" ref="G5:G20" si="1">0.5*E5*C5</f>
        <v>10</v>
      </c>
      <c r="H5" s="3">
        <f t="shared" ref="H5:H20" si="2">F5+G5</f>
        <v>430</v>
      </c>
    </row>
    <row r="6" spans="1:8" x14ac:dyDescent="0.3">
      <c r="A6" t="s">
        <v>8</v>
      </c>
      <c r="B6" t="s">
        <v>9</v>
      </c>
      <c r="C6" s="1">
        <v>22.1</v>
      </c>
      <c r="D6">
        <v>49</v>
      </c>
      <c r="E6">
        <f t="shared" si="0"/>
        <v>9</v>
      </c>
      <c r="F6" s="3">
        <f>C6*D6</f>
        <v>1082.9000000000001</v>
      </c>
      <c r="G6" s="3">
        <f t="shared" si="1"/>
        <v>99.45</v>
      </c>
      <c r="H6" s="3">
        <f t="shared" si="2"/>
        <v>1182.3500000000001</v>
      </c>
    </row>
    <row r="7" spans="1:8" x14ac:dyDescent="0.3">
      <c r="A7" t="s">
        <v>10</v>
      </c>
      <c r="B7" t="s">
        <v>11</v>
      </c>
      <c r="C7" s="1">
        <v>19.100000000000001</v>
      </c>
      <c r="D7">
        <v>41</v>
      </c>
      <c r="E7">
        <f t="shared" si="0"/>
        <v>1</v>
      </c>
      <c r="F7" s="3">
        <f>C7*D7</f>
        <v>783.1</v>
      </c>
      <c r="G7" s="3">
        <f t="shared" si="1"/>
        <v>9.5500000000000007</v>
      </c>
      <c r="H7" s="3">
        <f t="shared" si="2"/>
        <v>792.65</v>
      </c>
    </row>
    <row r="8" spans="1:8" x14ac:dyDescent="0.3">
      <c r="A8" t="s">
        <v>12</v>
      </c>
      <c r="B8" t="s">
        <v>13</v>
      </c>
      <c r="C8" s="1">
        <v>6.9</v>
      </c>
      <c r="D8">
        <v>39</v>
      </c>
      <c r="E8">
        <f t="shared" si="0"/>
        <v>0</v>
      </c>
      <c r="F8" s="3">
        <f>C8*D8</f>
        <v>269.10000000000002</v>
      </c>
      <c r="G8" s="3">
        <f t="shared" si="1"/>
        <v>0</v>
      </c>
      <c r="H8" s="3">
        <f t="shared" si="2"/>
        <v>269.10000000000002</v>
      </c>
    </row>
    <row r="9" spans="1:8" x14ac:dyDescent="0.3">
      <c r="A9" t="s">
        <v>14</v>
      </c>
      <c r="B9" t="s">
        <v>15</v>
      </c>
      <c r="C9" s="1">
        <v>14.2</v>
      </c>
      <c r="D9">
        <v>44</v>
      </c>
      <c r="E9">
        <f t="shared" si="0"/>
        <v>4</v>
      </c>
      <c r="F9" s="3">
        <f>C9*D9</f>
        <v>624.79999999999995</v>
      </c>
      <c r="G9" s="3">
        <f t="shared" si="1"/>
        <v>28.4</v>
      </c>
      <c r="H9" s="3">
        <f t="shared" si="2"/>
        <v>653.19999999999993</v>
      </c>
    </row>
    <row r="10" spans="1:8" x14ac:dyDescent="0.3">
      <c r="A10" t="s">
        <v>16</v>
      </c>
      <c r="B10" t="s">
        <v>17</v>
      </c>
      <c r="C10" s="1">
        <v>18</v>
      </c>
      <c r="D10">
        <v>55</v>
      </c>
      <c r="E10">
        <f t="shared" si="0"/>
        <v>15</v>
      </c>
      <c r="F10" s="3">
        <f>C10*D10</f>
        <v>990</v>
      </c>
      <c r="G10" s="3">
        <f t="shared" si="1"/>
        <v>135</v>
      </c>
      <c r="H10" s="3">
        <f t="shared" si="2"/>
        <v>1125</v>
      </c>
    </row>
    <row r="11" spans="1:8" x14ac:dyDescent="0.3">
      <c r="A11" t="s">
        <v>18</v>
      </c>
      <c r="B11" t="s">
        <v>19</v>
      </c>
      <c r="C11" s="1">
        <v>17.5</v>
      </c>
      <c r="D11">
        <v>33</v>
      </c>
      <c r="E11">
        <f t="shared" si="0"/>
        <v>0</v>
      </c>
      <c r="F11" s="3">
        <f>C11*D11</f>
        <v>577.5</v>
      </c>
      <c r="G11" s="3">
        <f t="shared" si="1"/>
        <v>0</v>
      </c>
      <c r="H11" s="3">
        <f t="shared" si="2"/>
        <v>577.5</v>
      </c>
    </row>
    <row r="12" spans="1:8" x14ac:dyDescent="0.3">
      <c r="A12" t="s">
        <v>20</v>
      </c>
      <c r="B12" t="s">
        <v>21</v>
      </c>
      <c r="C12" s="1">
        <v>14.7</v>
      </c>
      <c r="D12">
        <v>29</v>
      </c>
      <c r="E12">
        <f t="shared" si="0"/>
        <v>0</v>
      </c>
      <c r="F12" s="3">
        <f>C12*D12</f>
        <v>426.29999999999995</v>
      </c>
      <c r="G12" s="3">
        <f t="shared" si="1"/>
        <v>0</v>
      </c>
      <c r="H12" s="3">
        <f t="shared" si="2"/>
        <v>426.29999999999995</v>
      </c>
    </row>
    <row r="13" spans="1:8" x14ac:dyDescent="0.3">
      <c r="A13" t="s">
        <v>22</v>
      </c>
      <c r="B13" t="s">
        <v>23</v>
      </c>
      <c r="C13" s="1">
        <v>13.9</v>
      </c>
      <c r="D13">
        <v>40</v>
      </c>
      <c r="E13">
        <f t="shared" si="0"/>
        <v>0</v>
      </c>
      <c r="F13" s="3">
        <f>C13*D13</f>
        <v>556</v>
      </c>
      <c r="G13" s="3">
        <f t="shared" si="1"/>
        <v>0</v>
      </c>
      <c r="H13" s="3">
        <f t="shared" si="2"/>
        <v>556</v>
      </c>
    </row>
    <row r="14" spans="1:8" x14ac:dyDescent="0.3">
      <c r="A14" t="s">
        <v>24</v>
      </c>
      <c r="B14" t="s">
        <v>25</v>
      </c>
      <c r="C14" s="1">
        <v>11.2</v>
      </c>
      <c r="D14">
        <v>40</v>
      </c>
      <c r="E14">
        <f t="shared" si="0"/>
        <v>0</v>
      </c>
      <c r="F14" s="3">
        <f>C14*D14</f>
        <v>448</v>
      </c>
      <c r="G14" s="3">
        <f t="shared" si="1"/>
        <v>0</v>
      </c>
      <c r="H14" s="3">
        <f t="shared" si="2"/>
        <v>448</v>
      </c>
    </row>
    <row r="15" spans="1:8" x14ac:dyDescent="0.3">
      <c r="A15" t="s">
        <v>26</v>
      </c>
      <c r="B15" t="s">
        <v>27</v>
      </c>
      <c r="C15" s="1">
        <v>10.1</v>
      </c>
      <c r="D15">
        <v>40</v>
      </c>
      <c r="E15">
        <f t="shared" si="0"/>
        <v>0</v>
      </c>
      <c r="F15" s="3">
        <f>C15*D15</f>
        <v>404</v>
      </c>
      <c r="G15" s="3">
        <f t="shared" si="1"/>
        <v>0</v>
      </c>
      <c r="H15" s="3">
        <f t="shared" si="2"/>
        <v>404</v>
      </c>
    </row>
    <row r="16" spans="1:8" x14ac:dyDescent="0.3">
      <c r="A16" t="s">
        <v>28</v>
      </c>
      <c r="B16" t="s">
        <v>29</v>
      </c>
      <c r="C16" s="1">
        <v>9</v>
      </c>
      <c r="D16">
        <v>42</v>
      </c>
      <c r="E16">
        <f t="shared" si="0"/>
        <v>2</v>
      </c>
      <c r="F16" s="3">
        <f>C16*D16</f>
        <v>378</v>
      </c>
      <c r="G16" s="3">
        <f t="shared" si="1"/>
        <v>9</v>
      </c>
      <c r="H16" s="3">
        <f t="shared" si="2"/>
        <v>387</v>
      </c>
    </row>
    <row r="17" spans="1:8" x14ac:dyDescent="0.3">
      <c r="A17" t="s">
        <v>30</v>
      </c>
      <c r="B17" t="s">
        <v>31</v>
      </c>
      <c r="C17" s="1">
        <v>8.44</v>
      </c>
      <c r="D17">
        <v>40</v>
      </c>
      <c r="E17">
        <f t="shared" si="0"/>
        <v>0</v>
      </c>
      <c r="F17" s="3">
        <f>C17*D17</f>
        <v>337.59999999999997</v>
      </c>
      <c r="G17" s="3">
        <f t="shared" si="1"/>
        <v>0</v>
      </c>
      <c r="H17" s="3">
        <f t="shared" si="2"/>
        <v>337.59999999999997</v>
      </c>
    </row>
    <row r="18" spans="1:8" x14ac:dyDescent="0.3">
      <c r="A18" t="s">
        <v>32</v>
      </c>
      <c r="B18" t="s">
        <v>33</v>
      </c>
      <c r="C18" s="1">
        <v>14.2</v>
      </c>
      <c r="D18">
        <v>40</v>
      </c>
      <c r="E18">
        <f t="shared" si="0"/>
        <v>0</v>
      </c>
      <c r="F18" s="3">
        <f>C18*D18</f>
        <v>568</v>
      </c>
      <c r="G18" s="3">
        <f t="shared" si="1"/>
        <v>0</v>
      </c>
      <c r="H18" s="3">
        <f t="shared" si="2"/>
        <v>568</v>
      </c>
    </row>
    <row r="19" spans="1:8" x14ac:dyDescent="0.3">
      <c r="A19" t="s">
        <v>34</v>
      </c>
      <c r="B19" t="s">
        <v>35</v>
      </c>
      <c r="C19" s="1">
        <v>45</v>
      </c>
      <c r="D19">
        <v>41</v>
      </c>
      <c r="E19">
        <f t="shared" si="0"/>
        <v>1</v>
      </c>
      <c r="F19" s="3">
        <f>C19*D19</f>
        <v>1845</v>
      </c>
      <c r="G19" s="3">
        <f t="shared" si="1"/>
        <v>22.5</v>
      </c>
      <c r="H19" s="3">
        <f t="shared" si="2"/>
        <v>1867.5</v>
      </c>
    </row>
    <row r="20" spans="1:8" x14ac:dyDescent="0.3">
      <c r="A20" t="s">
        <v>36</v>
      </c>
      <c r="B20" t="s">
        <v>37</v>
      </c>
      <c r="C20" s="1">
        <v>30</v>
      </c>
      <c r="D20">
        <v>39</v>
      </c>
      <c r="E20">
        <f t="shared" si="0"/>
        <v>0</v>
      </c>
      <c r="F20" s="3">
        <f>C20*D20</f>
        <v>1170</v>
      </c>
      <c r="G20" s="3">
        <f t="shared" si="1"/>
        <v>0</v>
      </c>
      <c r="H20" s="3">
        <f t="shared" si="2"/>
        <v>1170</v>
      </c>
    </row>
    <row r="23" spans="1:8" x14ac:dyDescent="0.3">
      <c r="B23" t="s">
        <v>40</v>
      </c>
      <c r="C23" s="3">
        <f>MAX(C4:C20)</f>
        <v>45</v>
      </c>
      <c r="D23" s="4">
        <f>MAX(D4:D20)</f>
        <v>55</v>
      </c>
      <c r="E23" s="4">
        <f>MAX(E4:E20)</f>
        <v>15</v>
      </c>
      <c r="F23" s="1">
        <f>MAX(F4:F20)</f>
        <v>1845</v>
      </c>
      <c r="G23" s="1">
        <f>MAX(G4:G20)</f>
        <v>135</v>
      </c>
      <c r="H23" s="1">
        <f>MAX(H4:H20)</f>
        <v>1867.5</v>
      </c>
    </row>
    <row r="24" spans="1:8" x14ac:dyDescent="0.3">
      <c r="B24" t="s">
        <v>41</v>
      </c>
      <c r="C24" s="3">
        <f>MIN(C4:C20)</f>
        <v>6.9</v>
      </c>
      <c r="D24" s="4">
        <f>MIN(D4:D20)</f>
        <v>29</v>
      </c>
      <c r="E24" s="4">
        <f>MIN(E4:E20)</f>
        <v>0</v>
      </c>
      <c r="F24" s="1">
        <f>MIN(F4:F20)</f>
        <v>269.10000000000002</v>
      </c>
      <c r="G24" s="1">
        <f>MIN(G4:G20)</f>
        <v>0</v>
      </c>
      <c r="H24" s="1">
        <f>MIN(H4:H20)</f>
        <v>269.10000000000002</v>
      </c>
    </row>
    <row r="25" spans="1:8" x14ac:dyDescent="0.3">
      <c r="B25" t="s">
        <v>42</v>
      </c>
      <c r="C25" s="3">
        <f>AVERAGE(C4:C20)</f>
        <v>16.484705882352941</v>
      </c>
      <c r="D25" s="5">
        <f>AVERAGE(D4:D20)</f>
        <v>40.823529411764703</v>
      </c>
      <c r="E25" s="5">
        <f>AVERAGE(E4:E20)</f>
        <v>2</v>
      </c>
      <c r="F25" s="1">
        <f>AVERAGE(F4:F20)</f>
        <v>677.42941176470583</v>
      </c>
      <c r="G25" s="1">
        <f>AVERAGE(G4:G20)</f>
        <v>18.464705882352941</v>
      </c>
      <c r="H25" s="1">
        <f>AVERAGE(H4:H20)</f>
        <v>695.89411764705892</v>
      </c>
    </row>
    <row r="26" spans="1:8" x14ac:dyDescent="0.3">
      <c r="B26" t="s">
        <v>43</v>
      </c>
      <c r="C26" s="1">
        <f>SUM(C4:C20)</f>
        <v>280.24</v>
      </c>
      <c r="D26" s="4">
        <f>SUM(D4:D20)</f>
        <v>694</v>
      </c>
      <c r="E26" s="4">
        <f>SUM(E4:E20)</f>
        <v>34</v>
      </c>
      <c r="F26" s="1">
        <f>SUM(F4:F20)</f>
        <v>11516.3</v>
      </c>
      <c r="G26" s="1">
        <f>SUM(G4:G20)</f>
        <v>313.89999999999998</v>
      </c>
      <c r="H26" s="1">
        <f>SUM(H4:H20)</f>
        <v>11830.2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101-64C4-411A-A0D4-139EF5593770}">
  <dimension ref="A1:AC26"/>
  <sheetViews>
    <sheetView tabSelected="1" zoomScale="55" zoomScaleNormal="55" workbookViewId="0">
      <selection activeCell="G42" sqref="G42"/>
    </sheetView>
  </sheetViews>
  <sheetFormatPr defaultRowHeight="14.4" x14ac:dyDescent="0.3"/>
  <cols>
    <col min="1" max="1" width="21.5546875" customWidth="1"/>
    <col min="2" max="2" width="19.44140625" customWidth="1"/>
    <col min="3" max="3" width="26.77734375" style="1" customWidth="1"/>
    <col min="4" max="13" width="27.44140625" customWidth="1"/>
    <col min="14" max="18" width="21.5546875" customWidth="1"/>
    <col min="19" max="23" width="19.109375" customWidth="1"/>
    <col min="24" max="24" width="18.109375" customWidth="1"/>
    <col min="25" max="25" width="15.5546875" customWidth="1"/>
    <col min="26" max="26" width="14.5546875" customWidth="1"/>
    <col min="27" max="27" width="14.77734375" customWidth="1"/>
    <col min="28" max="28" width="18.21875" customWidth="1"/>
    <col min="29" max="29" width="12.77734375" customWidth="1"/>
  </cols>
  <sheetData>
    <row r="1" spans="1:29" x14ac:dyDescent="0.3">
      <c r="A1" t="s">
        <v>0</v>
      </c>
    </row>
    <row r="2" spans="1:29" x14ac:dyDescent="0.3">
      <c r="D2" t="s">
        <v>38</v>
      </c>
      <c r="I2" t="s">
        <v>44</v>
      </c>
      <c r="N2" t="s">
        <v>39</v>
      </c>
      <c r="S2" t="s">
        <v>45</v>
      </c>
      <c r="X2" t="s">
        <v>46</v>
      </c>
      <c r="AC2" t="s">
        <v>47</v>
      </c>
    </row>
    <row r="3" spans="1:29" x14ac:dyDescent="0.3">
      <c r="A3" t="s">
        <v>1</v>
      </c>
      <c r="B3" t="s">
        <v>2</v>
      </c>
      <c r="C3" s="1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N3+7</f>
        <v>44934</v>
      </c>
      <c r="P3" s="10">
        <f t="shared" ref="P3:R3" si="2">O3+7</f>
        <v>44941</v>
      </c>
      <c r="Q3" s="10">
        <f t="shared" si="2"/>
        <v>44948</v>
      </c>
      <c r="R3" s="10">
        <f t="shared" si="2"/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14">
        <v>44927</v>
      </c>
      <c r="Y3" s="14">
        <f>X3+7</f>
        <v>44934</v>
      </c>
      <c r="Z3" s="14">
        <f t="shared" ref="Z3:AB3" si="4">Y3+7</f>
        <v>44941</v>
      </c>
      <c r="AA3" s="14">
        <f t="shared" si="4"/>
        <v>44948</v>
      </c>
      <c r="AB3" s="14">
        <f t="shared" si="4"/>
        <v>44955</v>
      </c>
    </row>
    <row r="4" spans="1:29" x14ac:dyDescent="0.3">
      <c r="A4" t="s">
        <v>4</v>
      </c>
      <c r="B4" t="s">
        <v>5</v>
      </c>
      <c r="C4" s="1">
        <v>15.9</v>
      </c>
      <c r="D4" s="7">
        <v>40</v>
      </c>
      <c r="E4" s="7">
        <f ca="1">RANDBETWEEN(30,50)</f>
        <v>46</v>
      </c>
      <c r="F4" s="7">
        <f t="shared" ref="F4:H4" ca="1" si="5">RANDBETWEEN(30,50)</f>
        <v>47</v>
      </c>
      <c r="G4" s="7">
        <f t="shared" ca="1" si="5"/>
        <v>40</v>
      </c>
      <c r="H4" s="7">
        <f t="shared" ca="1" si="5"/>
        <v>49</v>
      </c>
      <c r="I4" s="9">
        <f>IF(D4&gt;40,D4-40,0)</f>
        <v>0</v>
      </c>
      <c r="J4" s="9">
        <f t="shared" ref="J4:M4" ca="1" si="6">IF(E4&gt;40,E4-40,0)</f>
        <v>6</v>
      </c>
      <c r="K4" s="9">
        <f t="shared" ca="1" si="6"/>
        <v>7</v>
      </c>
      <c r="L4" s="9">
        <f t="shared" ca="1" si="6"/>
        <v>0</v>
      </c>
      <c r="M4" s="9">
        <f t="shared" ca="1" si="6"/>
        <v>9</v>
      </c>
      <c r="N4" s="11">
        <f>$C4*D4</f>
        <v>636</v>
      </c>
      <c r="O4" s="11">
        <f t="shared" ref="O4:R19" ca="1" si="7">$C4*E4</f>
        <v>731.4</v>
      </c>
      <c r="P4" s="11">
        <f t="shared" ca="1" si="7"/>
        <v>747.30000000000007</v>
      </c>
      <c r="Q4" s="11">
        <f t="shared" ca="1" si="7"/>
        <v>636</v>
      </c>
      <c r="R4" s="11">
        <f t="shared" ca="1" si="7"/>
        <v>779.1</v>
      </c>
      <c r="S4" s="13">
        <f>0.5*I4*$C4</f>
        <v>0</v>
      </c>
      <c r="T4" s="13">
        <f t="shared" ref="T4:W19" ca="1" si="8">0.5*J4*$C4</f>
        <v>47.7</v>
      </c>
      <c r="U4" s="13">
        <f t="shared" ca="1" si="8"/>
        <v>55.65</v>
      </c>
      <c r="V4" s="13">
        <f t="shared" ca="1" si="8"/>
        <v>0</v>
      </c>
      <c r="W4" s="13">
        <f t="shared" ca="1" si="8"/>
        <v>71.55</v>
      </c>
      <c r="X4" s="15">
        <f>N4+S4</f>
        <v>636</v>
      </c>
      <c r="Y4" s="15">
        <f t="shared" ref="Y4:AB19" ca="1" si="9">O4+T4</f>
        <v>779.1</v>
      </c>
      <c r="Z4" s="15">
        <f t="shared" ca="1" si="9"/>
        <v>802.95</v>
      </c>
      <c r="AA4" s="15">
        <f t="shared" ca="1" si="9"/>
        <v>636</v>
      </c>
      <c r="AB4" s="15">
        <f t="shared" ca="1" si="9"/>
        <v>850.65</v>
      </c>
      <c r="AC4" s="3">
        <f ca="1">SUM(X4:AB4)</f>
        <v>3704.7000000000003</v>
      </c>
    </row>
    <row r="5" spans="1:29" x14ac:dyDescent="0.3">
      <c r="A5" t="s">
        <v>6</v>
      </c>
      <c r="B5" t="s">
        <v>7</v>
      </c>
      <c r="C5" s="1">
        <v>10</v>
      </c>
      <c r="D5" s="7">
        <v>42</v>
      </c>
      <c r="E5" s="7">
        <f t="shared" ref="E5:H20" ca="1" si="10">RANDBETWEEN(30,50)</f>
        <v>46</v>
      </c>
      <c r="F5" s="7">
        <f t="shared" ca="1" si="10"/>
        <v>44</v>
      </c>
      <c r="G5" s="7">
        <f t="shared" ca="1" si="10"/>
        <v>47</v>
      </c>
      <c r="H5" s="7">
        <f t="shared" ca="1" si="10"/>
        <v>50</v>
      </c>
      <c r="I5" s="9">
        <f t="shared" ref="I5:M20" si="11">IF(D5&gt;40,D5-40,0)</f>
        <v>2</v>
      </c>
      <c r="J5" s="9">
        <f t="shared" ca="1" si="11"/>
        <v>6</v>
      </c>
      <c r="K5" s="9">
        <f t="shared" ca="1" si="11"/>
        <v>4</v>
      </c>
      <c r="L5" s="9">
        <f t="shared" ca="1" si="11"/>
        <v>7</v>
      </c>
      <c r="M5" s="9">
        <f t="shared" ca="1" si="11"/>
        <v>10</v>
      </c>
      <c r="N5" s="11">
        <f t="shared" ref="N5:N20" si="12">$C5*D5</f>
        <v>420</v>
      </c>
      <c r="O5" s="11">
        <f t="shared" ca="1" si="7"/>
        <v>460</v>
      </c>
      <c r="P5" s="11">
        <f t="shared" ca="1" si="7"/>
        <v>440</v>
      </c>
      <c r="Q5" s="11">
        <f t="shared" ca="1" si="7"/>
        <v>470</v>
      </c>
      <c r="R5" s="11">
        <f t="shared" ca="1" si="7"/>
        <v>500</v>
      </c>
      <c r="S5" s="13">
        <f t="shared" ref="S5:S20" si="13">0.5*I5*$C5</f>
        <v>10</v>
      </c>
      <c r="T5" s="13">
        <f t="shared" ca="1" si="8"/>
        <v>30</v>
      </c>
      <c r="U5" s="13">
        <f t="shared" ca="1" si="8"/>
        <v>20</v>
      </c>
      <c r="V5" s="13">
        <f t="shared" ca="1" si="8"/>
        <v>35</v>
      </c>
      <c r="W5" s="13">
        <f t="shared" ca="1" si="8"/>
        <v>50</v>
      </c>
      <c r="X5" s="15">
        <f t="shared" ref="X5:X20" si="14">N5+S5</f>
        <v>430</v>
      </c>
      <c r="Y5" s="15">
        <f t="shared" ca="1" si="9"/>
        <v>490</v>
      </c>
      <c r="Z5" s="15">
        <f t="shared" ca="1" si="9"/>
        <v>460</v>
      </c>
      <c r="AA5" s="15">
        <f t="shared" ca="1" si="9"/>
        <v>505</v>
      </c>
      <c r="AB5" s="15">
        <f t="shared" ca="1" si="9"/>
        <v>550</v>
      </c>
      <c r="AC5" s="3">
        <f t="shared" ref="AC5:AC20" ca="1" si="15">SUM(X5:AB5)</f>
        <v>2435</v>
      </c>
    </row>
    <row r="6" spans="1:29" x14ac:dyDescent="0.3">
      <c r="A6" t="s">
        <v>8</v>
      </c>
      <c r="B6" t="s">
        <v>9</v>
      </c>
      <c r="C6" s="1">
        <v>22.1</v>
      </c>
      <c r="D6" s="7">
        <v>49</v>
      </c>
      <c r="E6" s="7">
        <f t="shared" ca="1" si="10"/>
        <v>41</v>
      </c>
      <c r="F6" s="7">
        <f t="shared" ca="1" si="10"/>
        <v>41</v>
      </c>
      <c r="G6" s="7">
        <f t="shared" ca="1" si="10"/>
        <v>41</v>
      </c>
      <c r="H6" s="7">
        <f t="shared" ca="1" si="10"/>
        <v>50</v>
      </c>
      <c r="I6" s="9">
        <f t="shared" si="11"/>
        <v>9</v>
      </c>
      <c r="J6" s="9">
        <f t="shared" ca="1" si="11"/>
        <v>1</v>
      </c>
      <c r="K6" s="9">
        <f t="shared" ca="1" si="11"/>
        <v>1</v>
      </c>
      <c r="L6" s="9">
        <f t="shared" ca="1" si="11"/>
        <v>1</v>
      </c>
      <c r="M6" s="9">
        <f t="shared" ca="1" si="11"/>
        <v>10</v>
      </c>
      <c r="N6" s="11">
        <f t="shared" si="12"/>
        <v>1082.9000000000001</v>
      </c>
      <c r="O6" s="11">
        <f t="shared" ca="1" si="7"/>
        <v>906.1</v>
      </c>
      <c r="P6" s="11">
        <f t="shared" ca="1" si="7"/>
        <v>906.1</v>
      </c>
      <c r="Q6" s="11">
        <f t="shared" ca="1" si="7"/>
        <v>906.1</v>
      </c>
      <c r="R6" s="11">
        <f t="shared" ca="1" si="7"/>
        <v>1105</v>
      </c>
      <c r="S6" s="13">
        <f t="shared" si="13"/>
        <v>99.45</v>
      </c>
      <c r="T6" s="13">
        <f t="shared" ca="1" si="8"/>
        <v>11.05</v>
      </c>
      <c r="U6" s="13">
        <f t="shared" ca="1" si="8"/>
        <v>11.05</v>
      </c>
      <c r="V6" s="13">
        <f t="shared" ca="1" si="8"/>
        <v>11.05</v>
      </c>
      <c r="W6" s="13">
        <f t="shared" ca="1" si="8"/>
        <v>110.5</v>
      </c>
      <c r="X6" s="15">
        <f t="shared" si="14"/>
        <v>1182.3500000000001</v>
      </c>
      <c r="Y6" s="15">
        <f t="shared" ca="1" si="9"/>
        <v>917.15</v>
      </c>
      <c r="Z6" s="15">
        <f t="shared" ca="1" si="9"/>
        <v>917.15</v>
      </c>
      <c r="AA6" s="15">
        <f t="shared" ca="1" si="9"/>
        <v>917.15</v>
      </c>
      <c r="AB6" s="15">
        <f t="shared" ca="1" si="9"/>
        <v>1215.5</v>
      </c>
      <c r="AC6" s="3">
        <f t="shared" ca="1" si="15"/>
        <v>5149.3</v>
      </c>
    </row>
    <row r="7" spans="1:29" x14ac:dyDescent="0.3">
      <c r="A7" t="s">
        <v>10</v>
      </c>
      <c r="B7" t="s">
        <v>11</v>
      </c>
      <c r="C7" s="1">
        <v>19.100000000000001</v>
      </c>
      <c r="D7" s="7">
        <v>41</v>
      </c>
      <c r="E7" s="7">
        <f t="shared" ca="1" si="10"/>
        <v>46</v>
      </c>
      <c r="F7" s="7">
        <f t="shared" ca="1" si="10"/>
        <v>45</v>
      </c>
      <c r="G7" s="7">
        <f t="shared" ca="1" si="10"/>
        <v>32</v>
      </c>
      <c r="H7" s="7">
        <f t="shared" ca="1" si="10"/>
        <v>34</v>
      </c>
      <c r="I7" s="9">
        <f t="shared" si="11"/>
        <v>1</v>
      </c>
      <c r="J7" s="9">
        <f t="shared" ca="1" si="11"/>
        <v>6</v>
      </c>
      <c r="K7" s="9">
        <f t="shared" ca="1" si="11"/>
        <v>5</v>
      </c>
      <c r="L7" s="9">
        <f t="shared" ca="1" si="11"/>
        <v>0</v>
      </c>
      <c r="M7" s="9">
        <f t="shared" ca="1" si="11"/>
        <v>0</v>
      </c>
      <c r="N7" s="11">
        <f t="shared" si="12"/>
        <v>783.1</v>
      </c>
      <c r="O7" s="11">
        <f t="shared" ca="1" si="7"/>
        <v>878.6</v>
      </c>
      <c r="P7" s="11">
        <f t="shared" ca="1" si="7"/>
        <v>859.50000000000011</v>
      </c>
      <c r="Q7" s="11">
        <f t="shared" ca="1" si="7"/>
        <v>611.20000000000005</v>
      </c>
      <c r="R7" s="11">
        <f t="shared" ca="1" si="7"/>
        <v>649.40000000000009</v>
      </c>
      <c r="S7" s="13">
        <f t="shared" si="13"/>
        <v>9.5500000000000007</v>
      </c>
      <c r="T7" s="13">
        <f t="shared" ca="1" si="8"/>
        <v>57.300000000000004</v>
      </c>
      <c r="U7" s="13">
        <f t="shared" ca="1" si="8"/>
        <v>47.75</v>
      </c>
      <c r="V7" s="13">
        <f t="shared" ca="1" si="8"/>
        <v>0</v>
      </c>
      <c r="W7" s="13">
        <f t="shared" ca="1" si="8"/>
        <v>0</v>
      </c>
      <c r="X7" s="15">
        <f t="shared" si="14"/>
        <v>792.65</v>
      </c>
      <c r="Y7" s="15">
        <f t="shared" ca="1" si="9"/>
        <v>935.9</v>
      </c>
      <c r="Z7" s="15">
        <f t="shared" ca="1" si="9"/>
        <v>907.25000000000011</v>
      </c>
      <c r="AA7" s="15">
        <f t="shared" ca="1" si="9"/>
        <v>611.20000000000005</v>
      </c>
      <c r="AB7" s="15">
        <f t="shared" ca="1" si="9"/>
        <v>649.40000000000009</v>
      </c>
      <c r="AC7" s="3">
        <f t="shared" ca="1" si="15"/>
        <v>3896.4</v>
      </c>
    </row>
    <row r="8" spans="1:29" x14ac:dyDescent="0.3">
      <c r="A8" t="s">
        <v>12</v>
      </c>
      <c r="B8" t="s">
        <v>13</v>
      </c>
      <c r="C8" s="1">
        <v>6.9</v>
      </c>
      <c r="D8" s="7">
        <v>39</v>
      </c>
      <c r="E8" s="7">
        <f t="shared" ca="1" si="10"/>
        <v>38</v>
      </c>
      <c r="F8" s="7">
        <f t="shared" ca="1" si="10"/>
        <v>38</v>
      </c>
      <c r="G8" s="7">
        <f t="shared" ca="1" si="10"/>
        <v>42</v>
      </c>
      <c r="H8" s="7">
        <f t="shared" ca="1" si="10"/>
        <v>43</v>
      </c>
      <c r="I8" s="9">
        <f t="shared" si="11"/>
        <v>0</v>
      </c>
      <c r="J8" s="9">
        <f t="shared" ca="1" si="11"/>
        <v>0</v>
      </c>
      <c r="K8" s="9">
        <f t="shared" ca="1" si="11"/>
        <v>0</v>
      </c>
      <c r="L8" s="9">
        <f t="shared" ca="1" si="11"/>
        <v>2</v>
      </c>
      <c r="M8" s="9">
        <f t="shared" ca="1" si="11"/>
        <v>3</v>
      </c>
      <c r="N8" s="11">
        <f t="shared" si="12"/>
        <v>269.10000000000002</v>
      </c>
      <c r="O8" s="11">
        <f t="shared" ca="1" si="7"/>
        <v>262.2</v>
      </c>
      <c r="P8" s="11">
        <f t="shared" ca="1" si="7"/>
        <v>262.2</v>
      </c>
      <c r="Q8" s="11">
        <f t="shared" ca="1" si="7"/>
        <v>289.8</v>
      </c>
      <c r="R8" s="11">
        <f t="shared" ca="1" si="7"/>
        <v>296.7</v>
      </c>
      <c r="S8" s="13">
        <f t="shared" si="13"/>
        <v>0</v>
      </c>
      <c r="T8" s="13">
        <f t="shared" ca="1" si="8"/>
        <v>0</v>
      </c>
      <c r="U8" s="13">
        <f t="shared" ca="1" si="8"/>
        <v>0</v>
      </c>
      <c r="V8" s="13">
        <f t="shared" ca="1" si="8"/>
        <v>6.9</v>
      </c>
      <c r="W8" s="13">
        <f t="shared" ca="1" si="8"/>
        <v>10.350000000000001</v>
      </c>
      <c r="X8" s="15">
        <f t="shared" si="14"/>
        <v>269.10000000000002</v>
      </c>
      <c r="Y8" s="15">
        <f t="shared" ca="1" si="9"/>
        <v>262.2</v>
      </c>
      <c r="Z8" s="15">
        <f t="shared" ca="1" si="9"/>
        <v>262.2</v>
      </c>
      <c r="AA8" s="15">
        <f t="shared" ca="1" si="9"/>
        <v>296.7</v>
      </c>
      <c r="AB8" s="15">
        <f t="shared" ca="1" si="9"/>
        <v>307.05</v>
      </c>
      <c r="AC8" s="3">
        <f t="shared" ca="1" si="15"/>
        <v>1397.25</v>
      </c>
    </row>
    <row r="9" spans="1:29" x14ac:dyDescent="0.3">
      <c r="A9" t="s">
        <v>14</v>
      </c>
      <c r="B9" t="s">
        <v>15</v>
      </c>
      <c r="C9" s="1">
        <v>14.2</v>
      </c>
      <c r="D9" s="7">
        <v>44</v>
      </c>
      <c r="E9" s="7">
        <f t="shared" ca="1" si="10"/>
        <v>41</v>
      </c>
      <c r="F9" s="7">
        <f t="shared" ca="1" si="10"/>
        <v>46</v>
      </c>
      <c r="G9" s="7">
        <f t="shared" ca="1" si="10"/>
        <v>47</v>
      </c>
      <c r="H9" s="7">
        <f t="shared" ca="1" si="10"/>
        <v>33</v>
      </c>
      <c r="I9" s="9">
        <f t="shared" si="11"/>
        <v>4</v>
      </c>
      <c r="J9" s="9">
        <f t="shared" ca="1" si="11"/>
        <v>1</v>
      </c>
      <c r="K9" s="9">
        <f t="shared" ca="1" si="11"/>
        <v>6</v>
      </c>
      <c r="L9" s="9">
        <f t="shared" ca="1" si="11"/>
        <v>7</v>
      </c>
      <c r="M9" s="9">
        <f t="shared" ca="1" si="11"/>
        <v>0</v>
      </c>
      <c r="N9" s="11">
        <f t="shared" si="12"/>
        <v>624.79999999999995</v>
      </c>
      <c r="O9" s="11">
        <f t="shared" ca="1" si="7"/>
        <v>582.19999999999993</v>
      </c>
      <c r="P9" s="11">
        <f t="shared" ca="1" si="7"/>
        <v>653.19999999999993</v>
      </c>
      <c r="Q9" s="11">
        <f t="shared" ca="1" si="7"/>
        <v>667.4</v>
      </c>
      <c r="R9" s="11">
        <f t="shared" ca="1" si="7"/>
        <v>468.59999999999997</v>
      </c>
      <c r="S9" s="13">
        <f t="shared" si="13"/>
        <v>28.4</v>
      </c>
      <c r="T9" s="13">
        <f t="shared" ca="1" si="8"/>
        <v>7.1</v>
      </c>
      <c r="U9" s="13">
        <f t="shared" ca="1" si="8"/>
        <v>42.599999999999994</v>
      </c>
      <c r="V9" s="13">
        <f t="shared" ca="1" si="8"/>
        <v>49.699999999999996</v>
      </c>
      <c r="W9" s="13">
        <f t="shared" ca="1" si="8"/>
        <v>0</v>
      </c>
      <c r="X9" s="15">
        <f t="shared" si="14"/>
        <v>653.19999999999993</v>
      </c>
      <c r="Y9" s="15">
        <f t="shared" ca="1" si="9"/>
        <v>589.29999999999995</v>
      </c>
      <c r="Z9" s="15">
        <f t="shared" ca="1" si="9"/>
        <v>695.8</v>
      </c>
      <c r="AA9" s="15">
        <f t="shared" ca="1" si="9"/>
        <v>717.1</v>
      </c>
      <c r="AB9" s="15">
        <f t="shared" ca="1" si="9"/>
        <v>468.59999999999997</v>
      </c>
      <c r="AC9" s="3">
        <f t="shared" ca="1" si="15"/>
        <v>3124</v>
      </c>
    </row>
    <row r="10" spans="1:29" x14ac:dyDescent="0.3">
      <c r="A10" t="s">
        <v>16</v>
      </c>
      <c r="B10" t="s">
        <v>17</v>
      </c>
      <c r="C10" s="1">
        <v>18</v>
      </c>
      <c r="D10" s="7">
        <v>55</v>
      </c>
      <c r="E10" s="7">
        <f t="shared" ca="1" si="10"/>
        <v>44</v>
      </c>
      <c r="F10" s="7">
        <f t="shared" ca="1" si="10"/>
        <v>34</v>
      </c>
      <c r="G10" s="7">
        <f t="shared" ca="1" si="10"/>
        <v>35</v>
      </c>
      <c r="H10" s="7">
        <f t="shared" ca="1" si="10"/>
        <v>34</v>
      </c>
      <c r="I10" s="9">
        <f t="shared" si="11"/>
        <v>15</v>
      </c>
      <c r="J10" s="9">
        <f t="shared" ca="1" si="11"/>
        <v>4</v>
      </c>
      <c r="K10" s="9">
        <f t="shared" ca="1" si="11"/>
        <v>0</v>
      </c>
      <c r="L10" s="9">
        <f t="shared" ca="1" si="11"/>
        <v>0</v>
      </c>
      <c r="M10" s="9">
        <f t="shared" ca="1" si="11"/>
        <v>0</v>
      </c>
      <c r="N10" s="11">
        <f t="shared" si="12"/>
        <v>990</v>
      </c>
      <c r="O10" s="11">
        <f t="shared" ca="1" si="7"/>
        <v>792</v>
      </c>
      <c r="P10" s="11">
        <f t="shared" ca="1" si="7"/>
        <v>612</v>
      </c>
      <c r="Q10" s="11">
        <f t="shared" ca="1" si="7"/>
        <v>630</v>
      </c>
      <c r="R10" s="11">
        <f t="shared" ca="1" si="7"/>
        <v>612</v>
      </c>
      <c r="S10" s="13">
        <f t="shared" si="13"/>
        <v>135</v>
      </c>
      <c r="T10" s="13">
        <f t="shared" ca="1" si="8"/>
        <v>36</v>
      </c>
      <c r="U10" s="13">
        <f t="shared" ca="1" si="8"/>
        <v>0</v>
      </c>
      <c r="V10" s="13">
        <f t="shared" ca="1" si="8"/>
        <v>0</v>
      </c>
      <c r="W10" s="13">
        <f t="shared" ca="1" si="8"/>
        <v>0</v>
      </c>
      <c r="X10" s="15">
        <f t="shared" si="14"/>
        <v>1125</v>
      </c>
      <c r="Y10" s="15">
        <f t="shared" ca="1" si="9"/>
        <v>828</v>
      </c>
      <c r="Z10" s="15">
        <f t="shared" ca="1" si="9"/>
        <v>612</v>
      </c>
      <c r="AA10" s="15">
        <f t="shared" ca="1" si="9"/>
        <v>630</v>
      </c>
      <c r="AB10" s="15">
        <f t="shared" ca="1" si="9"/>
        <v>612</v>
      </c>
      <c r="AC10" s="3">
        <f t="shared" ca="1" si="15"/>
        <v>3807</v>
      </c>
    </row>
    <row r="11" spans="1:29" x14ac:dyDescent="0.3">
      <c r="A11" t="s">
        <v>18</v>
      </c>
      <c r="B11" t="s">
        <v>19</v>
      </c>
      <c r="C11" s="1">
        <v>17.5</v>
      </c>
      <c r="D11" s="7">
        <v>33</v>
      </c>
      <c r="E11" s="7">
        <f t="shared" ca="1" si="10"/>
        <v>45</v>
      </c>
      <c r="F11" s="7">
        <f t="shared" ca="1" si="10"/>
        <v>40</v>
      </c>
      <c r="G11" s="7">
        <f t="shared" ca="1" si="10"/>
        <v>36</v>
      </c>
      <c r="H11" s="7">
        <f t="shared" ca="1" si="10"/>
        <v>50</v>
      </c>
      <c r="I11" s="9">
        <f t="shared" si="11"/>
        <v>0</v>
      </c>
      <c r="J11" s="9">
        <f t="shared" ca="1" si="11"/>
        <v>5</v>
      </c>
      <c r="K11" s="9">
        <f t="shared" ca="1" si="11"/>
        <v>0</v>
      </c>
      <c r="L11" s="9">
        <f t="shared" ca="1" si="11"/>
        <v>0</v>
      </c>
      <c r="M11" s="9">
        <f t="shared" ca="1" si="11"/>
        <v>10</v>
      </c>
      <c r="N11" s="11">
        <f t="shared" si="12"/>
        <v>577.5</v>
      </c>
      <c r="O11" s="11">
        <f t="shared" ca="1" si="7"/>
        <v>787.5</v>
      </c>
      <c r="P11" s="11">
        <f t="shared" ca="1" si="7"/>
        <v>700</v>
      </c>
      <c r="Q11" s="11">
        <f t="shared" ca="1" si="7"/>
        <v>630</v>
      </c>
      <c r="R11" s="11">
        <f t="shared" ca="1" si="7"/>
        <v>875</v>
      </c>
      <c r="S11" s="13">
        <f t="shared" si="13"/>
        <v>0</v>
      </c>
      <c r="T11" s="13">
        <f t="shared" ca="1" si="8"/>
        <v>43.75</v>
      </c>
      <c r="U11" s="13">
        <f t="shared" ca="1" si="8"/>
        <v>0</v>
      </c>
      <c r="V11" s="13">
        <f t="shared" ca="1" si="8"/>
        <v>0</v>
      </c>
      <c r="W11" s="13">
        <f t="shared" ca="1" si="8"/>
        <v>87.5</v>
      </c>
      <c r="X11" s="15">
        <f t="shared" si="14"/>
        <v>577.5</v>
      </c>
      <c r="Y11" s="15">
        <f t="shared" ca="1" si="9"/>
        <v>831.25</v>
      </c>
      <c r="Z11" s="15">
        <f t="shared" ca="1" si="9"/>
        <v>700</v>
      </c>
      <c r="AA11" s="15">
        <f t="shared" ca="1" si="9"/>
        <v>630</v>
      </c>
      <c r="AB11" s="15">
        <f t="shared" ca="1" si="9"/>
        <v>962.5</v>
      </c>
      <c r="AC11" s="3">
        <f t="shared" ca="1" si="15"/>
        <v>3701.25</v>
      </c>
    </row>
    <row r="12" spans="1:29" x14ac:dyDescent="0.3">
      <c r="A12" t="s">
        <v>20</v>
      </c>
      <c r="B12" t="s">
        <v>21</v>
      </c>
      <c r="C12" s="1">
        <v>14.7</v>
      </c>
      <c r="D12" s="7">
        <v>29</v>
      </c>
      <c r="E12" s="7">
        <f t="shared" ca="1" si="10"/>
        <v>35</v>
      </c>
      <c r="F12" s="7">
        <f t="shared" ca="1" si="10"/>
        <v>32</v>
      </c>
      <c r="G12" s="7">
        <f t="shared" ca="1" si="10"/>
        <v>42</v>
      </c>
      <c r="H12" s="7">
        <f t="shared" ca="1" si="10"/>
        <v>35</v>
      </c>
      <c r="I12" s="9">
        <f t="shared" si="11"/>
        <v>0</v>
      </c>
      <c r="J12" s="9">
        <f t="shared" ca="1" si="11"/>
        <v>0</v>
      </c>
      <c r="K12" s="9">
        <f t="shared" ca="1" si="11"/>
        <v>0</v>
      </c>
      <c r="L12" s="9">
        <f t="shared" ca="1" si="11"/>
        <v>2</v>
      </c>
      <c r="M12" s="9">
        <f t="shared" ca="1" si="11"/>
        <v>0</v>
      </c>
      <c r="N12" s="11">
        <f t="shared" si="12"/>
        <v>426.29999999999995</v>
      </c>
      <c r="O12" s="11">
        <f t="shared" ca="1" si="7"/>
        <v>514.5</v>
      </c>
      <c r="P12" s="11">
        <f t="shared" ca="1" si="7"/>
        <v>470.4</v>
      </c>
      <c r="Q12" s="11">
        <f t="shared" ca="1" si="7"/>
        <v>617.4</v>
      </c>
      <c r="R12" s="11">
        <f t="shared" ca="1" si="7"/>
        <v>514.5</v>
      </c>
      <c r="S12" s="13">
        <f t="shared" si="13"/>
        <v>0</v>
      </c>
      <c r="T12" s="13">
        <f t="shared" ca="1" si="8"/>
        <v>0</v>
      </c>
      <c r="U12" s="13">
        <f t="shared" ca="1" si="8"/>
        <v>0</v>
      </c>
      <c r="V12" s="13">
        <f t="shared" ca="1" si="8"/>
        <v>14.7</v>
      </c>
      <c r="W12" s="13">
        <f t="shared" ca="1" si="8"/>
        <v>0</v>
      </c>
      <c r="X12" s="15">
        <f t="shared" si="14"/>
        <v>426.29999999999995</v>
      </c>
      <c r="Y12" s="15">
        <f t="shared" ca="1" si="9"/>
        <v>514.5</v>
      </c>
      <c r="Z12" s="15">
        <f t="shared" ca="1" si="9"/>
        <v>470.4</v>
      </c>
      <c r="AA12" s="15">
        <f t="shared" ca="1" si="9"/>
        <v>632.1</v>
      </c>
      <c r="AB12" s="15">
        <f t="shared" ca="1" si="9"/>
        <v>514.5</v>
      </c>
      <c r="AC12" s="3">
        <f t="shared" ca="1" si="15"/>
        <v>2557.7999999999997</v>
      </c>
    </row>
    <row r="13" spans="1:29" x14ac:dyDescent="0.3">
      <c r="A13" t="s">
        <v>22</v>
      </c>
      <c r="B13" t="s">
        <v>23</v>
      </c>
      <c r="C13" s="1">
        <v>13.9</v>
      </c>
      <c r="D13" s="7">
        <v>40</v>
      </c>
      <c r="E13" s="7">
        <f t="shared" ca="1" si="10"/>
        <v>48</v>
      </c>
      <c r="F13" s="7">
        <f t="shared" ca="1" si="10"/>
        <v>41</v>
      </c>
      <c r="G13" s="7">
        <f t="shared" ca="1" si="10"/>
        <v>41</v>
      </c>
      <c r="H13" s="7">
        <f t="shared" ca="1" si="10"/>
        <v>32</v>
      </c>
      <c r="I13" s="9">
        <f t="shared" si="11"/>
        <v>0</v>
      </c>
      <c r="J13" s="9">
        <f t="shared" ca="1" si="11"/>
        <v>8</v>
      </c>
      <c r="K13" s="9">
        <f t="shared" ca="1" si="11"/>
        <v>1</v>
      </c>
      <c r="L13" s="9">
        <f t="shared" ca="1" si="11"/>
        <v>1</v>
      </c>
      <c r="M13" s="9">
        <f t="shared" ca="1" si="11"/>
        <v>0</v>
      </c>
      <c r="N13" s="11">
        <f t="shared" si="12"/>
        <v>556</v>
      </c>
      <c r="O13" s="11">
        <f t="shared" ca="1" si="7"/>
        <v>667.2</v>
      </c>
      <c r="P13" s="11">
        <f t="shared" ca="1" si="7"/>
        <v>569.9</v>
      </c>
      <c r="Q13" s="11">
        <f t="shared" ca="1" si="7"/>
        <v>569.9</v>
      </c>
      <c r="R13" s="11">
        <f t="shared" ca="1" si="7"/>
        <v>444.8</v>
      </c>
      <c r="S13" s="13">
        <f t="shared" si="13"/>
        <v>0</v>
      </c>
      <c r="T13" s="13">
        <f t="shared" ca="1" si="8"/>
        <v>55.6</v>
      </c>
      <c r="U13" s="13">
        <f t="shared" ca="1" si="8"/>
        <v>6.95</v>
      </c>
      <c r="V13" s="13">
        <f t="shared" ca="1" si="8"/>
        <v>6.95</v>
      </c>
      <c r="W13" s="13">
        <f t="shared" ca="1" si="8"/>
        <v>0</v>
      </c>
      <c r="X13" s="15">
        <f t="shared" si="14"/>
        <v>556</v>
      </c>
      <c r="Y13" s="15">
        <f t="shared" ca="1" si="9"/>
        <v>722.80000000000007</v>
      </c>
      <c r="Z13" s="15">
        <f t="shared" ca="1" si="9"/>
        <v>576.85</v>
      </c>
      <c r="AA13" s="15">
        <f t="shared" ca="1" si="9"/>
        <v>576.85</v>
      </c>
      <c r="AB13" s="15">
        <f t="shared" ca="1" si="9"/>
        <v>444.8</v>
      </c>
      <c r="AC13" s="3">
        <f t="shared" ca="1" si="15"/>
        <v>2877.3</v>
      </c>
    </row>
    <row r="14" spans="1:29" x14ac:dyDescent="0.3">
      <c r="A14" t="s">
        <v>24</v>
      </c>
      <c r="B14" t="s">
        <v>25</v>
      </c>
      <c r="C14" s="1">
        <v>11.2</v>
      </c>
      <c r="D14" s="7">
        <v>40</v>
      </c>
      <c r="E14" s="7">
        <f t="shared" ca="1" si="10"/>
        <v>36</v>
      </c>
      <c r="F14" s="7">
        <f t="shared" ca="1" si="10"/>
        <v>37</v>
      </c>
      <c r="G14" s="7">
        <f t="shared" ca="1" si="10"/>
        <v>44</v>
      </c>
      <c r="H14" s="7">
        <f t="shared" ca="1" si="10"/>
        <v>39</v>
      </c>
      <c r="I14" s="9">
        <f t="shared" si="11"/>
        <v>0</v>
      </c>
      <c r="J14" s="9">
        <f t="shared" ca="1" si="11"/>
        <v>0</v>
      </c>
      <c r="K14" s="9">
        <f t="shared" ca="1" si="11"/>
        <v>0</v>
      </c>
      <c r="L14" s="9">
        <f t="shared" ca="1" si="11"/>
        <v>4</v>
      </c>
      <c r="M14" s="9">
        <f t="shared" ca="1" si="11"/>
        <v>0</v>
      </c>
      <c r="N14" s="11">
        <f t="shared" si="12"/>
        <v>448</v>
      </c>
      <c r="O14" s="11">
        <f t="shared" ca="1" si="7"/>
        <v>403.2</v>
      </c>
      <c r="P14" s="11">
        <f t="shared" ca="1" si="7"/>
        <v>414.4</v>
      </c>
      <c r="Q14" s="11">
        <f t="shared" ca="1" si="7"/>
        <v>492.79999999999995</v>
      </c>
      <c r="R14" s="11">
        <f t="shared" ca="1" si="7"/>
        <v>436.79999999999995</v>
      </c>
      <c r="S14" s="13">
        <f t="shared" si="13"/>
        <v>0</v>
      </c>
      <c r="T14" s="13">
        <f t="shared" ca="1" si="8"/>
        <v>0</v>
      </c>
      <c r="U14" s="13">
        <f t="shared" ca="1" si="8"/>
        <v>0</v>
      </c>
      <c r="V14" s="13">
        <f t="shared" ca="1" si="8"/>
        <v>22.4</v>
      </c>
      <c r="W14" s="13">
        <f t="shared" ca="1" si="8"/>
        <v>0</v>
      </c>
      <c r="X14" s="15">
        <f t="shared" si="14"/>
        <v>448</v>
      </c>
      <c r="Y14" s="15">
        <f t="shared" ca="1" si="9"/>
        <v>403.2</v>
      </c>
      <c r="Z14" s="15">
        <f t="shared" ca="1" si="9"/>
        <v>414.4</v>
      </c>
      <c r="AA14" s="15">
        <f t="shared" ca="1" si="9"/>
        <v>515.19999999999993</v>
      </c>
      <c r="AB14" s="15">
        <f t="shared" ca="1" si="9"/>
        <v>436.79999999999995</v>
      </c>
      <c r="AC14" s="3">
        <f t="shared" ca="1" si="15"/>
        <v>2217.5999999999995</v>
      </c>
    </row>
    <row r="15" spans="1:29" x14ac:dyDescent="0.3">
      <c r="A15" t="s">
        <v>26</v>
      </c>
      <c r="B15" t="s">
        <v>27</v>
      </c>
      <c r="C15" s="1">
        <v>10.1</v>
      </c>
      <c r="D15" s="7">
        <v>40</v>
      </c>
      <c r="E15" s="7">
        <f t="shared" ca="1" si="10"/>
        <v>37</v>
      </c>
      <c r="F15" s="7">
        <f t="shared" ca="1" si="10"/>
        <v>32</v>
      </c>
      <c r="G15" s="7">
        <f t="shared" ca="1" si="10"/>
        <v>49</v>
      </c>
      <c r="H15" s="7">
        <f t="shared" ca="1" si="10"/>
        <v>45</v>
      </c>
      <c r="I15" s="9">
        <f t="shared" si="11"/>
        <v>0</v>
      </c>
      <c r="J15" s="9">
        <f t="shared" ca="1" si="11"/>
        <v>0</v>
      </c>
      <c r="K15" s="9">
        <f t="shared" ca="1" si="11"/>
        <v>0</v>
      </c>
      <c r="L15" s="9">
        <f t="shared" ca="1" si="11"/>
        <v>9</v>
      </c>
      <c r="M15" s="9">
        <f t="shared" ca="1" si="11"/>
        <v>5</v>
      </c>
      <c r="N15" s="11">
        <f t="shared" si="12"/>
        <v>404</v>
      </c>
      <c r="O15" s="11">
        <f t="shared" ca="1" si="7"/>
        <v>373.7</v>
      </c>
      <c r="P15" s="11">
        <f t="shared" ca="1" si="7"/>
        <v>323.2</v>
      </c>
      <c r="Q15" s="11">
        <f t="shared" ca="1" si="7"/>
        <v>494.9</v>
      </c>
      <c r="R15" s="11">
        <f t="shared" ca="1" si="7"/>
        <v>454.5</v>
      </c>
      <c r="S15" s="13">
        <f t="shared" si="13"/>
        <v>0</v>
      </c>
      <c r="T15" s="13">
        <f t="shared" ca="1" si="8"/>
        <v>0</v>
      </c>
      <c r="U15" s="13">
        <f t="shared" ca="1" si="8"/>
        <v>0</v>
      </c>
      <c r="V15" s="13">
        <f t="shared" ca="1" si="8"/>
        <v>45.449999999999996</v>
      </c>
      <c r="W15" s="13">
        <f t="shared" ca="1" si="8"/>
        <v>25.25</v>
      </c>
      <c r="X15" s="15">
        <f t="shared" si="14"/>
        <v>404</v>
      </c>
      <c r="Y15" s="15">
        <f t="shared" ca="1" si="9"/>
        <v>373.7</v>
      </c>
      <c r="Z15" s="15">
        <f t="shared" ca="1" si="9"/>
        <v>323.2</v>
      </c>
      <c r="AA15" s="15">
        <f t="shared" ca="1" si="9"/>
        <v>540.35</v>
      </c>
      <c r="AB15" s="15">
        <f t="shared" ca="1" si="9"/>
        <v>479.75</v>
      </c>
      <c r="AC15" s="3">
        <f t="shared" ca="1" si="15"/>
        <v>2121</v>
      </c>
    </row>
    <row r="16" spans="1:29" x14ac:dyDescent="0.3">
      <c r="A16" t="s">
        <v>28</v>
      </c>
      <c r="B16" t="s">
        <v>29</v>
      </c>
      <c r="C16" s="1">
        <v>9</v>
      </c>
      <c r="D16" s="7">
        <v>42</v>
      </c>
      <c r="E16" s="7">
        <f t="shared" ca="1" si="10"/>
        <v>42</v>
      </c>
      <c r="F16" s="7">
        <f t="shared" ca="1" si="10"/>
        <v>32</v>
      </c>
      <c r="G16" s="7">
        <f t="shared" ca="1" si="10"/>
        <v>44</v>
      </c>
      <c r="H16" s="7">
        <f t="shared" ca="1" si="10"/>
        <v>30</v>
      </c>
      <c r="I16" s="9">
        <f t="shared" si="11"/>
        <v>2</v>
      </c>
      <c r="J16" s="9">
        <f t="shared" ca="1" si="11"/>
        <v>2</v>
      </c>
      <c r="K16" s="9">
        <f t="shared" ca="1" si="11"/>
        <v>0</v>
      </c>
      <c r="L16" s="9">
        <f t="shared" ca="1" si="11"/>
        <v>4</v>
      </c>
      <c r="M16" s="9">
        <f t="shared" ca="1" si="11"/>
        <v>0</v>
      </c>
      <c r="N16" s="11">
        <f t="shared" si="12"/>
        <v>378</v>
      </c>
      <c r="O16" s="11">
        <f t="shared" ca="1" si="7"/>
        <v>378</v>
      </c>
      <c r="P16" s="11">
        <f t="shared" ca="1" si="7"/>
        <v>288</v>
      </c>
      <c r="Q16" s="11">
        <f t="shared" ca="1" si="7"/>
        <v>396</v>
      </c>
      <c r="R16" s="11">
        <f t="shared" ca="1" si="7"/>
        <v>270</v>
      </c>
      <c r="S16" s="13">
        <f t="shared" si="13"/>
        <v>9</v>
      </c>
      <c r="T16" s="13">
        <f t="shared" ca="1" si="8"/>
        <v>9</v>
      </c>
      <c r="U16" s="13">
        <f t="shared" ca="1" si="8"/>
        <v>0</v>
      </c>
      <c r="V16" s="13">
        <f t="shared" ca="1" si="8"/>
        <v>18</v>
      </c>
      <c r="W16" s="13">
        <f t="shared" ca="1" si="8"/>
        <v>0</v>
      </c>
      <c r="X16" s="15">
        <f t="shared" si="14"/>
        <v>387</v>
      </c>
      <c r="Y16" s="15">
        <f t="shared" ca="1" si="9"/>
        <v>387</v>
      </c>
      <c r="Z16" s="15">
        <f t="shared" ca="1" si="9"/>
        <v>288</v>
      </c>
      <c r="AA16" s="15">
        <f t="shared" ca="1" si="9"/>
        <v>414</v>
      </c>
      <c r="AB16" s="15">
        <f t="shared" ca="1" si="9"/>
        <v>270</v>
      </c>
      <c r="AC16" s="3">
        <f t="shared" ca="1" si="15"/>
        <v>1746</v>
      </c>
    </row>
    <row r="17" spans="1:29" x14ac:dyDescent="0.3">
      <c r="A17" t="s">
        <v>30</v>
      </c>
      <c r="B17" t="s">
        <v>31</v>
      </c>
      <c r="C17" s="1">
        <v>8.44</v>
      </c>
      <c r="D17" s="7">
        <v>40</v>
      </c>
      <c r="E17" s="7">
        <f t="shared" ca="1" si="10"/>
        <v>34</v>
      </c>
      <c r="F17" s="7">
        <f t="shared" ca="1" si="10"/>
        <v>46</v>
      </c>
      <c r="G17" s="7">
        <f t="shared" ca="1" si="10"/>
        <v>33</v>
      </c>
      <c r="H17" s="7">
        <f t="shared" ca="1" si="10"/>
        <v>46</v>
      </c>
      <c r="I17" s="9">
        <f t="shared" si="11"/>
        <v>0</v>
      </c>
      <c r="J17" s="9">
        <f t="shared" ca="1" si="11"/>
        <v>0</v>
      </c>
      <c r="K17" s="9">
        <f t="shared" ca="1" si="11"/>
        <v>6</v>
      </c>
      <c r="L17" s="9">
        <f t="shared" ca="1" si="11"/>
        <v>0</v>
      </c>
      <c r="M17" s="9">
        <f t="shared" ca="1" si="11"/>
        <v>6</v>
      </c>
      <c r="N17" s="11">
        <f t="shared" si="12"/>
        <v>337.59999999999997</v>
      </c>
      <c r="O17" s="11">
        <f t="shared" ca="1" si="7"/>
        <v>286.95999999999998</v>
      </c>
      <c r="P17" s="11">
        <f t="shared" ca="1" si="7"/>
        <v>388.23999999999995</v>
      </c>
      <c r="Q17" s="11">
        <f t="shared" ca="1" si="7"/>
        <v>278.52</v>
      </c>
      <c r="R17" s="11">
        <f t="shared" ca="1" si="7"/>
        <v>388.23999999999995</v>
      </c>
      <c r="S17" s="13">
        <f t="shared" si="13"/>
        <v>0</v>
      </c>
      <c r="T17" s="13">
        <f t="shared" ca="1" si="8"/>
        <v>0</v>
      </c>
      <c r="U17" s="13">
        <f t="shared" ca="1" si="8"/>
        <v>25.32</v>
      </c>
      <c r="V17" s="13">
        <f t="shared" ca="1" si="8"/>
        <v>0</v>
      </c>
      <c r="W17" s="13">
        <f t="shared" ca="1" si="8"/>
        <v>25.32</v>
      </c>
      <c r="X17" s="15">
        <f t="shared" si="14"/>
        <v>337.59999999999997</v>
      </c>
      <c r="Y17" s="15">
        <f t="shared" ca="1" si="9"/>
        <v>286.95999999999998</v>
      </c>
      <c r="Z17" s="15">
        <f t="shared" ca="1" si="9"/>
        <v>413.55999999999995</v>
      </c>
      <c r="AA17" s="15">
        <f t="shared" ca="1" si="9"/>
        <v>278.52</v>
      </c>
      <c r="AB17" s="15">
        <f t="shared" ca="1" si="9"/>
        <v>413.55999999999995</v>
      </c>
      <c r="AC17" s="3">
        <f t="shared" ca="1" si="15"/>
        <v>1730.1999999999998</v>
      </c>
    </row>
    <row r="18" spans="1:29" x14ac:dyDescent="0.3">
      <c r="A18" t="s">
        <v>32</v>
      </c>
      <c r="B18" t="s">
        <v>33</v>
      </c>
      <c r="C18" s="1">
        <v>14.2</v>
      </c>
      <c r="D18" s="7">
        <v>40</v>
      </c>
      <c r="E18" s="7">
        <f t="shared" ca="1" si="10"/>
        <v>43</v>
      </c>
      <c r="F18" s="7">
        <f t="shared" ca="1" si="10"/>
        <v>37</v>
      </c>
      <c r="G18" s="7">
        <f t="shared" ca="1" si="10"/>
        <v>36</v>
      </c>
      <c r="H18" s="7">
        <f t="shared" ca="1" si="10"/>
        <v>48</v>
      </c>
      <c r="I18" s="9">
        <f t="shared" si="11"/>
        <v>0</v>
      </c>
      <c r="J18" s="9">
        <f t="shared" ca="1" si="11"/>
        <v>3</v>
      </c>
      <c r="K18" s="9">
        <f t="shared" ca="1" si="11"/>
        <v>0</v>
      </c>
      <c r="L18" s="9">
        <f t="shared" ca="1" si="11"/>
        <v>0</v>
      </c>
      <c r="M18" s="9">
        <f t="shared" ca="1" si="11"/>
        <v>8</v>
      </c>
      <c r="N18" s="11">
        <f t="shared" si="12"/>
        <v>568</v>
      </c>
      <c r="O18" s="11">
        <f t="shared" ca="1" si="7"/>
        <v>610.6</v>
      </c>
      <c r="P18" s="11">
        <f t="shared" ca="1" si="7"/>
        <v>525.4</v>
      </c>
      <c r="Q18" s="11">
        <f t="shared" ca="1" si="7"/>
        <v>511.2</v>
      </c>
      <c r="R18" s="11">
        <f t="shared" ca="1" si="7"/>
        <v>681.59999999999991</v>
      </c>
      <c r="S18" s="13">
        <f t="shared" si="13"/>
        <v>0</v>
      </c>
      <c r="T18" s="13">
        <f t="shared" ca="1" si="8"/>
        <v>21.299999999999997</v>
      </c>
      <c r="U18" s="13">
        <f t="shared" ca="1" si="8"/>
        <v>0</v>
      </c>
      <c r="V18" s="13">
        <f t="shared" ca="1" si="8"/>
        <v>0</v>
      </c>
      <c r="W18" s="13">
        <f t="shared" ca="1" si="8"/>
        <v>56.8</v>
      </c>
      <c r="X18" s="15">
        <f t="shared" si="14"/>
        <v>568</v>
      </c>
      <c r="Y18" s="15">
        <f t="shared" ca="1" si="9"/>
        <v>631.9</v>
      </c>
      <c r="Z18" s="15">
        <f t="shared" ca="1" si="9"/>
        <v>525.4</v>
      </c>
      <c r="AA18" s="15">
        <f t="shared" ca="1" si="9"/>
        <v>511.2</v>
      </c>
      <c r="AB18" s="15">
        <f t="shared" ca="1" si="9"/>
        <v>738.39999999999986</v>
      </c>
      <c r="AC18" s="3">
        <f t="shared" ca="1" si="15"/>
        <v>2974.8999999999996</v>
      </c>
    </row>
    <row r="19" spans="1:29" x14ac:dyDescent="0.3">
      <c r="A19" t="s">
        <v>34</v>
      </c>
      <c r="B19" t="s">
        <v>35</v>
      </c>
      <c r="C19" s="1">
        <v>45</v>
      </c>
      <c r="D19" s="7">
        <v>41</v>
      </c>
      <c r="E19" s="7">
        <f t="shared" ca="1" si="10"/>
        <v>36</v>
      </c>
      <c r="F19" s="7">
        <f t="shared" ca="1" si="10"/>
        <v>44</v>
      </c>
      <c r="G19" s="7">
        <f t="shared" ca="1" si="10"/>
        <v>50</v>
      </c>
      <c r="H19" s="7">
        <f t="shared" ca="1" si="10"/>
        <v>31</v>
      </c>
      <c r="I19" s="9">
        <f t="shared" si="11"/>
        <v>1</v>
      </c>
      <c r="J19" s="9">
        <f t="shared" ca="1" si="11"/>
        <v>0</v>
      </c>
      <c r="K19" s="9">
        <f t="shared" ca="1" si="11"/>
        <v>4</v>
      </c>
      <c r="L19" s="9">
        <f t="shared" ca="1" si="11"/>
        <v>10</v>
      </c>
      <c r="M19" s="9">
        <f t="shared" ca="1" si="11"/>
        <v>0</v>
      </c>
      <c r="N19" s="11">
        <f t="shared" si="12"/>
        <v>1845</v>
      </c>
      <c r="O19" s="11">
        <f t="shared" ca="1" si="7"/>
        <v>1620</v>
      </c>
      <c r="P19" s="11">
        <f t="shared" ca="1" si="7"/>
        <v>1980</v>
      </c>
      <c r="Q19" s="11">
        <f t="shared" ca="1" si="7"/>
        <v>2250</v>
      </c>
      <c r="R19" s="11">
        <f t="shared" ca="1" si="7"/>
        <v>1395</v>
      </c>
      <c r="S19" s="13">
        <f t="shared" si="13"/>
        <v>22.5</v>
      </c>
      <c r="T19" s="13">
        <f t="shared" ca="1" si="8"/>
        <v>0</v>
      </c>
      <c r="U19" s="13">
        <f t="shared" ca="1" si="8"/>
        <v>90</v>
      </c>
      <c r="V19" s="13">
        <f t="shared" ca="1" si="8"/>
        <v>225</v>
      </c>
      <c r="W19" s="13">
        <f t="shared" ca="1" si="8"/>
        <v>0</v>
      </c>
      <c r="X19" s="15">
        <f t="shared" si="14"/>
        <v>1867.5</v>
      </c>
      <c r="Y19" s="15">
        <f t="shared" ca="1" si="9"/>
        <v>1620</v>
      </c>
      <c r="Z19" s="15">
        <f t="shared" ca="1" si="9"/>
        <v>2070</v>
      </c>
      <c r="AA19" s="15">
        <f t="shared" ca="1" si="9"/>
        <v>2475</v>
      </c>
      <c r="AB19" s="15">
        <f t="shared" ca="1" si="9"/>
        <v>1395</v>
      </c>
      <c r="AC19" s="3">
        <f t="shared" ca="1" si="15"/>
        <v>9427.5</v>
      </c>
    </row>
    <row r="20" spans="1:29" x14ac:dyDescent="0.3">
      <c r="A20" t="s">
        <v>36</v>
      </c>
      <c r="B20" t="s">
        <v>37</v>
      </c>
      <c r="C20" s="1">
        <v>30</v>
      </c>
      <c r="D20" s="7">
        <v>39</v>
      </c>
      <c r="E20" s="7">
        <f t="shared" ca="1" si="10"/>
        <v>33</v>
      </c>
      <c r="F20" s="7">
        <f t="shared" ca="1" si="10"/>
        <v>47</v>
      </c>
      <c r="G20" s="7">
        <f t="shared" ca="1" si="10"/>
        <v>30</v>
      </c>
      <c r="H20" s="7">
        <f t="shared" ca="1" si="10"/>
        <v>50</v>
      </c>
      <c r="I20" s="9">
        <f t="shared" si="11"/>
        <v>0</v>
      </c>
      <c r="J20" s="9">
        <f t="shared" ca="1" si="11"/>
        <v>0</v>
      </c>
      <c r="K20" s="9">
        <f t="shared" ca="1" si="11"/>
        <v>7</v>
      </c>
      <c r="L20" s="9">
        <f t="shared" ca="1" si="11"/>
        <v>0</v>
      </c>
      <c r="M20" s="9">
        <f t="shared" ca="1" si="11"/>
        <v>10</v>
      </c>
      <c r="N20" s="11">
        <f t="shared" si="12"/>
        <v>1170</v>
      </c>
      <c r="O20" s="11">
        <f t="shared" ref="O20" ca="1" si="16">$C20*E20</f>
        <v>990</v>
      </c>
      <c r="P20" s="11">
        <f t="shared" ref="P20" ca="1" si="17">$C20*F20</f>
        <v>1410</v>
      </c>
      <c r="Q20" s="11">
        <f t="shared" ref="Q20" ca="1" si="18">$C20*G20</f>
        <v>900</v>
      </c>
      <c r="R20" s="11">
        <f t="shared" ref="R20" ca="1" si="19">$C20*H20</f>
        <v>1500</v>
      </c>
      <c r="S20" s="13">
        <f t="shared" si="13"/>
        <v>0</v>
      </c>
      <c r="T20" s="13">
        <f t="shared" ref="T20" ca="1" si="20">0.5*J20*$C20</f>
        <v>0</v>
      </c>
      <c r="U20" s="13">
        <f t="shared" ref="U20" ca="1" si="21">0.5*K20*$C20</f>
        <v>105</v>
      </c>
      <c r="V20" s="13">
        <f t="shared" ref="V20" ca="1" si="22">0.5*L20*$C20</f>
        <v>0</v>
      </c>
      <c r="W20" s="13">
        <f t="shared" ref="W20" ca="1" si="23">0.5*M20*$C20</f>
        <v>150</v>
      </c>
      <c r="X20" s="15">
        <f t="shared" si="14"/>
        <v>1170</v>
      </c>
      <c r="Y20" s="15">
        <f t="shared" ref="Y20" ca="1" si="24">O20+T20</f>
        <v>990</v>
      </c>
      <c r="Z20" s="15">
        <f t="shared" ref="Z20" ca="1" si="25">P20+U20</f>
        <v>1515</v>
      </c>
      <c r="AA20" s="15">
        <f t="shared" ref="AA20" ca="1" si="26">Q20+V20</f>
        <v>900</v>
      </c>
      <c r="AB20" s="15">
        <f t="shared" ref="AB20" ca="1" si="27">R20+W20</f>
        <v>1650</v>
      </c>
      <c r="AC20" s="3">
        <f t="shared" ca="1" si="15"/>
        <v>6225</v>
      </c>
    </row>
    <row r="23" spans="1:29" x14ac:dyDescent="0.3">
      <c r="B23" t="s">
        <v>40</v>
      </c>
      <c r="C23" s="3">
        <f>MAX(C4:C20)</f>
        <v>45</v>
      </c>
      <c r="D23" s="4">
        <f>MAX(D4:D20)</f>
        <v>55</v>
      </c>
      <c r="E23" s="4">
        <f t="shared" ref="E23:H23" ca="1" si="28">MAX(E4:E20)</f>
        <v>48</v>
      </c>
      <c r="F23" s="4">
        <f t="shared" ca="1" si="28"/>
        <v>47</v>
      </c>
      <c r="G23" s="4">
        <f t="shared" ca="1" si="28"/>
        <v>50</v>
      </c>
      <c r="H23" s="4">
        <f t="shared" ca="1" si="28"/>
        <v>50</v>
      </c>
      <c r="I23" s="4">
        <f>MAX(I4:I20)</f>
        <v>15</v>
      </c>
      <c r="J23" s="4">
        <f t="shared" ref="J23:M23" ca="1" si="29">MAX(J4:J20)</f>
        <v>8</v>
      </c>
      <c r="K23" s="4">
        <f t="shared" ca="1" si="29"/>
        <v>7</v>
      </c>
      <c r="L23" s="4">
        <f t="shared" ca="1" si="29"/>
        <v>10</v>
      </c>
      <c r="M23" s="4">
        <f t="shared" ca="1" si="29"/>
        <v>10</v>
      </c>
      <c r="N23" s="1">
        <f>MAX(N4:N20)</f>
        <v>1845</v>
      </c>
      <c r="O23" s="1">
        <f t="shared" ref="O23:R23" ca="1" si="30">MAX(O4:O20)</f>
        <v>1620</v>
      </c>
      <c r="P23" s="1">
        <f t="shared" ca="1" si="30"/>
        <v>1980</v>
      </c>
      <c r="Q23" s="1">
        <f t="shared" ca="1" si="30"/>
        <v>2250</v>
      </c>
      <c r="R23" s="1">
        <f t="shared" ca="1" si="30"/>
        <v>1500</v>
      </c>
      <c r="S23" s="1">
        <f>MAX(S4:S20)</f>
        <v>135</v>
      </c>
      <c r="T23" s="1">
        <f t="shared" ref="T23:W23" ca="1" si="31">MAX(T4:T20)</f>
        <v>57.300000000000004</v>
      </c>
      <c r="U23" s="1">
        <f t="shared" ca="1" si="31"/>
        <v>105</v>
      </c>
      <c r="V23" s="1">
        <f t="shared" ca="1" si="31"/>
        <v>225</v>
      </c>
      <c r="W23" s="1">
        <f t="shared" ca="1" si="31"/>
        <v>150</v>
      </c>
      <c r="X23" s="1">
        <f>MAX(X4:X20)</f>
        <v>1867.5</v>
      </c>
      <c r="Y23" s="1">
        <f t="shared" ref="Y23:AB23" ca="1" si="32">MAX(Y4:Y20)</f>
        <v>1620</v>
      </c>
      <c r="Z23" s="1">
        <f t="shared" ca="1" si="32"/>
        <v>2070</v>
      </c>
      <c r="AA23" s="1">
        <f t="shared" ca="1" si="32"/>
        <v>2475</v>
      </c>
      <c r="AB23" s="1">
        <f t="shared" ca="1" si="32"/>
        <v>1650</v>
      </c>
    </row>
    <row r="24" spans="1:29" x14ac:dyDescent="0.3">
      <c r="B24" t="s">
        <v>41</v>
      </c>
      <c r="C24" s="3">
        <f>MIN(C4:C20)</f>
        <v>6.9</v>
      </c>
      <c r="D24" s="4">
        <f>MIN(D4:D20)</f>
        <v>29</v>
      </c>
      <c r="E24" s="4">
        <f t="shared" ref="E24:H24" ca="1" si="33">MIN(E4:E20)</f>
        <v>33</v>
      </c>
      <c r="F24" s="4">
        <f t="shared" ca="1" si="33"/>
        <v>32</v>
      </c>
      <c r="G24" s="4">
        <f t="shared" ca="1" si="33"/>
        <v>30</v>
      </c>
      <c r="H24" s="4">
        <f t="shared" ca="1" si="33"/>
        <v>30</v>
      </c>
      <c r="I24" s="4">
        <f>MIN(I4:I20)</f>
        <v>0</v>
      </c>
      <c r="J24" s="4">
        <f t="shared" ref="J24:M24" ca="1" si="34">MIN(J4:J20)</f>
        <v>0</v>
      </c>
      <c r="K24" s="4">
        <f t="shared" ca="1" si="34"/>
        <v>0</v>
      </c>
      <c r="L24" s="4">
        <f t="shared" ca="1" si="34"/>
        <v>0</v>
      </c>
      <c r="M24" s="4">
        <f t="shared" ca="1" si="34"/>
        <v>0</v>
      </c>
      <c r="N24" s="1">
        <f>MIN(N4:N20)</f>
        <v>269.10000000000002</v>
      </c>
      <c r="O24" s="1">
        <f t="shared" ref="O24:R24" ca="1" si="35">MIN(O4:O20)</f>
        <v>262.2</v>
      </c>
      <c r="P24" s="1">
        <f t="shared" ca="1" si="35"/>
        <v>262.2</v>
      </c>
      <c r="Q24" s="1">
        <f t="shared" ca="1" si="35"/>
        <v>278.52</v>
      </c>
      <c r="R24" s="1">
        <f t="shared" ca="1" si="35"/>
        <v>270</v>
      </c>
      <c r="S24" s="1">
        <f>MIN(S4:S20)</f>
        <v>0</v>
      </c>
      <c r="T24" s="1">
        <f t="shared" ref="T24:W24" ca="1" si="36">MIN(T4:T20)</f>
        <v>0</v>
      </c>
      <c r="U24" s="1">
        <f t="shared" ca="1" si="36"/>
        <v>0</v>
      </c>
      <c r="V24" s="1">
        <f t="shared" ca="1" si="36"/>
        <v>0</v>
      </c>
      <c r="W24" s="1">
        <f t="shared" ca="1" si="36"/>
        <v>0</v>
      </c>
      <c r="X24" s="1">
        <f>MIN(X4:X20)</f>
        <v>269.10000000000002</v>
      </c>
      <c r="Y24" s="1">
        <f t="shared" ref="Y24:AB24" ca="1" si="37">MIN(Y4:Y20)</f>
        <v>262.2</v>
      </c>
      <c r="Z24" s="1">
        <f t="shared" ca="1" si="37"/>
        <v>262.2</v>
      </c>
      <c r="AA24" s="1">
        <f t="shared" ca="1" si="37"/>
        <v>278.52</v>
      </c>
      <c r="AB24" s="1">
        <f t="shared" ca="1" si="37"/>
        <v>270</v>
      </c>
    </row>
    <row r="25" spans="1:29" x14ac:dyDescent="0.3">
      <c r="B25" t="s">
        <v>42</v>
      </c>
      <c r="C25" s="3">
        <f>AVERAGE(C4:C20)</f>
        <v>16.484705882352941</v>
      </c>
      <c r="D25" s="5">
        <f>AVERAGE(D4:D20)</f>
        <v>40.823529411764703</v>
      </c>
      <c r="E25" s="5">
        <f t="shared" ref="E25:H25" ca="1" si="38">AVERAGE(E4:E20)</f>
        <v>40.647058823529413</v>
      </c>
      <c r="F25" s="5">
        <f t="shared" ca="1" si="38"/>
        <v>40.176470588235297</v>
      </c>
      <c r="G25" s="5">
        <f t="shared" ca="1" si="38"/>
        <v>40.529411764705884</v>
      </c>
      <c r="H25" s="5">
        <f t="shared" ca="1" si="38"/>
        <v>41.117647058823529</v>
      </c>
      <c r="I25" s="5">
        <f>AVERAGE(I4:I20)</f>
        <v>2</v>
      </c>
      <c r="J25" s="5">
        <f t="shared" ref="J25:M25" ca="1" si="39">AVERAGE(J4:J20)</f>
        <v>2.4705882352941178</v>
      </c>
      <c r="K25" s="5">
        <f t="shared" ca="1" si="39"/>
        <v>2.4117647058823528</v>
      </c>
      <c r="L25" s="5">
        <f t="shared" ca="1" si="39"/>
        <v>2.7647058823529411</v>
      </c>
      <c r="M25" s="5">
        <f t="shared" ca="1" si="39"/>
        <v>4.1764705882352944</v>
      </c>
      <c r="N25" s="1">
        <f>AVERAGE(N4:N20)</f>
        <v>677.42941176470583</v>
      </c>
      <c r="O25" s="1">
        <f t="shared" ref="O25:R25" ca="1" si="40">AVERAGE(O4:O20)</f>
        <v>661.42117647058819</v>
      </c>
      <c r="P25" s="1">
        <f t="shared" ca="1" si="40"/>
        <v>679.40235294117622</v>
      </c>
      <c r="Q25" s="1">
        <f t="shared" ca="1" si="40"/>
        <v>667.71882352941168</v>
      </c>
      <c r="R25" s="1">
        <f t="shared" ca="1" si="40"/>
        <v>668.89647058823527</v>
      </c>
      <c r="S25" s="1">
        <f>AVERAGE(S4:S20)</f>
        <v>18.464705882352941</v>
      </c>
      <c r="T25" s="1">
        <f t="shared" ref="T25:W25" ca="1" si="41">AVERAGE(T4:T20)</f>
        <v>18.752941176470589</v>
      </c>
      <c r="U25" s="1">
        <f t="shared" ca="1" si="41"/>
        <v>23.783529411764704</v>
      </c>
      <c r="V25" s="1">
        <f t="shared" ca="1" si="41"/>
        <v>25.597058823529409</v>
      </c>
      <c r="W25" s="1">
        <f t="shared" ca="1" si="41"/>
        <v>34.54529411764706</v>
      </c>
      <c r="X25" s="1">
        <f>AVERAGE(X4:X20)</f>
        <v>695.89411764705892</v>
      </c>
      <c r="Y25" s="1">
        <f t="shared" ref="Y25:AB25" ca="1" si="42">AVERAGE(Y4:Y20)</f>
        <v>680.17411764705878</v>
      </c>
      <c r="Z25" s="1">
        <f t="shared" ca="1" si="42"/>
        <v>703.18588235294101</v>
      </c>
      <c r="AA25" s="1">
        <f t="shared" ca="1" si="42"/>
        <v>693.31588235294123</v>
      </c>
      <c r="AB25" s="1">
        <f t="shared" ca="1" si="42"/>
        <v>703.44176470588241</v>
      </c>
    </row>
    <row r="26" spans="1:29" x14ac:dyDescent="0.3">
      <c r="B26" t="s">
        <v>43</v>
      </c>
      <c r="C26" s="1">
        <f>SUM(C4:C20)</f>
        <v>280.24</v>
      </c>
      <c r="D26" s="4">
        <f>SUM(D4:D20)</f>
        <v>694</v>
      </c>
      <c r="E26" s="4">
        <f t="shared" ref="E26:H26" ca="1" si="43">SUM(E4:E20)</f>
        <v>691</v>
      </c>
      <c r="F26" s="4">
        <f t="shared" ca="1" si="43"/>
        <v>683</v>
      </c>
      <c r="G26" s="4">
        <f t="shared" ca="1" si="43"/>
        <v>689</v>
      </c>
      <c r="H26" s="4">
        <f t="shared" ca="1" si="43"/>
        <v>699</v>
      </c>
      <c r="I26" s="4">
        <f>SUM(I4:I20)</f>
        <v>34</v>
      </c>
      <c r="J26" s="4">
        <f t="shared" ref="J26:M26" ca="1" si="44">SUM(J4:J20)</f>
        <v>42</v>
      </c>
      <c r="K26" s="4">
        <f t="shared" ca="1" si="44"/>
        <v>41</v>
      </c>
      <c r="L26" s="4">
        <f t="shared" ca="1" si="44"/>
        <v>47</v>
      </c>
      <c r="M26" s="4">
        <f t="shared" ca="1" si="44"/>
        <v>71</v>
      </c>
      <c r="N26" s="1">
        <f>SUM(N4:N20)</f>
        <v>11516.3</v>
      </c>
      <c r="O26" s="1">
        <f t="shared" ref="O26:R26" ca="1" si="45">SUM(O4:O20)</f>
        <v>11244.16</v>
      </c>
      <c r="P26" s="1">
        <f t="shared" ca="1" si="45"/>
        <v>11549.839999999997</v>
      </c>
      <c r="Q26" s="1">
        <f t="shared" ca="1" si="45"/>
        <v>11351.22</v>
      </c>
      <c r="R26" s="1">
        <f t="shared" ca="1" si="45"/>
        <v>11371.24</v>
      </c>
      <c r="S26" s="1">
        <f>SUM(S4:S20)</f>
        <v>313.89999999999998</v>
      </c>
      <c r="T26" s="1">
        <f t="shared" ref="T26:W26" ca="1" si="46">SUM(T4:T20)</f>
        <v>318.8</v>
      </c>
      <c r="U26" s="1">
        <f t="shared" ca="1" si="46"/>
        <v>404.31999999999994</v>
      </c>
      <c r="V26" s="1">
        <f t="shared" ca="1" si="46"/>
        <v>435.15</v>
      </c>
      <c r="W26" s="1">
        <f t="shared" ca="1" si="46"/>
        <v>587.27</v>
      </c>
      <c r="X26" s="1">
        <f>SUM(X4:X20)</f>
        <v>11830.2</v>
      </c>
      <c r="Y26" s="1">
        <f t="shared" ref="Y26:AB26" ca="1" si="47">SUM(Y4:Y20)</f>
        <v>11562.96</v>
      </c>
      <c r="Z26" s="1">
        <f t="shared" ca="1" si="47"/>
        <v>11954.159999999998</v>
      </c>
      <c r="AA26" s="1">
        <f t="shared" ca="1" si="47"/>
        <v>11786.37</v>
      </c>
      <c r="AB26" s="1">
        <f t="shared" ca="1" si="47"/>
        <v>11958.51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 1</vt:lpstr>
      <vt:lpstr>Lesson 2</vt:lpstr>
      <vt:lpstr>Lesson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2023-02-24T01:08:59Z</dcterms:created>
  <dcterms:modified xsi:type="dcterms:W3CDTF">2023-02-27T07:17:07Z</dcterms:modified>
</cp:coreProperties>
</file>