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FreeCodeCamp/Assignments/"/>
    </mc:Choice>
  </mc:AlternateContent>
  <xr:revisionPtr revIDLastSave="0" documentId="8_{23EF0175-F583-4705-A808-85B01EB44F56}" xr6:coauthVersionLast="47" xr6:coauthVersionMax="47" xr10:uidLastSave="{00000000-0000-0000-0000-000000000000}"/>
  <bookViews>
    <workbookView xWindow="-108" yWindow="-108" windowWidth="23256" windowHeight="12456" xr2:uid="{AAE4AB41-66E4-42E5-9C9B-39914018BB9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K5" i="1"/>
  <c r="K4" i="1"/>
  <c r="K3" i="1"/>
</calcChain>
</file>

<file path=xl/sharedStrings.xml><?xml version="1.0" encoding="utf-8"?>
<sst xmlns="http://schemas.openxmlformats.org/spreadsheetml/2006/main" count="46" uniqueCount="27">
  <si>
    <t>X-Mobile</t>
  </si>
  <si>
    <t>Veritium</t>
  </si>
  <si>
    <t>ABC</t>
  </si>
  <si>
    <t>Free Data (in GB)</t>
  </si>
  <si>
    <t>Monthly Charge</t>
  </si>
  <si>
    <t>Phone Cost</t>
  </si>
  <si>
    <t>Phone Rent</t>
  </si>
  <si>
    <t>Extra Data Cost (per GB)</t>
  </si>
  <si>
    <t>Contract?</t>
  </si>
  <si>
    <t>Y</t>
  </si>
  <si>
    <t>N</t>
  </si>
  <si>
    <t>Contract Duration (Months)</t>
  </si>
  <si>
    <t>Susan</t>
  </si>
  <si>
    <t>Tim</t>
  </si>
  <si>
    <t>Tax and other fees</t>
  </si>
  <si>
    <t>Actual Costs</t>
  </si>
  <si>
    <t>Initiation Cost</t>
  </si>
  <si>
    <t>Monthly Base Cost</t>
  </si>
  <si>
    <t>OK with contracts?</t>
  </si>
  <si>
    <t>Data per month (in GB)</t>
  </si>
  <si>
    <t>Caluculation Duration (in years)</t>
  </si>
  <si>
    <t>Compatible?</t>
  </si>
  <si>
    <t>Total cost</t>
  </si>
  <si>
    <t>Extra data (in GB)</t>
  </si>
  <si>
    <t>Extra data cost</t>
  </si>
  <si>
    <t>Personal requirements</t>
  </si>
  <si>
    <t>General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</si>
</sst>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FC2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0" fontId="0" fillId="3" borderId="0" xfId="1" applyNumberFormat="1" applyFont="1" applyFill="1"/>
    <xf numFmtId="0" fontId="0" fillId="4" borderId="0" xfId="0" applyFill="1"/>
    <xf numFmtId="44" fontId="0" fillId="4" borderId="0" xfId="0" applyNumberFormat="1" applyFill="1"/>
    <xf numFmtId="0" fontId="0" fillId="5" borderId="0" xfId="0" applyFill="1"/>
    <xf numFmtId="44" fontId="0" fillId="5" borderId="0" xfId="0" applyNumberFormat="1" applyFill="1"/>
    <xf numFmtId="0" fontId="0" fillId="6" borderId="0" xfId="0" applyFill="1"/>
    <xf numFmtId="44" fontId="0" fillId="6" borderId="0" xfId="0" applyNumberFormat="1" applyFill="1"/>
    <xf numFmtId="0" fontId="0" fillId="7" borderId="0" xfId="0" applyFill="1"/>
    <xf numFmtId="44" fontId="0" fillId="7" borderId="0" xfId="1" applyFont="1" applyFill="1"/>
    <xf numFmtId="44" fontId="0" fillId="7" borderId="0" xfId="0" applyNumberFormat="1" applyFill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3E6D9"/>
      <color rgb="FFFFE4C9"/>
      <color rgb="FFAFC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Cellphone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Sheet1!$B$13:$D$13</c:f>
              <c:numCache>
                <c:formatCode>_("$"* #,##0.00_);_("$"* \(#,##0.00\);_("$"* "-"??_);_(@_)</c:formatCode>
                <c:ptCount val="3"/>
                <c:pt idx="0">
                  <c:v>2124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5-4924-93A7-4DA4B57A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443056"/>
        <c:axId val="1144443888"/>
      </c:barChart>
      <c:catAx>
        <c:axId val="11444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43888"/>
        <c:crosses val="autoZero"/>
        <c:auto val="1"/>
        <c:lblAlgn val="ctr"/>
        <c:lblOffset val="100"/>
        <c:noMultiLvlLbl val="0"/>
      </c:catAx>
      <c:valAx>
        <c:axId val="11444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Cellphone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Sheet1!$B$14:$D$14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5-4924-93A7-4DA4B57A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443056"/>
        <c:axId val="1144443888"/>
      </c:barChart>
      <c:catAx>
        <c:axId val="11444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43888"/>
        <c:crosses val="autoZero"/>
        <c:auto val="1"/>
        <c:lblAlgn val="ctr"/>
        <c:lblOffset val="100"/>
        <c:noMultiLvlLbl val="0"/>
      </c:catAx>
      <c:valAx>
        <c:axId val="11444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157843</xdr:rowOff>
    </xdr:from>
    <xdr:to>
      <xdr:col>4</xdr:col>
      <xdr:colOff>381000</xdr:colOff>
      <xdr:row>32</xdr:row>
      <xdr:rowOff>125185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8EB78-5813-16E5-3A85-850362B4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783771</xdr:colOff>
      <xdr:row>17</xdr:row>
      <xdr:rowOff>168729</xdr:rowOff>
    </xdr:from>
    <xdr:to>
      <xdr:col>9</xdr:col>
      <xdr:colOff>533400</xdr:colOff>
      <xdr:row>32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B10FC-45C5-1222-F5CC-B7CF8148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77D6-07C0-4B1A-B772-A5098506A15E}">
  <dimension ref="A1:P14"/>
  <sheetViews>
    <sheetView tabSelected="1" zoomScale="55" zoomScaleNormal="55" workbookViewId="0">
      <selection activeCell="J41" sqref="J41"/>
    </sheetView>
  </sheetViews>
  <sheetFormatPr defaultRowHeight="14.4" x14ac:dyDescent="0.3"/>
  <cols>
    <col min="2" max="2" width="16.5546875" customWidth="1"/>
    <col min="3" max="3" width="19.21875" customWidth="1"/>
    <col min="4" max="4" width="16.5546875" customWidth="1"/>
    <col min="5" max="5" width="13.21875" customWidth="1"/>
    <col min="6" max="6" width="15" customWidth="1"/>
    <col min="7" max="7" width="16" customWidth="1"/>
    <col min="8" max="8" width="12" customWidth="1"/>
    <col min="9" max="9" width="13.88671875" customWidth="1"/>
    <col min="10" max="10" width="13.44140625" customWidth="1"/>
    <col min="11" max="11" width="14" customWidth="1"/>
    <col min="12" max="12" width="13.109375" customWidth="1"/>
    <col min="16" max="16" width="12.44140625" customWidth="1"/>
  </cols>
  <sheetData>
    <row r="1" spans="1:16" x14ac:dyDescent="0.3">
      <c r="B1" s="14" t="s">
        <v>26</v>
      </c>
      <c r="J1" s="14" t="s">
        <v>15</v>
      </c>
    </row>
    <row r="2" spans="1:16" x14ac:dyDescent="0.3">
      <c r="B2" s="11" t="s">
        <v>4</v>
      </c>
      <c r="C2" s="11" t="s">
        <v>14</v>
      </c>
      <c r="D2" s="11" t="s">
        <v>3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11</v>
      </c>
      <c r="J2" s="11" t="s">
        <v>16</v>
      </c>
      <c r="K2" s="11" t="s">
        <v>17</v>
      </c>
    </row>
    <row r="3" spans="1:16" x14ac:dyDescent="0.3">
      <c r="A3" t="s">
        <v>0</v>
      </c>
      <c r="B3" s="12">
        <v>19</v>
      </c>
      <c r="C3" s="12">
        <v>9.5</v>
      </c>
      <c r="D3" s="11">
        <v>1</v>
      </c>
      <c r="E3" s="11" t="e">
        <v>#N/A</v>
      </c>
      <c r="F3" s="12">
        <v>30</v>
      </c>
      <c r="G3" s="12">
        <v>20</v>
      </c>
      <c r="H3" s="11" t="s">
        <v>9</v>
      </c>
      <c r="I3" s="11">
        <v>24</v>
      </c>
      <c r="J3" s="12">
        <v>0</v>
      </c>
      <c r="K3" s="13">
        <f>B3+C3+F3</f>
        <v>58.5</v>
      </c>
    </row>
    <row r="4" spans="1:16" x14ac:dyDescent="0.3">
      <c r="A4" t="s">
        <v>1</v>
      </c>
      <c r="B4" s="12">
        <v>35</v>
      </c>
      <c r="C4" s="12">
        <v>0</v>
      </c>
      <c r="D4" s="11">
        <v>1</v>
      </c>
      <c r="E4" s="12">
        <v>500</v>
      </c>
      <c r="F4" s="12">
        <v>0</v>
      </c>
      <c r="G4" s="12">
        <v>15</v>
      </c>
      <c r="H4" s="11" t="s">
        <v>10</v>
      </c>
      <c r="I4" s="11" t="e">
        <v>#N/A</v>
      </c>
      <c r="J4" s="12">
        <v>500</v>
      </c>
      <c r="K4" s="13">
        <f>B4+C4+F4</f>
        <v>35</v>
      </c>
    </row>
    <row r="5" spans="1:16" x14ac:dyDescent="0.3">
      <c r="A5" t="s">
        <v>2</v>
      </c>
      <c r="B5" s="12">
        <v>55</v>
      </c>
      <c r="C5" s="12">
        <v>0</v>
      </c>
      <c r="D5" s="11">
        <v>1</v>
      </c>
      <c r="E5" s="12">
        <v>0</v>
      </c>
      <c r="F5" s="12">
        <v>0</v>
      </c>
      <c r="G5" s="12">
        <v>5</v>
      </c>
      <c r="H5" s="11" t="s">
        <v>9</v>
      </c>
      <c r="I5" s="11">
        <v>24</v>
      </c>
      <c r="J5" s="12">
        <v>0</v>
      </c>
      <c r="K5" s="13">
        <f>B5+C5+F5</f>
        <v>55</v>
      </c>
    </row>
    <row r="7" spans="1:16" x14ac:dyDescent="0.3">
      <c r="B7" s="14" t="s">
        <v>25</v>
      </c>
      <c r="E7" s="14" t="s">
        <v>0</v>
      </c>
      <c r="I7" s="14" t="s">
        <v>1</v>
      </c>
      <c r="M7" s="14" t="s">
        <v>2</v>
      </c>
    </row>
    <row r="8" spans="1:16" x14ac:dyDescent="0.3">
      <c r="B8" s="3" t="s">
        <v>18</v>
      </c>
      <c r="C8" s="3" t="s">
        <v>19</v>
      </c>
      <c r="D8" s="3" t="s">
        <v>20</v>
      </c>
      <c r="E8" s="5" t="s">
        <v>21</v>
      </c>
      <c r="F8" s="5" t="s">
        <v>23</v>
      </c>
      <c r="G8" s="5" t="s">
        <v>24</v>
      </c>
      <c r="H8" s="5" t="s">
        <v>22</v>
      </c>
      <c r="I8" s="7" t="s">
        <v>21</v>
      </c>
      <c r="J8" s="7" t="s">
        <v>23</v>
      </c>
      <c r="K8" s="7" t="s">
        <v>24</v>
      </c>
      <c r="L8" s="7" t="s">
        <v>22</v>
      </c>
      <c r="M8" s="9" t="s">
        <v>21</v>
      </c>
      <c r="N8" s="9" t="s">
        <v>23</v>
      </c>
      <c r="O8" s="9" t="s">
        <v>24</v>
      </c>
      <c r="P8" s="9" t="s">
        <v>22</v>
      </c>
    </row>
    <row r="9" spans="1:16" x14ac:dyDescent="0.3">
      <c r="A9" t="s">
        <v>12</v>
      </c>
      <c r="B9" s="3" t="s">
        <v>9</v>
      </c>
      <c r="C9" s="4">
        <v>3</v>
      </c>
      <c r="D9" s="3">
        <v>2</v>
      </c>
      <c r="E9" s="5" t="str">
        <f>IF(OR(EXACT(LOWER($B9), "y"), EXACT(LOWER($B9), LOWER($H$3))), "Y", "N")</f>
        <v>Y</v>
      </c>
      <c r="F9" s="5">
        <f>$C9-$D$3</f>
        <v>2</v>
      </c>
      <c r="G9" s="6">
        <f>F9*$G$4</f>
        <v>30</v>
      </c>
      <c r="H9" s="6">
        <f>$J$3+($K$3+G9)*$D9*12</f>
        <v>2124</v>
      </c>
      <c r="I9" s="7" t="str">
        <f>IF(OR(EXACT(LOWER($B9), "y"), EXACT(LOWER($B9), LOWER(H$4))), "Y", "N")</f>
        <v>Y</v>
      </c>
      <c r="J9" s="7">
        <f>$C9-$D$4</f>
        <v>2</v>
      </c>
      <c r="K9" s="8">
        <f>J9*$G$4</f>
        <v>30</v>
      </c>
      <c r="L9" s="8">
        <f>$J$4+($K$4+K9)*$D9*12</f>
        <v>2060</v>
      </c>
      <c r="M9" s="9" t="str">
        <f>IF(OR(EXACT(LOWER($B9), "y"), EXACT(LOWER($B9), LOWER(H$5))), "Y", "N")</f>
        <v>Y</v>
      </c>
      <c r="N9" s="9">
        <f>$C9-$D$5</f>
        <v>2</v>
      </c>
      <c r="O9" s="10">
        <f>N9*$G$5</f>
        <v>10</v>
      </c>
      <c r="P9" s="10">
        <f>$J$5+($K$5+O9)*$D9*12</f>
        <v>1560</v>
      </c>
    </row>
    <row r="10" spans="1:16" x14ac:dyDescent="0.3">
      <c r="A10" t="s">
        <v>13</v>
      </c>
      <c r="B10" s="3" t="s">
        <v>9</v>
      </c>
      <c r="C10" s="4">
        <v>1</v>
      </c>
      <c r="D10" s="3">
        <v>2</v>
      </c>
      <c r="E10" s="5" t="str">
        <f>IF(OR(EXACT(LOWER($B10), "y"), EXACT(LOWER($B10), LOWER($H$3))), "Y", "N")</f>
        <v>Y</v>
      </c>
      <c r="F10" s="5">
        <f>$C10-$D$3</f>
        <v>0</v>
      </c>
      <c r="G10" s="6">
        <f>F10*$G$4</f>
        <v>0</v>
      </c>
      <c r="H10" s="6">
        <f>$J$3+($K$3+G10)*$D10*12</f>
        <v>1404</v>
      </c>
      <c r="I10" s="7" t="str">
        <f>IF(OR(EXACT(LOWER($B10), "y"), EXACT(LOWER($B10), LOWER(H$4))), "Y", "N")</f>
        <v>Y</v>
      </c>
      <c r="J10" s="7">
        <f>$C10-$D$4</f>
        <v>0</v>
      </c>
      <c r="K10" s="8">
        <f>J10*$G$4</f>
        <v>0</v>
      </c>
      <c r="L10" s="8">
        <f>$J$4+($K$4+K10)*$D10*12</f>
        <v>1340</v>
      </c>
      <c r="M10" s="9" t="str">
        <f>IF(OR(EXACT(LOWER($B10), "y"), EXACT(LOWER($B10), LOWER(H$5))), "Y", "N")</f>
        <v>Y</v>
      </c>
      <c r="N10" s="9">
        <f>$C10-$D$5</f>
        <v>0</v>
      </c>
      <c r="O10" s="10">
        <f>N10*$G$5</f>
        <v>0</v>
      </c>
      <c r="P10" s="10">
        <f>$J$5+($K$5+O10)*$D10*12</f>
        <v>1320</v>
      </c>
    </row>
    <row r="12" spans="1:16" x14ac:dyDescent="0.3">
      <c r="A12" s="1"/>
      <c r="B12" s="1" t="s">
        <v>0</v>
      </c>
      <c r="C12" s="1" t="s">
        <v>1</v>
      </c>
      <c r="D12" s="1" t="s">
        <v>2</v>
      </c>
    </row>
    <row r="13" spans="1:16" x14ac:dyDescent="0.3">
      <c r="A13" s="1" t="s">
        <v>12</v>
      </c>
      <c r="B13" s="2">
        <f>H9</f>
        <v>2124</v>
      </c>
      <c r="C13" s="2">
        <f>L9</f>
        <v>2060</v>
      </c>
      <c r="D13" s="2">
        <f>P9</f>
        <v>1560</v>
      </c>
    </row>
    <row r="14" spans="1:16" x14ac:dyDescent="0.3">
      <c r="A14" s="1" t="s">
        <v>13</v>
      </c>
      <c r="B14" s="2">
        <f>H10</f>
        <v>1404</v>
      </c>
      <c r="C14" s="2">
        <f>L10</f>
        <v>1340</v>
      </c>
      <c r="D14" s="2">
        <f>P10</f>
        <v>1320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dcterms:created xsi:type="dcterms:W3CDTF">2023-03-07T16:51:56Z</dcterms:created>
  <dcterms:modified xsi:type="dcterms:W3CDTF">2023-03-07T17:55:54Z</dcterms:modified>
</cp:coreProperties>
</file>