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pc\Desktop\Cuisine Fusion\"/>
    </mc:Choice>
  </mc:AlternateContent>
  <xr:revisionPtr revIDLastSave="0" documentId="13_ncr:1_{7A2EDA25-2A4D-40F2-B643-959F9FD27CDD}" xr6:coauthVersionLast="47" xr6:coauthVersionMax="47" xr10:uidLastSave="{00000000-0000-0000-0000-000000000000}"/>
  <bookViews>
    <workbookView xWindow="11424" yWindow="0" windowWidth="11712" windowHeight="1233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2" i="1"/>
  <c r="K43" i="1" l="1"/>
  <c r="J43" i="1"/>
  <c r="L43" i="1"/>
</calcChain>
</file>

<file path=xl/sharedStrings.xml><?xml version="1.0" encoding="utf-8"?>
<sst xmlns="http://schemas.openxmlformats.org/spreadsheetml/2006/main" count="302" uniqueCount="161">
  <si>
    <t>recipe_id</t>
  </si>
  <si>
    <t>source_cuisine</t>
  </si>
  <si>
    <t>target_cuisine</t>
  </si>
  <si>
    <t>total_ingredients</t>
  </si>
  <si>
    <t>valid_substitutions</t>
  </si>
  <si>
    <t>ambiguous_substitutions</t>
  </si>
  <si>
    <t>invalid_substitutions</t>
  </si>
  <si>
    <t>valid_list</t>
  </si>
  <si>
    <t>ambiguous_list</t>
  </si>
  <si>
    <t>invalid_list</t>
  </si>
  <si>
    <t>Argentine</t>
  </si>
  <si>
    <t>Bangladeshi</t>
  </si>
  <si>
    <t>Brazilian</t>
  </si>
  <si>
    <t>Canadian</t>
  </si>
  <si>
    <t>Chilean</t>
  </si>
  <si>
    <t>Colombian</t>
  </si>
  <si>
    <t>Ecuadorean</t>
  </si>
  <si>
    <t>Indian</t>
  </si>
  <si>
    <t>Italian</t>
  </si>
  <si>
    <t>Mexican</t>
  </si>
  <si>
    <t>Nepalese</t>
  </si>
  <si>
    <t>Pakistani</t>
  </si>
  <si>
    <t>Peruvian</t>
  </si>
  <si>
    <t>Venezuelan</t>
  </si>
  <si>
    <t>['onion → red onion', 'tomato → cherry tomato', 'beef → beef chuck', 'water → rose water', 'taco seasoning → chili powder']</t>
  </si>
  <si>
    <t>['onion → white onion', 'tomato → cherry tomato', 'beef → beef chuck', 'water → hot water', 'taco seasoning → chili', 'cheddar cheese → cheese']</t>
  </si>
  <si>
    <t>['onion → green onion', 'tomato → tomato sauce', 'black bean → green bean', 'beef → beef broth', 'water → cold water', 'taco seasoning → chili sauce', 'cheddar cheese → sharp cheddar cheese']</t>
  </si>
  <si>
    <t>['onion → white onion', 'tomato → rom tomato', 'black bean → white bean', 'beef → roast beef', 'water → hot water', 'taco seasoning → chili powder', 'pillsbury crescent dinner → white bread', 'cheddar cheese → cheese']</t>
  </si>
  <si>
    <t>['onion → white onion', 'tomato → tomato sauce', 'black bean → pinto bean', 'beef → beef rib', 'water → cold water', 'taco seasoning → seasoning salt', 'cheddar cheese → cheese']</t>
  </si>
  <si>
    <t>['onion → white onion', 'tomato → grape tomato', 'black bean → white bean', 'beef → beef broth', 'water → cold water', 'taco seasoning → chili powder', 'cheddar cheese → cheese']</t>
  </si>
  <si>
    <t>['onion → white onion', 'tomato → tomato sauce', 'black bean → green bean', 'beef → chicken', 'water → hot water', 'taco seasoning → chili powder', 'cheddar cheese → cottage cheese']</t>
  </si>
  <si>
    <t>['onion → white onion', 'tomato → italian tomato', 'black bean → green bean', 'beef → beef broth', 'cheddar cheese → cheese']</t>
  </si>
  <si>
    <t>['onion → white onion', 'tomato → tomato sauce', 'black bean → bean', 'beef → beef broth', 'taco seasoning → taco seasoning mix', 'cheddar cheese → sharp cheddar cheese']</t>
  </si>
  <si>
    <t>['onion → white onion', 'tomato → cherry tomato', 'black bean → green bean', 'beef → meat', 'water → cold water', 'cheddar cheese → cheese']</t>
  </si>
  <si>
    <t>['onion → green onion', 'tomato → tomato sauce', 'beef → chicken', 'water → hot water', 'taco seasoning → chili sauce', 'cheddar cheese → cottage cheese']</t>
  </si>
  <si>
    <t>['onion → green onion', 'tomato → tomato sauce', 'beef → beef broth', 'pillsbury crescent dinner → white bread', 'cheddar cheese → cheese']</t>
  </si>
  <si>
    <t>['onion → green onion', 'tomato → plum tomato', 'beef → beef broth', 'water → cold water', 'taco seasoning → chili powder', 'cheddar cheese → sharp cheddar cheese']</t>
  </si>
  <si>
    <t>['olive oil → extra virgin olive oil', 'pepper → white pepper', 'thyme → thyme leaf', 'garlic → garlic clove', 'beef tenderloin → beef tenderloin steak', 'black pepper → salt black pepper']</t>
  </si>
  <si>
    <t>['olive oil → vegetable oil', 'pepper → black pepper', 'garlic → garlic powder', 'beef tenderloin → beef', 'black pepper → black peppercorn']</t>
  </si>
  <si>
    <t>['olive oil → extra virgin olive oil', 'pepper → white pepper', 'garlic → garlic clove', 'beef tenderloin → beef', 'black pepper → salt black pepper']</t>
  </si>
  <si>
    <t>['olive oil → lite olive oil', 'pepper → white pepper', 'garlic → garlic clove', 'beef tenderloin → beef', 'black pepper → salt black pepper']</t>
  </si>
  <si>
    <t>['pepper → black pepper', 'garlic → garlic clove', 'beef tenderloin → beef', 'black pepper → salt black pepper']</t>
  </si>
  <si>
    <t>['olive oil → vegetable oil', 'pepper → black pepper', 'garlic → garlic clove', 'beef tenderloin → beef', 'black pepper → salt black pepper']</t>
  </si>
  <si>
    <t>['olive oil → vegetable oil', 'pepper → white pepper', 'garlic → garlic clove', 'black pepper → salt black pepper']</t>
  </si>
  <si>
    <t>['olive oil → extra virgin olive oil', 'pepper → black pepper', 'garlic → garlic clove', 'beef tenderloin → beef', 'black pepper → salt black pepper']</t>
  </si>
  <si>
    <t>['olive oil → vegetable oil', 'pepper → black pepper', 'garlic → garlic clove', 'beef tenderloin → beef', 'black pepper → black peppercorn']</t>
  </si>
  <si>
    <t>['soy sauce → sauce', 'olive oil → extra virgin olive oil', 'pepper → black pepper', 'garlic → garlic clove', 'beef tenderloin → beef', 'black pepper → pepper']</t>
  </si>
  <si>
    <t>['onion → white onion', 'celery → celery rib', 'olive oil → extra virgin olive oil', 'garlic → garlic clove', 'water → cold water', 'barley → pearl barley', 'carrot → baby carrot', 'potato → red potato', 'button mushroom → mushroom', 'tomato → tomato sauce', 'salt → sea salt', 'black pepper → salt black pepper']</t>
  </si>
  <si>
    <t>['onion → red onion', 'olive oil → vegetable oil', 'garlic → garlic powder', 'water → rose water', 'tomato → cherry tomato', 'salt → sea salt', 'black pepper → black peppercorn']</t>
  </si>
  <si>
    <t>['onion → white onion', 'olive oil → extra virgin olive oil', 'garlic → garlic clove', 'water → hot water', 'button mushroom → mushroom', 'tomato → cherry tomato', 'salt → sea salt', 'black pepper → salt black pepper']</t>
  </si>
  <si>
    <t>['onion → green onion', 'celery → celery seed', 'olive oil → lite olive oil', 'garlic → garlic clove', 'water → cold water', 'button mushroom → mushroom', 'tomato → tomato sauce', 'salt → sea salt', 'black pepper → salt black pepper']</t>
  </si>
  <si>
    <t>['onion → white onion', 'celery → celery rib', 'garlic → garlic clove', 'water → hot water', 'potato → idaho potato', 'button mushroom → mushroom', 'tomato → rom tomato', 'salt → sea salt', 'paprika → hot paprika', 'black pepper → salt black pepper']</t>
  </si>
  <si>
    <t>['onion → white onion', 'celery → celery rib', 'olive oil → vegetable oil', 'garlic → garlic clove', 'water → cold water', 'carrot → pea carrot', 'potato → red potato', 'tomato → tomato sauce', 'salt → sea salt', 'black pepper → salt black pepper']</t>
  </si>
  <si>
    <t>['onion → white onion', 'olive oil → vegetable oil', 'garlic → garlic clove', 'water → cold water', 'potato → russet potato', 'tomato → grape tomato', 'salt → salt pepper', 'black pepper → salt black pepper']</t>
  </si>
  <si>
    <t>['onion → white onion', 'olive oil → extra virgin olive oil', 'stewing lamb → lamb', 'garlic → garlic clove', 'water → hot water', 'button mushroom → mushroom', 'tomato → tomato sauce', 'salt → sea salt', 'black pepper → salt black pepper']</t>
  </si>
  <si>
    <t>['onion → white onion', 'celery → celery rib', 'olive oil → extra virgin olive oil', 'garlic → garlic clove', 'button mushroom → mushroom', 'tomato → italian tomato', 'salt → sea salt', 'oregano → oregano leaf', 'black pepper → salt black pepper']</t>
  </si>
  <si>
    <t>['onion → white onion', 'olive oil → extra virgin olive oil', 'garlic → garlic clove', 'button mushroom → mushroom', 'tomato → tomato sauce', 'salt → sea salt', 'oregano → mexican oregano', 'black pepper → salt black pepper']</t>
  </si>
  <si>
    <t>['onion → white onion', 'olive oil → vegetable oil', 'stewing lamb → lamb', 'garlic → garlic clove', 'water → cold water', 'potato → baking potato', 'tomato → cherry tomato', 'salt → salt pepper', 'paprika → hot paprika', 'black pepper → black peppercorn']</t>
  </si>
  <si>
    <t>['onion → green onion', 'olive oil → vegetable oil', 'stewing lamb → lamb', 'garlic → garlic clove', 'water → hot water', 'button mushroom → mushroom', 'tomato → tomato sauce', 'salt → salt pepper', 'black pepper → black peppercorn']</t>
  </si>
  <si>
    <t>['onion → green onion', 'celery → celery rib', 'olive oil → extra virgin olive oil', 'garlic → garlic clove', 'potato → red potato', 'button mushroom → mushroom', 'tomato → tomato sauce', 'salt → sea salt', 'black pepper → salt black pepper']</t>
  </si>
  <si>
    <t>['onion → green onion', 'olive oil → extra virgin olive oil', 'garlic → garlic clove', 'water → cold water', 'tomato → plum tomato', 'salt → sea salt', 'black pepper → pepper', 'worcestershire sauce → sauce']</t>
  </si>
  <si>
    <t>[]</t>
  </si>
  <si>
    <t>['taco seasoning → italian seasoning']</t>
  </si>
  <si>
    <t>['port wine → red wine']</t>
  </si>
  <si>
    <t>['tabasco sauce → tomato sauce']</t>
  </si>
  <si>
    <t>['port wine → red wine', 'bay leaf → basil leaf']</t>
  </si>
  <si>
    <t>['tabasco sauce → tomato sauce', 'bay leaf → banana leaf']</t>
  </si>
  <si>
    <t>['soy sauce → soya sauce']</t>
  </si>
  <si>
    <t>['port wine → red wine', 'tabasco sauce → tomato sauce']</t>
  </si>
  <si>
    <t>['stewing lamb → stewing beef']</t>
  </si>
  <si>
    <t>['bay leaf → basil leaf']</t>
  </si>
  <si>
    <t>['bay leaf → banana leaf']</t>
  </si>
  <si>
    <t>['celery → celeriac']</t>
  </si>
  <si>
    <t>['black bean → black pepper', 'pillsbury crescent dinner → dough', 'cheddar cheese → butter']</t>
  </si>
  <si>
    <t>['black bean → black pepper', 'pillsbury crescent dinner → skirt steak']</t>
  </si>
  <si>
    <t>['pillsbury crescent dinner → mozzarella cheese']</t>
  </si>
  <si>
    <t>['pillsbury crescent dinner → cottage cheese']</t>
  </si>
  <si>
    <t>['pillsbury crescent dinner → cornbread']</t>
  </si>
  <si>
    <t>['water → milk', 'pillsbury crescent dinner → cottage cheese']</t>
  </si>
  <si>
    <t>['water → beer', 'pillsbury crescent dinner → monterey jack pepper cheese']</t>
  </si>
  <si>
    <t>['taco seasoning → chilies', 'pillsbury crescent dinner → cottage cheese']</t>
  </si>
  <si>
    <t>['black bean → black pepper', 'pillsbury crescent dinner → cottage cheese']</t>
  </si>
  <si>
    <t>['black bean → black pepper', 'water → beer', 'taco seasoning → serrano chili']</t>
  </si>
  <si>
    <t>['black bean → vanilla bean', 'pillsbury crescent dinner → mozzarella cheese']</t>
  </si>
  <si>
    <t>['port wine → sherry wine', 'soy sauce → chili sauce', 'tabasco sauce → chili sauce', 'bay leaf → cabbage']</t>
  </si>
  <si>
    <t>['port wine → marinade', 'soy sauce → mustard oil', 'thyme → pea', 'tabasco sauce → cayenne pepper', 'bay leaf → cilantro leaf']</t>
  </si>
  <si>
    <t>['soy sauce → tomato sauce', 'thyme → pea', 'tabasco sauce → pepper sauce', 'bay leaf → cilantro leaf']</t>
  </si>
  <si>
    <t>['soy sauce → chili sauce', 'thyme → mustard', 'tabasco sauce → chili sauce', 'bay leaf → cabbage']</t>
  </si>
  <si>
    <t>['port wine → white wine', 'soy sauce → pepper sauce', 'olive oil → oil olive', 'thyme → chicken', 'tabasco sauce → pepper sauce', 'bay leaf → cabbage']</t>
  </si>
  <si>
    <t>['port wine → sherry wine', 'soy sauce → chili sauce', 'thyme → mustard', 'tabasco sauce → chili sauce', 'bay leaf → cabbage']</t>
  </si>
  <si>
    <t>['port wine → grape tomato', 'soy sauce → tomato sauce', 'thyme → pea', 'tabasco sauce → tabasco brand chipotle pepper sauce', 'bay leaf → cabbage leaf', 'beef tenderloin → beef broth']</t>
  </si>
  <si>
    <t>['port wine → orange juice', 'soy sauce → tomato sauce', 'thyme → mustard', 'bay leaf → cabbage']</t>
  </si>
  <si>
    <t>['soy sauce → pasta sauce', 'thyme → pea', 'tabasco sauce → marinara sauce']</t>
  </si>
  <si>
    <t>['port wine → red wine vinegar', 'soy sauce → tomato sauce', 'thyme → chicken', 'tabasco sauce → pepper sauce', 'bay leaf → cabbage']</t>
  </si>
  <si>
    <t>['port wine → monterey jack cheese', 'soy sauce → tomato sauce', 'thyme → pea']</t>
  </si>
  <si>
    <t>['port wine → sultana', 'thyme → mustard', 'tabasco sauce → chili sauce', 'bay leaf → cabbage']</t>
  </si>
  <si>
    <t>['soy sauce → tomato sauce', 'thyme → pea', 'bay leaf → cabbage']</t>
  </si>
  <si>
    <t>['port wine → sherry wine', 'thyme → mustard', 'tabasco sauce → pepper sauce', 'bay leaf → green cabbage']</t>
  </si>
  <si>
    <t>['bay leaf → cabbage', 'rutabaga → jalapeno', 'turnip → gingerroot', 'savory → beef roast', 'paprika → cilantro', 'oregano → rosemary', 'worcestershire sauce → tomato sauce']</t>
  </si>
  <si>
    <t>['celery → cayenne pepper', 'stewing lamb → lamb shoulder', 'barley → wheat flour', 'bay leaf → cilantro leaf', 'rutabaga → ginger', 'turnip → ginger', 'carrot → potato', 'potato → tomato', 'button mushroom → black peppercorn', 'savory → saffron', 'paprika → cilantro', 'oregano → garlic powder', 'worcestershire sauce → mustard oil']</t>
  </si>
  <si>
    <t>['celery → cayenne pepper', 'stewing lamb → beef', 'barley → rice', 'bay leaf → cilantro leaf', 'rutabaga → jalapeno', 'turnip → red pepper', 'carrot → potato', 'potato → carrot', 'savory → chorizo sausage', 'paprika → papaya', 'oregano → rosemary', 'worcestershire sauce → tomato sauce']</t>
  </si>
  <si>
    <t>['stewing lamb → beef', 'barley → wheat flour', 'bay leaf → cabbage', 'rutabaga → rhubarb', 'turnip → red pepper', 'carrot → cabbage', 'potato → carrot', 'savory → beef', 'paprika → cilantro', 'oregano → rosemary', 'worcestershire sauce → tomato sauce']</t>
  </si>
  <si>
    <t>['olive oil → oil olive', 'stewing lamb → beef', 'barley → corn', 'bay leaf → cabbage', 'rutabaga → jalapeno', 'turnip → gingerroot', 'carrot → cabbage', 'savory → chorizo sausage', 'oregano → rosemary', 'worcestershire sauce → pepper sauce']</t>
  </si>
  <si>
    <t>['stewing lamb → beef', 'barley → wheat flour', 'bay leaf → cabbage', 'rutabaga → sazon goya', 'turnip → red potato', 'button mushroom → black peppercorn', 'savory → saffron', 'paprika → cilantro', 'oregano → garlic powder', 'worcestershire sauce → tomato sauce']</t>
  </si>
  <si>
    <t>['celery → cayenne pepper', 'stewing lamb → beef broth', 'barley → rice', 'bay leaf → cabbage leaf', 'rutabaga → masa harina', 'turnip → ginger', 'carrot → cabbage', 'button mushroom → zucchini', 'savory → saffron', 'paprika → cilantro', 'oregano → garlic powder', 'worcestershire sauce → tomato sauce']</t>
  </si>
  <si>
    <t>['celery → cayenne pepper', 'barley → wheat flour', 'bay leaf → cabbage', 'rutabaga → jalapeno', 'turnip → gingerroot', 'carrot → vegetable', 'potato → vegetable', 'savory → saffron', 'paprika → channa dal', 'oregano → garlic powder', 'worcestershire sauce → tomato sauce']</t>
  </si>
  <si>
    <t>['stewing lamb → beef', 'water → milk', 'barley → flour', 'rutabaga → gorgonzola', 'turnip → pepperoni', 'carrot → potato', 'potato → carrot', 'savory → beef', 'paprika → fontina cheese', 'worcestershire sauce → tomato sauce']</t>
  </si>
  <si>
    <t>['celery → cayenne pepper', 'stewing lamb → beef', 'water → beer', 'barley → rice', 'bay leaf → cabbage', 'rutabaga → jicama', 'turnip → rotel', 'carrot → cabbage', 'potato → carrot', 'savory → chorizo sausage', 'paprika → cotija cheese', 'worcestershire sauce → tomato sauce']</t>
  </si>
  <si>
    <t>['celery → cayenne', 'barley → rice', 'rutabaga → napa cabbage', 'turnip → gingerroot', 'carrot → cabbage', 'button mushroom → black peppercorn', 'savory → saffron', 'oregano → garlic', 'worcestershire sauce → tomato sauce']</t>
  </si>
  <si>
    <t>['celery → cayenne pepper', 'barley → wheat flour', 'bay leaf → cabbage', 'rutabaga → red chile', 'turnip → gingerroot', 'carrot → cabbage', 'potato → carrot', 'savory → saffron', 'paprika → urad dal', 'oregano → garlic powder', 'worcestershire sauce → tomato sauce']</t>
  </si>
  <si>
    <t>['stewing lamb → beef stew meat', 'water → beer', 'barley → wheat flour', 'bay leaf → cabbage', 'rutabaga → jalapeno', 'turnip → red pepper', 'carrot → cabbage', 'savory → beef', 'paprika → cotija cheese', 'oregano → garlic powder', 'worcestershire sauce → tomato sauce']</t>
  </si>
  <si>
    <t>['stewing lamb → beef', 'barley → wheat flour', 'bay leaf → green cabbage', 'rutabaga → paprika', 'turnip → pepperoni', 'carrot → green cabbage', 'potato → carrot', 'button mushroom → king oyster mushroom', 'savory → chorizo sausage', 'paprika → cilantro', 'oregano → rosemary']</t>
  </si>
  <si>
    <t>Accuracy</t>
  </si>
  <si>
    <t>Ambiguity Rate</t>
  </si>
  <si>
    <t>Precision</t>
  </si>
  <si>
    <t>original_ingredients</t>
  </si>
  <si>
    <t>transformed_ingredients</t>
  </si>
  <si>
    <t>['onion', 'tomato', 'black bean', 'beef', 'water', 'taco seasoning', 'pillsbury crescent dinner', 'cheddar cheese']</t>
  </si>
  <si>
    <t>['red onion', 'cherry tomato', 'black pepper', 'beef chuck', 'rose water', 'chili powder', 'dough', 'butter']</t>
  </si>
  <si>
    <t>['white onion', 'cherry tomato', 'black pepper', 'beef chuck', 'hot water', 'chili', 'skirt steak', 'cheese']</t>
  </si>
  <si>
    <t>['green onion', 'tomato sauce', 'green bean', 'beef broth', 'cold water', 'chili sauce', 'mozzarella cheese', 'sharp cheddar cheese']</t>
  </si>
  <si>
    <t>['white onion', 'rom tomato', 'white bean', 'roast beef', 'hot water', 'chili powder', 'white bread', 'cheese']</t>
  </si>
  <si>
    <t>['white onion', 'tomato sauce', 'pinto bean', 'beef rib', 'cold water', 'seasoning salt', 'cottage cheese', 'cheese']</t>
  </si>
  <si>
    <t>['white onion', 'grape tomato', 'white bean', 'beef broth', 'cold water', 'chili powder', 'cornbread', 'cheese']</t>
  </si>
  <si>
    <t>['white onion', 'tomato sauce', 'green bean', 'chicken', 'hot water', 'chili powder', 'cottage cheese', 'cottage cheese']</t>
  </si>
  <si>
    <t>['white onion', 'italian tomato', 'green bean', 'beef broth', 'milk', 'italian seasoning', 'cottage cheese', 'cheese']</t>
  </si>
  <si>
    <t>['white onion', 'tomato sauce', 'bean', 'beef broth', 'beer', 'taco seasoning mix', 'monterey jack pepper cheese', 'sharp cheddar cheese']</t>
  </si>
  <si>
    <t>['white onion', 'cherry tomato', 'green bean', 'meat', 'cold water', 'chilies', 'cottage cheese', 'cheese']</t>
  </si>
  <si>
    <t>['green onion', 'tomato sauce', 'black pepper', 'chicken', 'hot water', 'chili sauce', 'cottage cheese', 'cottage cheese']</t>
  </si>
  <si>
    <t>['green onion', 'tomato sauce', 'black pepper', 'beef broth', 'beer', 'serrano chili', 'white bread', 'cheese']</t>
  </si>
  <si>
    <t>['green onion', 'plum tomato', 'vanilla bean', 'beef broth', 'cold water', 'chili powder', 'mozzarella cheese', 'sharp cheddar cheese']</t>
  </si>
  <si>
    <t>['port wine', 'soy sauce', 'olive oil', 'pepper', 'thyme', 'tabasco sauce', 'garlic', 'bay leaf', 'beef tenderloin', 'black pepper']</t>
  </si>
  <si>
    <t>['sherry wine', 'chili sauce', 'extra virgin olive oil', 'white pepper', 'thyme leaf', 'chili sauce', 'garlic clove', 'cabbage', 'beef tenderloin steak', 'salt black pepper']</t>
  </si>
  <si>
    <t>['marinade', 'mustard oil', 'vegetable oil', 'black pepper', 'pea', 'cayenne pepper', 'garlic powder', 'cilantro leaf', 'beef', 'black peppercorn']</t>
  </si>
  <si>
    <t>['red wine', 'tomato sauce', 'extra virgin olive oil', 'white pepper', 'pea', 'pepper sauce', 'garlic clove', 'cilantro leaf', 'beef', 'salt black pepper']</t>
  </si>
  <si>
    <t>['red wine', 'chili sauce', 'lite olive oil', 'white pepper', 'mustard', 'chili sauce', 'garlic clove', 'cabbage', 'beef', 'salt black pepper']</t>
  </si>
  <si>
    <t>['white wine', 'pepper sauce', 'oil olive', 'black pepper', 'chicken', 'pepper sauce', 'garlic clove', 'cabbage', 'beef', 'salt black pepper']</t>
  </si>
  <si>
    <t>['sherry wine', 'chili sauce', 'vegetable oil', 'black pepper', 'mustard', 'chili sauce', 'garlic clove', 'cabbage', 'beef', 'salt black pepper']</t>
  </si>
  <si>
    <t>['grape tomato', 'tomato sauce', 'vegetable oil', 'white pepper', 'pea', 'tabasco brand chipotle pepper sauce', 'garlic clove', 'cabbage leaf', 'beef broth', 'salt black pepper']</t>
  </si>
  <si>
    <t>['orange juice', 'tomato sauce', 'extra virgin olive oil', 'black pepper', 'mustard', 'tomato sauce', 'garlic clove', 'cabbage', 'beef', 'salt black pepper']</t>
  </si>
  <si>
    <t>['red wine', 'pasta sauce', 'extra virgin olive oil', 'white pepper', 'pea', 'marinara sauce', 'garlic clove', 'basil leaf', 'beef', 'salt black pepper']</t>
  </si>
  <si>
    <t>['red wine vinegar', 'tomato sauce', 'extra virgin olive oil', 'white pepper', 'chicken', 'pepper sauce', 'garlic clove', 'cabbage', 'beef', 'salt black pepper']</t>
  </si>
  <si>
    <t>['monterey jack cheese', 'tomato sauce', 'vegetable oil', 'black pepper', 'pea', 'tomato sauce', 'garlic clove', 'banana leaf', 'beef', 'black peppercorn']</t>
  </si>
  <si>
    <t>['sultana', 'soya sauce', 'vegetable oil', 'black pepper', 'mustard', 'chili sauce', 'garlic clove', 'cabbage', 'beef', 'black peppercorn']</t>
  </si>
  <si>
    <t>['red wine', 'tomato sauce', 'extra virgin olive oil', 'black pepper', 'pea', 'tomato sauce', 'garlic clove', 'cabbage', 'beef', 'salt black pepper']</t>
  </si>
  <si>
    <t>['sherry wine', 'sauce', 'extra virgin olive oil', 'black pepper', 'mustard', 'pepper sauce', 'garlic clove', 'green cabbage', 'beef', 'pepper']</t>
  </si>
  <si>
    <t>['onion', 'celery', 'olive oil', 'stewing lamb', 'garlic', 'water', 'barley', 'bay leaf', 'rutabaga', 'turnip', 'carrot', 'potato', 'button mushroom', 'tomato', 'salt', 'savory', 'paprika', 'oregano', 'black pepper', 'worcestershire sauce']</t>
  </si>
  <si>
    <t>['white onion', 'celery rib', 'extra virgin olive oil', 'stewing beef', 'garlic clove', 'cold water', 'pearl barley', 'cabbage', 'jalapeno', 'gingerroot', 'baby carrot', 'red potato', 'mushroom', 'tomato sauce', 'sea salt', 'beef roast', 'cilantro', 'rosemary', 'salt black pepper', 'tomato sauce']</t>
  </si>
  <si>
    <t>['red onion', 'cayenne pepper', 'vegetable oil', 'lamb shoulder', 'garlic powder', 'rose water', 'wheat flour', 'cilantro leaf', 'ginger', 'ginger', 'potato', 'tomato', 'black peppercorn', 'cherry tomato', 'sea salt', 'saffron', 'cilantro', 'garlic powder', 'black peppercorn', 'mustard oil']</t>
  </si>
  <si>
    <t>['white onion', 'cayenne pepper', 'extra virgin olive oil', 'beef', 'garlic clove', 'hot water', 'rice', 'cilantro leaf', 'jalapeno', 'red pepper', 'potato', 'carrot', 'mushroom', 'cherry tomato', 'sea salt', 'chorizo sausage', 'papaya', 'rosemary', 'salt black pepper', 'tomato sauce']</t>
  </si>
  <si>
    <t>['green onion', 'celery seed', 'lite olive oil', 'beef', 'garlic clove', 'cold water', 'wheat flour', 'cabbage', 'rhubarb', 'red pepper', 'cabbage', 'carrot', 'mushroom', 'tomato sauce', 'sea salt', 'beef', 'cilantro', 'rosemary', 'salt black pepper', 'tomato sauce']</t>
  </si>
  <si>
    <t>['white onion', 'celery rib', 'oil olive', 'beef', 'garlic clove', 'hot water', 'corn', 'cabbage', 'jalapeno', 'gingerroot', 'cabbage', 'idaho potato', 'mushroom', 'rom tomato', 'sea salt', 'chorizo sausage', 'hot paprika', 'rosemary', 'salt black pepper', 'pepper sauce']</t>
  </si>
  <si>
    <t>['white onion', 'celery rib', 'vegetable oil', 'beef', 'garlic clove', 'cold water', 'wheat flour', 'cabbage', 'sazon goya', 'red potato', 'pea carrot', 'red potato', 'black peppercorn', 'tomato sauce', 'sea salt', 'saffron', 'cilantro', 'garlic powder', 'salt black pepper', 'tomato sauce']</t>
  </si>
  <si>
    <t>['white onion', 'cayenne pepper', 'vegetable oil', 'beef broth', 'garlic clove', 'cold water', 'rice', 'cabbage leaf', 'masa harina', 'ginger', 'cabbage', 'russet potato', 'zucchini', 'grape tomato', 'salt pepper', 'saffron', 'cilantro', 'garlic powder', 'salt black pepper', 'tomato sauce']</t>
  </si>
  <si>
    <t>['white onion', 'cayenne pepper', 'extra virgin olive oil', 'lamb', 'garlic clove', 'hot water', 'wheat flour', 'cabbage', 'jalapeno', 'gingerroot', 'vegetable', 'vegetable', 'mushroom', 'tomato sauce', 'sea salt', 'saffron', 'channa dal', 'garlic powder', 'salt black pepper', 'tomato sauce']</t>
  </si>
  <si>
    <t>['white onion', 'celery rib', 'extra virgin olive oil', 'beef', 'garlic clove', 'milk', 'flour', 'basil leaf', 'gorgonzola', 'pepperoni', 'potato', 'carrot', 'mushroom', 'italian tomato', 'sea salt', 'beef', 'fontina cheese', 'oregano leaf', 'salt black pepper', 'tomato sauce']</t>
  </si>
  <si>
    <t>['white onion', 'cayenne pepper', 'extra virgin olive oil', 'beef', 'garlic clove', 'beer', 'rice', 'cabbage', 'jicama', 'rotel', 'cabbage', 'carrot', 'mushroom', 'tomato sauce', 'sea salt', 'chorizo sausage', 'cotija cheese', 'mexican oregano', 'salt black pepper', 'tomato sauce']</t>
  </si>
  <si>
    <t>['white onion', 'cayenne', 'vegetable oil', 'lamb', 'garlic clove', 'cold water', 'rice', 'banana leaf', 'napa cabbage', 'gingerroot', 'cabbage', 'baking potato', 'black peppercorn', 'cherry tomato', 'salt pepper', 'saffron', 'hot paprika', 'garlic', 'black peppercorn', 'tomato sauce']</t>
  </si>
  <si>
    <t>['green onion', 'cayenne pepper', 'vegetable oil', 'lamb', 'garlic clove', 'hot water', 'wheat flour', 'cabbage', 'red chile', 'gingerroot', 'cabbage', 'carrot', 'mushroom', 'tomato sauce', 'salt pepper', 'saffron', 'urad dal', 'garlic powder', 'black peppercorn', 'tomato sauce']</t>
  </si>
  <si>
    <t>['green onion', 'celery rib', 'extra virgin olive oil', 'beef stew meat', 'garlic clove', 'beer', 'wheat flour', 'cabbage', 'jalapeno', 'red pepper', 'cabbage', 'red potato', 'mushroom', 'tomato sauce', 'sea salt', 'beef', 'cotija cheese', 'garlic powder', 'salt black pepper', 'tomato sauce']</t>
  </si>
  <si>
    <t>['green onion', 'celeriac', 'extra virgin olive oil', 'beef', 'garlic clove', 'cold water', 'wheat flour', 'green cabbage', 'paprika', 'pepperoni', 'green cabbage', 'carrot', 'king oyster mushroom', 'plum tomato', 'sea salt', 'chorizo sausage', 'cilantro', 'rosemary', 'pepper', 'sauce']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</si>
</sst>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3"/>
  <sheetViews>
    <sheetView tabSelected="1" topLeftCell="H22" zoomScale="103" zoomScaleNormal="100" workbookViewId="0">
      <selection activeCell="J43" sqref="J43:L43"/>
    </sheetView>
  </sheetViews>
  <sheetFormatPr defaultRowHeight="14.4" x14ac:dyDescent="0.3"/>
  <cols>
    <col min="4" max="4" width="184.44140625" bestFit="1" customWidth="1"/>
    <col min="5" max="5" width="230.5546875" bestFit="1" customWidth="1"/>
    <col min="6" max="6" width="16" bestFit="1" customWidth="1"/>
    <col min="7" max="7" width="17.44140625" bestFit="1" customWidth="1"/>
    <col min="8" max="8" width="22.88671875" bestFit="1" customWidth="1"/>
    <col min="9" max="10" width="19.44140625" customWidth="1"/>
    <col min="11" max="11" width="14.33203125" bestFit="1" customWidth="1"/>
    <col min="12" max="12" width="8.6640625" bestFit="1" customWidth="1"/>
    <col min="13" max="13" width="255.77734375" bestFit="1" customWidth="1"/>
    <col min="14" max="14" width="50.21875" bestFit="1" customWidth="1"/>
  </cols>
  <sheetData>
    <row r="1" spans="1:15" x14ac:dyDescent="0.3">
      <c r="A1" s="1" t="s">
        <v>0</v>
      </c>
      <c r="B1" s="1" t="s">
        <v>1</v>
      </c>
      <c r="C1" s="1" t="s">
        <v>2</v>
      </c>
      <c r="D1" t="s">
        <v>115</v>
      </c>
      <c r="E1" t="s">
        <v>116</v>
      </c>
      <c r="F1" s="1" t="s">
        <v>3</v>
      </c>
      <c r="G1" s="1" t="s">
        <v>4</v>
      </c>
      <c r="H1" s="1" t="s">
        <v>5</v>
      </c>
      <c r="I1" s="1" t="s">
        <v>6</v>
      </c>
      <c r="J1" s="1" t="s">
        <v>114</v>
      </c>
      <c r="K1" s="1" t="s">
        <v>113</v>
      </c>
      <c r="L1" s="1" t="s">
        <v>112</v>
      </c>
      <c r="M1" s="1" t="s">
        <v>7</v>
      </c>
      <c r="N1" s="1" t="s">
        <v>8</v>
      </c>
      <c r="O1" s="1" t="s">
        <v>9</v>
      </c>
    </row>
    <row r="2" spans="1:15" x14ac:dyDescent="0.3">
      <c r="A2">
        <v>97701</v>
      </c>
      <c r="B2" t="s">
        <v>10</v>
      </c>
      <c r="C2" t="s">
        <v>11</v>
      </c>
      <c r="D2" t="s">
        <v>117</v>
      </c>
      <c r="E2" t="s">
        <v>118</v>
      </c>
      <c r="F2">
        <v>8</v>
      </c>
      <c r="G2">
        <v>5</v>
      </c>
      <c r="H2">
        <v>0</v>
      </c>
      <c r="I2">
        <v>3</v>
      </c>
      <c r="J2">
        <f>G2/(G2+I2)</f>
        <v>0.625</v>
      </c>
      <c r="K2">
        <f>H2/F2</f>
        <v>0</v>
      </c>
      <c r="L2">
        <f>(G2+H2)/F2</f>
        <v>0.625</v>
      </c>
      <c r="M2" t="s">
        <v>24</v>
      </c>
      <c r="N2" t="s">
        <v>61</v>
      </c>
      <c r="O2" t="s">
        <v>73</v>
      </c>
    </row>
    <row r="3" spans="1:15" x14ac:dyDescent="0.3">
      <c r="A3">
        <v>97701</v>
      </c>
      <c r="B3" t="s">
        <v>10</v>
      </c>
      <c r="C3" t="s">
        <v>12</v>
      </c>
      <c r="D3" t="s">
        <v>117</v>
      </c>
      <c r="E3" t="s">
        <v>119</v>
      </c>
      <c r="F3">
        <v>8</v>
      </c>
      <c r="G3">
        <v>6</v>
      </c>
      <c r="H3">
        <v>0</v>
      </c>
      <c r="I3">
        <v>2</v>
      </c>
      <c r="J3">
        <f t="shared" ref="J3:J42" si="0">G3/(G3+I3)</f>
        <v>0.75</v>
      </c>
      <c r="K3">
        <f t="shared" ref="K3:K42" si="1">H3/F3</f>
        <v>0</v>
      </c>
      <c r="L3">
        <f t="shared" ref="L3:L42" si="2">(G3+H3)/F3</f>
        <v>0.75</v>
      </c>
      <c r="M3" t="s">
        <v>25</v>
      </c>
      <c r="N3" t="s">
        <v>61</v>
      </c>
      <c r="O3" t="s">
        <v>74</v>
      </c>
    </row>
    <row r="4" spans="1:15" x14ac:dyDescent="0.3">
      <c r="A4">
        <v>97701</v>
      </c>
      <c r="B4" t="s">
        <v>10</v>
      </c>
      <c r="C4" t="s">
        <v>13</v>
      </c>
      <c r="D4" t="s">
        <v>117</v>
      </c>
      <c r="E4" t="s">
        <v>120</v>
      </c>
      <c r="F4">
        <v>8</v>
      </c>
      <c r="G4">
        <v>7</v>
      </c>
      <c r="H4">
        <v>0</v>
      </c>
      <c r="I4">
        <v>1</v>
      </c>
      <c r="J4">
        <f t="shared" si="0"/>
        <v>0.875</v>
      </c>
      <c r="K4">
        <f t="shared" si="1"/>
        <v>0</v>
      </c>
      <c r="L4">
        <f t="shared" si="2"/>
        <v>0.875</v>
      </c>
      <c r="M4" t="s">
        <v>26</v>
      </c>
      <c r="N4" t="s">
        <v>61</v>
      </c>
      <c r="O4" t="s">
        <v>75</v>
      </c>
    </row>
    <row r="5" spans="1:15" x14ac:dyDescent="0.3">
      <c r="A5">
        <v>97701</v>
      </c>
      <c r="B5" t="s">
        <v>10</v>
      </c>
      <c r="C5" t="s">
        <v>14</v>
      </c>
      <c r="D5" t="s">
        <v>117</v>
      </c>
      <c r="E5" t="s">
        <v>121</v>
      </c>
      <c r="F5">
        <v>8</v>
      </c>
      <c r="G5">
        <v>8</v>
      </c>
      <c r="H5">
        <v>0</v>
      </c>
      <c r="I5">
        <v>0</v>
      </c>
      <c r="J5">
        <f t="shared" si="0"/>
        <v>1</v>
      </c>
      <c r="K5">
        <f t="shared" si="1"/>
        <v>0</v>
      </c>
      <c r="L5">
        <f t="shared" si="2"/>
        <v>1</v>
      </c>
      <c r="M5" t="s">
        <v>27</v>
      </c>
      <c r="N5" t="s">
        <v>61</v>
      </c>
      <c r="O5" t="s">
        <v>61</v>
      </c>
    </row>
    <row r="6" spans="1:15" x14ac:dyDescent="0.3">
      <c r="A6">
        <v>97701</v>
      </c>
      <c r="B6" t="s">
        <v>10</v>
      </c>
      <c r="C6" t="s">
        <v>15</v>
      </c>
      <c r="D6" t="s">
        <v>117</v>
      </c>
      <c r="E6" t="s">
        <v>122</v>
      </c>
      <c r="F6">
        <v>8</v>
      </c>
      <c r="G6">
        <v>7</v>
      </c>
      <c r="H6">
        <v>0</v>
      </c>
      <c r="I6">
        <v>1</v>
      </c>
      <c r="J6">
        <f t="shared" si="0"/>
        <v>0.875</v>
      </c>
      <c r="K6">
        <f t="shared" si="1"/>
        <v>0</v>
      </c>
      <c r="L6">
        <f t="shared" si="2"/>
        <v>0.875</v>
      </c>
      <c r="M6" t="s">
        <v>28</v>
      </c>
      <c r="N6" t="s">
        <v>61</v>
      </c>
      <c r="O6" t="s">
        <v>76</v>
      </c>
    </row>
    <row r="7" spans="1:15" x14ac:dyDescent="0.3">
      <c r="A7">
        <v>97701</v>
      </c>
      <c r="B7" t="s">
        <v>10</v>
      </c>
      <c r="C7" t="s">
        <v>16</v>
      </c>
      <c r="D7" t="s">
        <v>117</v>
      </c>
      <c r="E7" t="s">
        <v>123</v>
      </c>
      <c r="F7">
        <v>8</v>
      </c>
      <c r="G7">
        <v>7</v>
      </c>
      <c r="H7">
        <v>0</v>
      </c>
      <c r="I7">
        <v>1</v>
      </c>
      <c r="J7">
        <f t="shared" si="0"/>
        <v>0.875</v>
      </c>
      <c r="K7">
        <f t="shared" si="1"/>
        <v>0</v>
      </c>
      <c r="L7">
        <f t="shared" si="2"/>
        <v>0.875</v>
      </c>
      <c r="M7" t="s">
        <v>29</v>
      </c>
      <c r="N7" t="s">
        <v>61</v>
      </c>
      <c r="O7" t="s">
        <v>77</v>
      </c>
    </row>
    <row r="8" spans="1:15" x14ac:dyDescent="0.3">
      <c r="A8">
        <v>97701</v>
      </c>
      <c r="B8" t="s">
        <v>10</v>
      </c>
      <c r="C8" t="s">
        <v>17</v>
      </c>
      <c r="D8" t="s">
        <v>117</v>
      </c>
      <c r="E8" t="s">
        <v>124</v>
      </c>
      <c r="F8">
        <v>8</v>
      </c>
      <c r="G8">
        <v>7</v>
      </c>
      <c r="H8">
        <v>0</v>
      </c>
      <c r="I8">
        <v>1</v>
      </c>
      <c r="J8">
        <f t="shared" si="0"/>
        <v>0.875</v>
      </c>
      <c r="K8">
        <f t="shared" si="1"/>
        <v>0</v>
      </c>
      <c r="L8">
        <f t="shared" si="2"/>
        <v>0.875</v>
      </c>
      <c r="M8" t="s">
        <v>30</v>
      </c>
      <c r="N8" t="s">
        <v>61</v>
      </c>
      <c r="O8" t="s">
        <v>76</v>
      </c>
    </row>
    <row r="9" spans="1:15" x14ac:dyDescent="0.3">
      <c r="A9">
        <v>97701</v>
      </c>
      <c r="B9" t="s">
        <v>10</v>
      </c>
      <c r="C9" t="s">
        <v>18</v>
      </c>
      <c r="D9" t="s">
        <v>117</v>
      </c>
      <c r="E9" t="s">
        <v>125</v>
      </c>
      <c r="F9">
        <v>8</v>
      </c>
      <c r="G9">
        <v>5</v>
      </c>
      <c r="H9">
        <v>1</v>
      </c>
      <c r="I9">
        <v>2</v>
      </c>
      <c r="J9">
        <f t="shared" si="0"/>
        <v>0.7142857142857143</v>
      </c>
      <c r="K9">
        <f t="shared" si="1"/>
        <v>0.125</v>
      </c>
      <c r="L9">
        <f t="shared" si="2"/>
        <v>0.75</v>
      </c>
      <c r="M9" t="s">
        <v>31</v>
      </c>
      <c r="N9" t="s">
        <v>62</v>
      </c>
      <c r="O9" t="s">
        <v>78</v>
      </c>
    </row>
    <row r="10" spans="1:15" x14ac:dyDescent="0.3">
      <c r="A10">
        <v>97701</v>
      </c>
      <c r="B10" t="s">
        <v>10</v>
      </c>
      <c r="C10" t="s">
        <v>19</v>
      </c>
      <c r="D10" t="s">
        <v>117</v>
      </c>
      <c r="E10" t="s">
        <v>126</v>
      </c>
      <c r="F10">
        <v>8</v>
      </c>
      <c r="G10">
        <v>6</v>
      </c>
      <c r="H10">
        <v>0</v>
      </c>
      <c r="I10">
        <v>2</v>
      </c>
      <c r="J10">
        <f t="shared" si="0"/>
        <v>0.75</v>
      </c>
      <c r="K10">
        <f t="shared" si="1"/>
        <v>0</v>
      </c>
      <c r="L10">
        <f t="shared" si="2"/>
        <v>0.75</v>
      </c>
      <c r="M10" t="s">
        <v>32</v>
      </c>
      <c r="N10" t="s">
        <v>61</v>
      </c>
      <c r="O10" t="s">
        <v>79</v>
      </c>
    </row>
    <row r="11" spans="1:15" x14ac:dyDescent="0.3">
      <c r="A11">
        <v>97701</v>
      </c>
      <c r="B11" t="s">
        <v>10</v>
      </c>
      <c r="C11" t="s">
        <v>20</v>
      </c>
      <c r="D11" t="s">
        <v>117</v>
      </c>
      <c r="E11" t="s">
        <v>127</v>
      </c>
      <c r="F11">
        <v>8</v>
      </c>
      <c r="G11">
        <v>6</v>
      </c>
      <c r="H11">
        <v>0</v>
      </c>
      <c r="I11">
        <v>2</v>
      </c>
      <c r="J11">
        <f t="shared" si="0"/>
        <v>0.75</v>
      </c>
      <c r="K11">
        <f t="shared" si="1"/>
        <v>0</v>
      </c>
      <c r="L11">
        <f t="shared" si="2"/>
        <v>0.75</v>
      </c>
      <c r="M11" t="s">
        <v>33</v>
      </c>
      <c r="N11" t="s">
        <v>61</v>
      </c>
      <c r="O11" t="s">
        <v>80</v>
      </c>
    </row>
    <row r="12" spans="1:15" x14ac:dyDescent="0.3">
      <c r="A12">
        <v>97701</v>
      </c>
      <c r="B12" t="s">
        <v>10</v>
      </c>
      <c r="C12" t="s">
        <v>21</v>
      </c>
      <c r="D12" t="s">
        <v>117</v>
      </c>
      <c r="E12" t="s">
        <v>128</v>
      </c>
      <c r="F12">
        <v>8</v>
      </c>
      <c r="G12">
        <v>6</v>
      </c>
      <c r="H12">
        <v>0</v>
      </c>
      <c r="I12">
        <v>2</v>
      </c>
      <c r="J12">
        <f t="shared" si="0"/>
        <v>0.75</v>
      </c>
      <c r="K12">
        <f t="shared" si="1"/>
        <v>0</v>
      </c>
      <c r="L12">
        <f t="shared" si="2"/>
        <v>0.75</v>
      </c>
      <c r="M12" t="s">
        <v>34</v>
      </c>
      <c r="N12" t="s">
        <v>61</v>
      </c>
      <c r="O12" t="s">
        <v>81</v>
      </c>
    </row>
    <row r="13" spans="1:15" x14ac:dyDescent="0.3">
      <c r="A13">
        <v>97701</v>
      </c>
      <c r="B13" t="s">
        <v>10</v>
      </c>
      <c r="C13" t="s">
        <v>22</v>
      </c>
      <c r="D13" t="s">
        <v>117</v>
      </c>
      <c r="E13" t="s">
        <v>129</v>
      </c>
      <c r="F13">
        <v>8</v>
      </c>
      <c r="G13">
        <v>5</v>
      </c>
      <c r="H13">
        <v>0</v>
      </c>
      <c r="I13">
        <v>3</v>
      </c>
      <c r="J13">
        <f t="shared" si="0"/>
        <v>0.625</v>
      </c>
      <c r="K13">
        <f t="shared" si="1"/>
        <v>0</v>
      </c>
      <c r="L13">
        <f t="shared" si="2"/>
        <v>0.625</v>
      </c>
      <c r="M13" t="s">
        <v>35</v>
      </c>
      <c r="N13" t="s">
        <v>61</v>
      </c>
      <c r="O13" t="s">
        <v>82</v>
      </c>
    </row>
    <row r="14" spans="1:15" x14ac:dyDescent="0.3">
      <c r="A14">
        <v>97701</v>
      </c>
      <c r="B14" t="s">
        <v>10</v>
      </c>
      <c r="C14" t="s">
        <v>23</v>
      </c>
      <c r="D14" t="s">
        <v>117</v>
      </c>
      <c r="E14" t="s">
        <v>130</v>
      </c>
      <c r="F14">
        <v>8</v>
      </c>
      <c r="G14">
        <v>6</v>
      </c>
      <c r="H14">
        <v>0</v>
      </c>
      <c r="I14">
        <v>2</v>
      </c>
      <c r="J14">
        <f t="shared" si="0"/>
        <v>0.75</v>
      </c>
      <c r="K14">
        <f t="shared" si="1"/>
        <v>0</v>
      </c>
      <c r="L14">
        <f t="shared" si="2"/>
        <v>0.75</v>
      </c>
      <c r="M14" t="s">
        <v>36</v>
      </c>
      <c r="N14" t="s">
        <v>61</v>
      </c>
      <c r="O14" t="s">
        <v>83</v>
      </c>
    </row>
    <row r="15" spans="1:15" x14ac:dyDescent="0.3">
      <c r="A15">
        <v>96611</v>
      </c>
      <c r="B15" t="s">
        <v>10</v>
      </c>
      <c r="C15" t="s">
        <v>10</v>
      </c>
      <c r="D15" t="s">
        <v>131</v>
      </c>
      <c r="E15" t="s">
        <v>132</v>
      </c>
      <c r="F15">
        <v>10</v>
      </c>
      <c r="G15">
        <v>6</v>
      </c>
      <c r="H15">
        <v>0</v>
      </c>
      <c r="I15">
        <v>4</v>
      </c>
      <c r="J15">
        <f t="shared" si="0"/>
        <v>0.6</v>
      </c>
      <c r="K15">
        <f t="shared" si="1"/>
        <v>0</v>
      </c>
      <c r="L15">
        <f t="shared" si="2"/>
        <v>0.6</v>
      </c>
      <c r="M15" t="s">
        <v>37</v>
      </c>
      <c r="N15" t="s">
        <v>61</v>
      </c>
      <c r="O15" t="s">
        <v>84</v>
      </c>
    </row>
    <row r="16" spans="1:15" x14ac:dyDescent="0.3">
      <c r="A16">
        <v>96611</v>
      </c>
      <c r="B16" t="s">
        <v>10</v>
      </c>
      <c r="C16" t="s">
        <v>11</v>
      </c>
      <c r="D16" t="s">
        <v>131</v>
      </c>
      <c r="E16" t="s">
        <v>133</v>
      </c>
      <c r="F16">
        <v>10</v>
      </c>
      <c r="G16">
        <v>5</v>
      </c>
      <c r="H16">
        <v>0</v>
      </c>
      <c r="I16">
        <v>5</v>
      </c>
      <c r="J16">
        <f t="shared" si="0"/>
        <v>0.5</v>
      </c>
      <c r="K16">
        <f t="shared" si="1"/>
        <v>0</v>
      </c>
      <c r="L16">
        <f t="shared" si="2"/>
        <v>0.5</v>
      </c>
      <c r="M16" t="s">
        <v>38</v>
      </c>
      <c r="N16" t="s">
        <v>61</v>
      </c>
      <c r="O16" t="s">
        <v>85</v>
      </c>
    </row>
    <row r="17" spans="1:15" x14ac:dyDescent="0.3">
      <c r="A17">
        <v>96611</v>
      </c>
      <c r="B17" t="s">
        <v>10</v>
      </c>
      <c r="C17" t="s">
        <v>12</v>
      </c>
      <c r="D17" t="s">
        <v>131</v>
      </c>
      <c r="E17" t="s">
        <v>134</v>
      </c>
      <c r="F17">
        <v>10</v>
      </c>
      <c r="G17">
        <v>5</v>
      </c>
      <c r="H17">
        <v>1</v>
      </c>
      <c r="I17">
        <v>4</v>
      </c>
      <c r="J17">
        <f t="shared" si="0"/>
        <v>0.55555555555555558</v>
      </c>
      <c r="K17">
        <f t="shared" si="1"/>
        <v>0.1</v>
      </c>
      <c r="L17">
        <f t="shared" si="2"/>
        <v>0.6</v>
      </c>
      <c r="M17" t="s">
        <v>39</v>
      </c>
      <c r="N17" t="s">
        <v>63</v>
      </c>
      <c r="O17" t="s">
        <v>86</v>
      </c>
    </row>
    <row r="18" spans="1:15" x14ac:dyDescent="0.3">
      <c r="A18">
        <v>96611</v>
      </c>
      <c r="B18" t="s">
        <v>10</v>
      </c>
      <c r="C18" t="s">
        <v>13</v>
      </c>
      <c r="D18" t="s">
        <v>131</v>
      </c>
      <c r="E18" t="s">
        <v>135</v>
      </c>
      <c r="F18">
        <v>10</v>
      </c>
      <c r="G18">
        <v>5</v>
      </c>
      <c r="H18">
        <v>1</v>
      </c>
      <c r="I18">
        <v>4</v>
      </c>
      <c r="J18">
        <f t="shared" si="0"/>
        <v>0.55555555555555558</v>
      </c>
      <c r="K18">
        <f t="shared" si="1"/>
        <v>0.1</v>
      </c>
      <c r="L18">
        <f t="shared" si="2"/>
        <v>0.6</v>
      </c>
      <c r="M18" t="s">
        <v>40</v>
      </c>
      <c r="N18" t="s">
        <v>63</v>
      </c>
      <c r="O18" t="s">
        <v>87</v>
      </c>
    </row>
    <row r="19" spans="1:15" x14ac:dyDescent="0.3">
      <c r="A19">
        <v>96611</v>
      </c>
      <c r="B19" t="s">
        <v>10</v>
      </c>
      <c r="C19" t="s">
        <v>14</v>
      </c>
      <c r="D19" t="s">
        <v>131</v>
      </c>
      <c r="E19" t="s">
        <v>136</v>
      </c>
      <c r="F19">
        <v>10</v>
      </c>
      <c r="G19">
        <v>4</v>
      </c>
      <c r="H19">
        <v>0</v>
      </c>
      <c r="I19">
        <v>6</v>
      </c>
      <c r="J19">
        <f t="shared" si="0"/>
        <v>0.4</v>
      </c>
      <c r="K19">
        <f t="shared" si="1"/>
        <v>0</v>
      </c>
      <c r="L19">
        <f t="shared" si="2"/>
        <v>0.4</v>
      </c>
      <c r="M19" t="s">
        <v>41</v>
      </c>
      <c r="N19" t="s">
        <v>61</v>
      </c>
      <c r="O19" t="s">
        <v>88</v>
      </c>
    </row>
    <row r="20" spans="1:15" x14ac:dyDescent="0.3">
      <c r="A20">
        <v>96611</v>
      </c>
      <c r="B20" t="s">
        <v>10</v>
      </c>
      <c r="C20" t="s">
        <v>15</v>
      </c>
      <c r="D20" t="s">
        <v>131</v>
      </c>
      <c r="E20" t="s">
        <v>137</v>
      </c>
      <c r="F20">
        <v>10</v>
      </c>
      <c r="G20">
        <v>5</v>
      </c>
      <c r="H20">
        <v>0</v>
      </c>
      <c r="I20">
        <v>5</v>
      </c>
      <c r="J20">
        <f t="shared" si="0"/>
        <v>0.5</v>
      </c>
      <c r="K20">
        <f t="shared" si="1"/>
        <v>0</v>
      </c>
      <c r="L20">
        <f t="shared" si="2"/>
        <v>0.5</v>
      </c>
      <c r="M20" t="s">
        <v>42</v>
      </c>
      <c r="N20" t="s">
        <v>61</v>
      </c>
      <c r="O20" t="s">
        <v>89</v>
      </c>
    </row>
    <row r="21" spans="1:15" x14ac:dyDescent="0.3">
      <c r="A21">
        <v>96611</v>
      </c>
      <c r="B21" t="s">
        <v>10</v>
      </c>
      <c r="C21" t="s">
        <v>16</v>
      </c>
      <c r="D21" t="s">
        <v>131</v>
      </c>
      <c r="E21" t="s">
        <v>138</v>
      </c>
      <c r="F21">
        <v>10</v>
      </c>
      <c r="G21">
        <v>4</v>
      </c>
      <c r="H21">
        <v>0</v>
      </c>
      <c r="I21">
        <v>6</v>
      </c>
      <c r="J21">
        <f t="shared" si="0"/>
        <v>0.4</v>
      </c>
      <c r="K21">
        <f t="shared" si="1"/>
        <v>0</v>
      </c>
      <c r="L21">
        <f t="shared" si="2"/>
        <v>0.4</v>
      </c>
      <c r="M21" t="s">
        <v>43</v>
      </c>
      <c r="N21" t="s">
        <v>61</v>
      </c>
      <c r="O21" t="s">
        <v>90</v>
      </c>
    </row>
    <row r="22" spans="1:15" x14ac:dyDescent="0.3">
      <c r="A22">
        <v>96611</v>
      </c>
      <c r="B22" t="s">
        <v>10</v>
      </c>
      <c r="C22" t="s">
        <v>17</v>
      </c>
      <c r="D22" t="s">
        <v>131</v>
      </c>
      <c r="E22" t="s">
        <v>139</v>
      </c>
      <c r="F22">
        <v>10</v>
      </c>
      <c r="G22">
        <v>5</v>
      </c>
      <c r="H22">
        <v>1</v>
      </c>
      <c r="I22">
        <v>4</v>
      </c>
      <c r="J22">
        <f t="shared" si="0"/>
        <v>0.55555555555555558</v>
      </c>
      <c r="K22">
        <f t="shared" si="1"/>
        <v>0.1</v>
      </c>
      <c r="L22">
        <f t="shared" si="2"/>
        <v>0.6</v>
      </c>
      <c r="M22" t="s">
        <v>44</v>
      </c>
      <c r="N22" t="s">
        <v>64</v>
      </c>
      <c r="O22" t="s">
        <v>91</v>
      </c>
    </row>
    <row r="23" spans="1:15" x14ac:dyDescent="0.3">
      <c r="A23">
        <v>96611</v>
      </c>
      <c r="B23" t="s">
        <v>10</v>
      </c>
      <c r="C23" t="s">
        <v>18</v>
      </c>
      <c r="D23" t="s">
        <v>131</v>
      </c>
      <c r="E23" t="s">
        <v>140</v>
      </c>
      <c r="F23">
        <v>10</v>
      </c>
      <c r="G23">
        <v>5</v>
      </c>
      <c r="H23">
        <v>2</v>
      </c>
      <c r="I23">
        <v>3</v>
      </c>
      <c r="J23">
        <f t="shared" si="0"/>
        <v>0.625</v>
      </c>
      <c r="K23">
        <f t="shared" si="1"/>
        <v>0.2</v>
      </c>
      <c r="L23">
        <f t="shared" si="2"/>
        <v>0.7</v>
      </c>
      <c r="M23" t="s">
        <v>39</v>
      </c>
      <c r="N23" t="s">
        <v>65</v>
      </c>
      <c r="O23" t="s">
        <v>92</v>
      </c>
    </row>
    <row r="24" spans="1:15" x14ac:dyDescent="0.3">
      <c r="A24">
        <v>96611</v>
      </c>
      <c r="B24" t="s">
        <v>10</v>
      </c>
      <c r="C24" t="s">
        <v>19</v>
      </c>
      <c r="D24" t="s">
        <v>131</v>
      </c>
      <c r="E24" t="s">
        <v>141</v>
      </c>
      <c r="F24">
        <v>10</v>
      </c>
      <c r="G24">
        <v>5</v>
      </c>
      <c r="H24">
        <v>0</v>
      </c>
      <c r="I24">
        <v>5</v>
      </c>
      <c r="J24">
        <f t="shared" si="0"/>
        <v>0.5</v>
      </c>
      <c r="K24">
        <f t="shared" si="1"/>
        <v>0</v>
      </c>
      <c r="L24">
        <f t="shared" si="2"/>
        <v>0.5</v>
      </c>
      <c r="M24" t="s">
        <v>39</v>
      </c>
      <c r="N24" t="s">
        <v>61</v>
      </c>
      <c r="O24" t="s">
        <v>93</v>
      </c>
    </row>
    <row r="25" spans="1:15" x14ac:dyDescent="0.3">
      <c r="A25">
        <v>96611</v>
      </c>
      <c r="B25" t="s">
        <v>10</v>
      </c>
      <c r="C25" t="s">
        <v>20</v>
      </c>
      <c r="D25" t="s">
        <v>131</v>
      </c>
      <c r="E25" t="s">
        <v>142</v>
      </c>
      <c r="F25">
        <v>10</v>
      </c>
      <c r="G25">
        <v>5</v>
      </c>
      <c r="H25">
        <v>2</v>
      </c>
      <c r="I25">
        <v>3</v>
      </c>
      <c r="J25">
        <f t="shared" si="0"/>
        <v>0.625</v>
      </c>
      <c r="K25">
        <f t="shared" si="1"/>
        <v>0.2</v>
      </c>
      <c r="L25">
        <f t="shared" si="2"/>
        <v>0.7</v>
      </c>
      <c r="M25" t="s">
        <v>45</v>
      </c>
      <c r="N25" t="s">
        <v>66</v>
      </c>
      <c r="O25" t="s">
        <v>94</v>
      </c>
    </row>
    <row r="26" spans="1:15" x14ac:dyDescent="0.3">
      <c r="A26">
        <v>96611</v>
      </c>
      <c r="B26" t="s">
        <v>10</v>
      </c>
      <c r="C26" t="s">
        <v>21</v>
      </c>
      <c r="D26" t="s">
        <v>131</v>
      </c>
      <c r="E26" t="s">
        <v>143</v>
      </c>
      <c r="F26">
        <v>10</v>
      </c>
      <c r="G26">
        <v>5</v>
      </c>
      <c r="H26">
        <v>1</v>
      </c>
      <c r="I26">
        <v>4</v>
      </c>
      <c r="J26">
        <f t="shared" si="0"/>
        <v>0.55555555555555558</v>
      </c>
      <c r="K26">
        <f t="shared" si="1"/>
        <v>0.1</v>
      </c>
      <c r="L26">
        <f t="shared" si="2"/>
        <v>0.6</v>
      </c>
      <c r="M26" t="s">
        <v>45</v>
      </c>
      <c r="N26" t="s">
        <v>67</v>
      </c>
      <c r="O26" t="s">
        <v>95</v>
      </c>
    </row>
    <row r="27" spans="1:15" x14ac:dyDescent="0.3">
      <c r="A27">
        <v>96611</v>
      </c>
      <c r="B27" t="s">
        <v>10</v>
      </c>
      <c r="C27" t="s">
        <v>22</v>
      </c>
      <c r="D27" t="s">
        <v>131</v>
      </c>
      <c r="E27" t="s">
        <v>144</v>
      </c>
      <c r="F27">
        <v>10</v>
      </c>
      <c r="G27">
        <v>5</v>
      </c>
      <c r="H27">
        <v>2</v>
      </c>
      <c r="I27">
        <v>3</v>
      </c>
      <c r="J27">
        <f t="shared" si="0"/>
        <v>0.625</v>
      </c>
      <c r="K27">
        <f t="shared" si="1"/>
        <v>0.2</v>
      </c>
      <c r="L27">
        <f t="shared" si="2"/>
        <v>0.7</v>
      </c>
      <c r="M27" t="s">
        <v>44</v>
      </c>
      <c r="N27" t="s">
        <v>68</v>
      </c>
      <c r="O27" t="s">
        <v>96</v>
      </c>
    </row>
    <row r="28" spans="1:15" x14ac:dyDescent="0.3">
      <c r="A28">
        <v>96611</v>
      </c>
      <c r="B28" t="s">
        <v>10</v>
      </c>
      <c r="C28" t="s">
        <v>23</v>
      </c>
      <c r="D28" t="s">
        <v>131</v>
      </c>
      <c r="E28" t="s">
        <v>145</v>
      </c>
      <c r="F28">
        <v>10</v>
      </c>
      <c r="G28">
        <v>6</v>
      </c>
      <c r="H28">
        <v>0</v>
      </c>
      <c r="I28">
        <v>4</v>
      </c>
      <c r="J28">
        <f t="shared" si="0"/>
        <v>0.6</v>
      </c>
      <c r="K28">
        <f t="shared" si="1"/>
        <v>0</v>
      </c>
      <c r="L28">
        <f t="shared" si="2"/>
        <v>0.6</v>
      </c>
      <c r="M28" t="s">
        <v>46</v>
      </c>
      <c r="N28" t="s">
        <v>61</v>
      </c>
      <c r="O28" t="s">
        <v>97</v>
      </c>
    </row>
    <row r="29" spans="1:15" x14ac:dyDescent="0.3">
      <c r="A29">
        <v>98622</v>
      </c>
      <c r="B29" t="s">
        <v>10</v>
      </c>
      <c r="C29" t="s">
        <v>10</v>
      </c>
      <c r="D29" t="s">
        <v>146</v>
      </c>
      <c r="E29" t="s">
        <v>147</v>
      </c>
      <c r="F29">
        <v>20</v>
      </c>
      <c r="G29">
        <v>12</v>
      </c>
      <c r="H29">
        <v>1</v>
      </c>
      <c r="I29">
        <v>7</v>
      </c>
      <c r="J29">
        <f t="shared" si="0"/>
        <v>0.63157894736842102</v>
      </c>
      <c r="K29">
        <f t="shared" si="1"/>
        <v>0.05</v>
      </c>
      <c r="L29">
        <f t="shared" si="2"/>
        <v>0.65</v>
      </c>
      <c r="M29" t="s">
        <v>47</v>
      </c>
      <c r="N29" t="s">
        <v>69</v>
      </c>
      <c r="O29" t="s">
        <v>98</v>
      </c>
    </row>
    <row r="30" spans="1:15" x14ac:dyDescent="0.3">
      <c r="A30">
        <v>98622</v>
      </c>
      <c r="B30" t="s">
        <v>10</v>
      </c>
      <c r="C30" t="s">
        <v>11</v>
      </c>
      <c r="D30" t="s">
        <v>146</v>
      </c>
      <c r="E30" t="s">
        <v>148</v>
      </c>
      <c r="F30">
        <v>20</v>
      </c>
      <c r="G30">
        <v>7</v>
      </c>
      <c r="H30">
        <v>0</v>
      </c>
      <c r="I30">
        <v>13</v>
      </c>
      <c r="J30">
        <f t="shared" si="0"/>
        <v>0.35</v>
      </c>
      <c r="K30">
        <f t="shared" si="1"/>
        <v>0</v>
      </c>
      <c r="L30">
        <f t="shared" si="2"/>
        <v>0.35</v>
      </c>
      <c r="M30" t="s">
        <v>48</v>
      </c>
      <c r="N30" t="s">
        <v>61</v>
      </c>
      <c r="O30" t="s">
        <v>99</v>
      </c>
    </row>
    <row r="31" spans="1:15" x14ac:dyDescent="0.3">
      <c r="A31">
        <v>98622</v>
      </c>
      <c r="B31" t="s">
        <v>10</v>
      </c>
      <c r="C31" t="s">
        <v>12</v>
      </c>
      <c r="D31" t="s">
        <v>146</v>
      </c>
      <c r="E31" t="s">
        <v>149</v>
      </c>
      <c r="F31">
        <v>20</v>
      </c>
      <c r="G31">
        <v>8</v>
      </c>
      <c r="H31">
        <v>0</v>
      </c>
      <c r="I31">
        <v>12</v>
      </c>
      <c r="J31">
        <f t="shared" si="0"/>
        <v>0.4</v>
      </c>
      <c r="K31">
        <f t="shared" si="1"/>
        <v>0</v>
      </c>
      <c r="L31">
        <f t="shared" si="2"/>
        <v>0.4</v>
      </c>
      <c r="M31" t="s">
        <v>49</v>
      </c>
      <c r="N31" t="s">
        <v>61</v>
      </c>
      <c r="O31" t="s">
        <v>100</v>
      </c>
    </row>
    <row r="32" spans="1:15" x14ac:dyDescent="0.3">
      <c r="A32">
        <v>98622</v>
      </c>
      <c r="B32" t="s">
        <v>10</v>
      </c>
      <c r="C32" t="s">
        <v>13</v>
      </c>
      <c r="D32" t="s">
        <v>146</v>
      </c>
      <c r="E32" t="s">
        <v>150</v>
      </c>
      <c r="F32">
        <v>20</v>
      </c>
      <c r="G32">
        <v>9</v>
      </c>
      <c r="H32">
        <v>0</v>
      </c>
      <c r="I32">
        <v>11</v>
      </c>
      <c r="J32">
        <f t="shared" si="0"/>
        <v>0.45</v>
      </c>
      <c r="K32">
        <f t="shared" si="1"/>
        <v>0</v>
      </c>
      <c r="L32">
        <f t="shared" si="2"/>
        <v>0.45</v>
      </c>
      <c r="M32" t="s">
        <v>50</v>
      </c>
      <c r="N32" t="s">
        <v>61</v>
      </c>
      <c r="O32" t="s">
        <v>101</v>
      </c>
    </row>
    <row r="33" spans="1:15" x14ac:dyDescent="0.3">
      <c r="A33">
        <v>98622</v>
      </c>
      <c r="B33" t="s">
        <v>10</v>
      </c>
      <c r="C33" t="s">
        <v>14</v>
      </c>
      <c r="D33" t="s">
        <v>146</v>
      </c>
      <c r="E33" t="s">
        <v>151</v>
      </c>
      <c r="F33">
        <v>20</v>
      </c>
      <c r="G33">
        <v>10</v>
      </c>
      <c r="H33">
        <v>0</v>
      </c>
      <c r="I33">
        <v>10</v>
      </c>
      <c r="J33">
        <f t="shared" si="0"/>
        <v>0.5</v>
      </c>
      <c r="K33">
        <f t="shared" si="1"/>
        <v>0</v>
      </c>
      <c r="L33">
        <f t="shared" si="2"/>
        <v>0.5</v>
      </c>
      <c r="M33" t="s">
        <v>51</v>
      </c>
      <c r="N33" t="s">
        <v>61</v>
      </c>
      <c r="O33" t="s">
        <v>102</v>
      </c>
    </row>
    <row r="34" spans="1:15" x14ac:dyDescent="0.3">
      <c r="A34">
        <v>98622</v>
      </c>
      <c r="B34" t="s">
        <v>10</v>
      </c>
      <c r="C34" t="s">
        <v>15</v>
      </c>
      <c r="D34" t="s">
        <v>146</v>
      </c>
      <c r="E34" t="s">
        <v>152</v>
      </c>
      <c r="F34">
        <v>20</v>
      </c>
      <c r="G34">
        <v>10</v>
      </c>
      <c r="H34">
        <v>0</v>
      </c>
      <c r="I34">
        <v>10</v>
      </c>
      <c r="J34">
        <f t="shared" si="0"/>
        <v>0.5</v>
      </c>
      <c r="K34">
        <f t="shared" si="1"/>
        <v>0</v>
      </c>
      <c r="L34">
        <f t="shared" si="2"/>
        <v>0.5</v>
      </c>
      <c r="M34" t="s">
        <v>52</v>
      </c>
      <c r="N34" t="s">
        <v>61</v>
      </c>
      <c r="O34" t="s">
        <v>103</v>
      </c>
    </row>
    <row r="35" spans="1:15" x14ac:dyDescent="0.3">
      <c r="A35">
        <v>98622</v>
      </c>
      <c r="B35" t="s">
        <v>10</v>
      </c>
      <c r="C35" t="s">
        <v>16</v>
      </c>
      <c r="D35" t="s">
        <v>146</v>
      </c>
      <c r="E35" t="s">
        <v>153</v>
      </c>
      <c r="F35">
        <v>20</v>
      </c>
      <c r="G35">
        <v>8</v>
      </c>
      <c r="H35">
        <v>0</v>
      </c>
      <c r="I35">
        <v>12</v>
      </c>
      <c r="J35">
        <f t="shared" si="0"/>
        <v>0.4</v>
      </c>
      <c r="K35">
        <f t="shared" si="1"/>
        <v>0</v>
      </c>
      <c r="L35">
        <f t="shared" si="2"/>
        <v>0.4</v>
      </c>
      <c r="M35" t="s">
        <v>53</v>
      </c>
      <c r="N35" t="s">
        <v>61</v>
      </c>
      <c r="O35" t="s">
        <v>104</v>
      </c>
    </row>
    <row r="36" spans="1:15" x14ac:dyDescent="0.3">
      <c r="A36">
        <v>98622</v>
      </c>
      <c r="B36" t="s">
        <v>10</v>
      </c>
      <c r="C36" t="s">
        <v>17</v>
      </c>
      <c r="D36" t="s">
        <v>146</v>
      </c>
      <c r="E36" t="s">
        <v>154</v>
      </c>
      <c r="F36">
        <v>20</v>
      </c>
      <c r="G36">
        <v>9</v>
      </c>
      <c r="H36">
        <v>0</v>
      </c>
      <c r="I36">
        <v>11</v>
      </c>
      <c r="J36">
        <f t="shared" si="0"/>
        <v>0.45</v>
      </c>
      <c r="K36">
        <f t="shared" si="1"/>
        <v>0</v>
      </c>
      <c r="L36">
        <f t="shared" si="2"/>
        <v>0.45</v>
      </c>
      <c r="M36" t="s">
        <v>54</v>
      </c>
      <c r="N36" t="s">
        <v>61</v>
      </c>
      <c r="O36" t="s">
        <v>105</v>
      </c>
    </row>
    <row r="37" spans="1:15" x14ac:dyDescent="0.3">
      <c r="A37">
        <v>98622</v>
      </c>
      <c r="B37" t="s">
        <v>10</v>
      </c>
      <c r="C37" t="s">
        <v>18</v>
      </c>
      <c r="D37" t="s">
        <v>146</v>
      </c>
      <c r="E37" t="s">
        <v>155</v>
      </c>
      <c r="F37">
        <v>20</v>
      </c>
      <c r="G37">
        <v>9</v>
      </c>
      <c r="H37">
        <v>1</v>
      </c>
      <c r="I37">
        <v>10</v>
      </c>
      <c r="J37">
        <f t="shared" si="0"/>
        <v>0.47368421052631576</v>
      </c>
      <c r="K37">
        <f t="shared" si="1"/>
        <v>0.05</v>
      </c>
      <c r="L37">
        <f t="shared" si="2"/>
        <v>0.5</v>
      </c>
      <c r="M37" t="s">
        <v>55</v>
      </c>
      <c r="N37" t="s">
        <v>70</v>
      </c>
      <c r="O37" t="s">
        <v>106</v>
      </c>
    </row>
    <row r="38" spans="1:15" x14ac:dyDescent="0.3">
      <c r="A38">
        <v>98622</v>
      </c>
      <c r="B38" t="s">
        <v>10</v>
      </c>
      <c r="C38" t="s">
        <v>19</v>
      </c>
      <c r="D38" t="s">
        <v>146</v>
      </c>
      <c r="E38" t="s">
        <v>156</v>
      </c>
      <c r="F38">
        <v>20</v>
      </c>
      <c r="G38">
        <v>8</v>
      </c>
      <c r="H38">
        <v>0</v>
      </c>
      <c r="I38">
        <v>12</v>
      </c>
      <c r="J38">
        <f t="shared" si="0"/>
        <v>0.4</v>
      </c>
      <c r="K38">
        <f t="shared" si="1"/>
        <v>0</v>
      </c>
      <c r="L38">
        <f t="shared" si="2"/>
        <v>0.4</v>
      </c>
      <c r="M38" t="s">
        <v>56</v>
      </c>
      <c r="N38" t="s">
        <v>61</v>
      </c>
      <c r="O38" t="s">
        <v>107</v>
      </c>
    </row>
    <row r="39" spans="1:15" x14ac:dyDescent="0.3">
      <c r="A39">
        <v>98622</v>
      </c>
      <c r="B39" t="s">
        <v>10</v>
      </c>
      <c r="C39" t="s">
        <v>20</v>
      </c>
      <c r="D39" t="s">
        <v>146</v>
      </c>
      <c r="E39" t="s">
        <v>157</v>
      </c>
      <c r="F39">
        <v>20</v>
      </c>
      <c r="G39">
        <v>10</v>
      </c>
      <c r="H39">
        <v>1</v>
      </c>
      <c r="I39">
        <v>9</v>
      </c>
      <c r="J39">
        <f t="shared" si="0"/>
        <v>0.52631578947368418</v>
      </c>
      <c r="K39">
        <f t="shared" si="1"/>
        <v>0.05</v>
      </c>
      <c r="L39">
        <f t="shared" si="2"/>
        <v>0.55000000000000004</v>
      </c>
      <c r="M39" t="s">
        <v>57</v>
      </c>
      <c r="N39" t="s">
        <v>71</v>
      </c>
      <c r="O39" t="s">
        <v>108</v>
      </c>
    </row>
    <row r="40" spans="1:15" x14ac:dyDescent="0.3">
      <c r="A40">
        <v>98622</v>
      </c>
      <c r="B40" t="s">
        <v>10</v>
      </c>
      <c r="C40" t="s">
        <v>21</v>
      </c>
      <c r="D40" t="s">
        <v>146</v>
      </c>
      <c r="E40" t="s">
        <v>158</v>
      </c>
      <c r="F40">
        <v>20</v>
      </c>
      <c r="G40">
        <v>9</v>
      </c>
      <c r="H40">
        <v>0</v>
      </c>
      <c r="I40">
        <v>11</v>
      </c>
      <c r="J40">
        <f t="shared" si="0"/>
        <v>0.45</v>
      </c>
      <c r="K40">
        <f t="shared" si="1"/>
        <v>0</v>
      </c>
      <c r="L40">
        <f t="shared" si="2"/>
        <v>0.45</v>
      </c>
      <c r="M40" t="s">
        <v>58</v>
      </c>
      <c r="N40" t="s">
        <v>61</v>
      </c>
      <c r="O40" t="s">
        <v>109</v>
      </c>
    </row>
    <row r="41" spans="1:15" x14ac:dyDescent="0.3">
      <c r="A41">
        <v>98622</v>
      </c>
      <c r="B41" t="s">
        <v>10</v>
      </c>
      <c r="C41" t="s">
        <v>22</v>
      </c>
      <c r="D41" t="s">
        <v>146</v>
      </c>
      <c r="E41" t="s">
        <v>159</v>
      </c>
      <c r="F41">
        <v>20</v>
      </c>
      <c r="G41">
        <v>9</v>
      </c>
      <c r="H41">
        <v>0</v>
      </c>
      <c r="I41">
        <v>11</v>
      </c>
      <c r="J41">
        <f t="shared" si="0"/>
        <v>0.45</v>
      </c>
      <c r="K41">
        <f t="shared" si="1"/>
        <v>0</v>
      </c>
      <c r="L41">
        <f t="shared" si="2"/>
        <v>0.45</v>
      </c>
      <c r="M41" t="s">
        <v>59</v>
      </c>
      <c r="N41" t="s">
        <v>61</v>
      </c>
      <c r="O41" t="s">
        <v>110</v>
      </c>
    </row>
    <row r="42" spans="1:15" x14ac:dyDescent="0.3">
      <c r="A42">
        <v>98622</v>
      </c>
      <c r="B42" t="s">
        <v>10</v>
      </c>
      <c r="C42" t="s">
        <v>23</v>
      </c>
      <c r="D42" t="s">
        <v>146</v>
      </c>
      <c r="E42" t="s">
        <v>160</v>
      </c>
      <c r="F42">
        <v>20</v>
      </c>
      <c r="G42">
        <v>8</v>
      </c>
      <c r="H42">
        <v>1</v>
      </c>
      <c r="I42">
        <v>11</v>
      </c>
      <c r="J42">
        <f t="shared" si="0"/>
        <v>0.42105263157894735</v>
      </c>
      <c r="K42">
        <f t="shared" si="1"/>
        <v>0.05</v>
      </c>
      <c r="L42">
        <f t="shared" si="2"/>
        <v>0.45</v>
      </c>
      <c r="M42" t="s">
        <v>60</v>
      </c>
      <c r="N42" t="s">
        <v>72</v>
      </c>
      <c r="O42" t="s">
        <v>111</v>
      </c>
    </row>
    <row r="43" spans="1:15" x14ac:dyDescent="0.3">
      <c r="J43">
        <f>AVERAGE(J2:J42)</f>
        <v>0.59058876866964161</v>
      </c>
      <c r="K43">
        <f>AVERAGE(K2:K42)</f>
        <v>3.2317073170731708E-2</v>
      </c>
      <c r="L43">
        <f>AVERAGE(L2:L42)</f>
        <v>0.60365853658536572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Ishan Prashant Bhusari [CSE - 2018]</cp:lastModifiedBy>
  <dcterms:created xsi:type="dcterms:W3CDTF">2025-04-15T22:14:58Z</dcterms:created>
  <dcterms:modified xsi:type="dcterms:W3CDTF">2025-04-16T04:21:09Z</dcterms:modified>
</cp:coreProperties>
</file>