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pc\Desktop\Cuisine Fusion\"/>
    </mc:Choice>
  </mc:AlternateContent>
  <xr:revisionPtr revIDLastSave="0" documentId="13_ncr:1_{371ACAD9-5746-4621-A860-B11A4BA5D12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43" i="1" s="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2" i="1"/>
  <c r="K3" i="1"/>
  <c r="K4" i="1"/>
  <c r="K5" i="1"/>
  <c r="K6" i="1"/>
  <c r="K7" i="1"/>
  <c r="K8" i="1"/>
  <c r="K43" i="1" s="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2" i="1"/>
  <c r="J43" i="1" s="1"/>
</calcChain>
</file>

<file path=xl/sharedStrings.xml><?xml version="1.0" encoding="utf-8"?>
<sst xmlns="http://schemas.openxmlformats.org/spreadsheetml/2006/main" count="302" uniqueCount="164">
  <si>
    <t>recipe_id</t>
  </si>
  <si>
    <t>source_cuisine</t>
  </si>
  <si>
    <t>target_cuisine</t>
  </si>
  <si>
    <t>total_ingredients</t>
  </si>
  <si>
    <t>valid_substitutions</t>
  </si>
  <si>
    <t>ambiguous_substitutions</t>
  </si>
  <si>
    <t>invalid_substitutions</t>
  </si>
  <si>
    <t>valid_list</t>
  </si>
  <si>
    <t>ambiguous_list</t>
  </si>
  <si>
    <t>invalid_list</t>
  </si>
  <si>
    <t>Bangladeshi</t>
  </si>
  <si>
    <t>Argentine</t>
  </si>
  <si>
    <t>Brazilian</t>
  </si>
  <si>
    <t>Canadian</t>
  </si>
  <si>
    <t>Chilean</t>
  </si>
  <si>
    <t>Colombian</t>
  </si>
  <si>
    <t>Ecuadorean</t>
  </si>
  <si>
    <t>Indian</t>
  </si>
  <si>
    <t>Italian</t>
  </si>
  <si>
    <t>Mexican</t>
  </si>
  <si>
    <t>Nepalese</t>
  </si>
  <si>
    <t>Pakistani</t>
  </si>
  <si>
    <t>Peruvian</t>
  </si>
  <si>
    <t>Venezuelan</t>
  </si>
  <si>
    <t>['salt → sea salt', 'mustard seed → mustard', 'water → cold water', 'mustard oil → mustard', 'red onion → onion', 'potato → red potato', 'clove → garlic clove', 'black peppercorn → black pepper', 'tomato → tomato sauce', 'garlic paste → garlic', 'ginger paste → ginger', 'cayenne pepper → pepper', 'white sugar → sugar', ' → cumin', 'wedge lemon → lemon']</t>
  </si>
  <si>
    <t>['salt → sea salt', 'water → hot water', 'red onion → onion', 'clove → garlic clove', 'black peppercorn → black pepper', 'tomato → cherry tomato', 'garlic paste → garlic', 'ginger paste → ginger', 'white sugar → sugar', ' → cumin', 'cilantro → cilantro leaf']</t>
  </si>
  <si>
    <t>['salt → sea salt', 'mustard seed → mustard', 'water → cold water', 'mustard oil → mustard', 'red onion → onion', 'clove → garlic clove', 'black peppercorn → black pepper', 'tomato → tomato sauce', 'garlic paste → garlic', 'ginger paste → ginger', 'cayenne pepper → cayenne', 'white sugar → sugar', ' → cumin', 'wedge lemon → lemon']</t>
  </si>
  <si>
    <t>['salt → sea salt', 'water → hot water', 'red onion → onion', 'potato → idaho potato', 'clove → garlic clove', 'black peppercorn → black pepper', 'tomato → rom tomato', 'thai green chile → green chile', 'garlic paste → garlic', 'ginger paste → ginger', 'cayenne pepper → pepper', 'white sugar → sugar', ' → cumin', 'wedge lemon → lemon', 'cilantro → cilantro leaf']</t>
  </si>
  <si>
    <t>['salt → sea salt', 'mustard seed → mustard', 'water → cold water', 'mustard oil → mustard', 'red onion → onion', 'potato → red potato', 'clove → garlic clove', 'black peppercorn → black pepper', 'tomato → tomato sauce', 'garlic paste → garlic', 'cayenne pepper → cayenne', 'white sugar → sugar', ' → cumin', 'wedge lemon → lemon', 'cilantro → cilantro leaf']</t>
  </si>
  <si>
    <t>['salt → salt pepper', 'water → cold water', 'red onion → onion', 'potato → russet potato', 'clove → garlic clove', 'black peppercorn → black pepper', 'tomato → grape tomato', 'ginger paste → ginger', 'cayenne pepper → pepper', 'white sugar → sugar', ' → cumin', 'wedge lemon → lemon', 'cilantro → cilantro leaf']</t>
  </si>
  <si>
    <t>['turmeric → turmeric powder', 'salt → sea salt', 'mustard seed → brown mustard seed', 'water → hot water', 'mustard oil → mustard', 'red onion → onion', 'clove → garlic clove', 'green cardamom pod → cardamom pod', 'black peppercorn → peppercorn', 'tomato → tomato sauce', 'garlic paste → ginger garlic paste', 'cayenne pepper → cayenne', 'white sugar → sugar', ' → hing', 'wedge lemon → lemon', 'cilantro → cilantro leaf']</t>
  </si>
  <si>
    <t>['salt → sea salt', 'red onion → onion', 'clove → garlic clove', 'black peppercorn → black pepper', 'tomato → italian tomato', 'garlic paste → garlic', 'cayenne pepper → pepper', 'white sugar → sugar', ' → leek', 'wedge lemon → lemon']</t>
  </si>
  <si>
    <t>['salt → sea salt', 'red onion → onion', 'clove → garlic clove', 'black peppercorn → black pepper', 'tomato → tomato sauce', 'thai green chile → green chile', 'garlic paste → garlic', 'cayenne pepper → cayenne', 'white sugar → sugar', ' → cumin', 'cilantro → cilantro leaf']</t>
  </si>
  <si>
    <t>['turmeric → turmeric powder', 'salt → salt pepper', 'mustard seed → yellow mustard seed', 'water → cold water', 'mustard oil → mustard oil vegetable', 'red onion → onion', 'potato → baking potato', 'clove → garlic clove', 'cinnamon → cinnamon bark', 'green cardamom pod → cardamom pod', 'black peppercorn → peppercorn', 'tomato → cherry tomato', 'garlic paste → ginger garlic paste', 'cayenne pepper → cayenne', 'white sugar → sugar', ' → cumin']</t>
  </si>
  <si>
    <t>['turmeric → turmeric powder', 'salt → salt pepper', 'mustard seed → mustard', 'water → hot water', 'mustard oil → mustard', 'red onion → onion', 'clove → garlic clove', 'green cardamom pod → cardamom pod', 'black peppercorn → peppercorn', 'tomato → tomato sauce', 'garlic paste → ginger garlic paste', 'white sugar → sugar', ' → hing', 'wedge lemon → lemon', 'cilantro → cilantro leaf']</t>
  </si>
  <si>
    <t>['salt → sea salt', 'red onion → onion', 'potato → red potato', 'clove → garlic clove', 'black peppercorn → black pepper', 'tomato → tomato sauce', 'garlic paste → garlic', 'ginger paste → ginger', 'cayenne pepper → cayenne', 'white sugar → sugar', ' → cumin', 'wedge lemon → lemon', 'cilantro → cilantro leaf']</t>
  </si>
  <si>
    <t>['salt → sea salt', 'mustard seed → mustard', 'water → cold water', 'mustard oil → mustard', 'red onion → onion', 'clove → garlic clove', 'black peppercorn → black pepper', 'tomato → plum tomato', 'garlic paste → garlic', 'white sugar → sugar', ' → cumin', 'wedge lemon → lemon', 'cilantro → cilantro leaf']</t>
  </si>
  <si>
    <t>['tomato → tomato sauce', 'salt → sea salt', 'water → cold water', 'vegetable oil → olive oil', 'mustard seed → mustard', 'cumin seed → cumin', 'black cumin seed → cumin']</t>
  </si>
  <si>
    <t>['tomato → cherry tomato', 'cumin → cumin seed', 'salt → sea salt', 'water → rose water', 'vegetable oil → olive oil', 'cumin seed → black cumin seed', 'black cumin seed → cumin seed']</t>
  </si>
  <si>
    <t>['tomato → cherry tomato', 'salt → sea salt', 'water → hot water', 'vegetable oil → olive oil', 'cumin seed → cumin', 'black cumin seed → cumin']</t>
  </si>
  <si>
    <t>['tomato → tomato sauce', 'salt → sea salt', 'water → cold water', 'vegetable oil → vegetable oil cooking spray', 'mustard seed → mustard', 'cumin seed → cumin', 'black cumin seed → cumin']</t>
  </si>
  <si>
    <t>['tomato → rom tomato', 'cumin → cumin seed', 'salt → sea salt', 'water → hot water', 'vegetable oil → olive oil', 'cumin seed → cumin', 'black cumin seed → cumin seed']</t>
  </si>
  <si>
    <t>['tomato → tomato sauce', 'salt → sea salt', 'water → cold water', 'vegetable oil → corn oil', 'mustard seed → mustard', 'cumin seed → cumin', 'black cumin seed → cumin']</t>
  </si>
  <si>
    <t>['tomato → grape tomato', 'cumin → cumin seed', 'salt → salt pepper', 'water → cold water', 'vegetable oil → corn oil', 'cumin seed → cumin', 'black cumin seed → cumin seed']</t>
  </si>
  <si>
    <t>['tomato → tomato sauce', 'cumin → cumin seed', 'turmeric → turmeric powder', 'salt → sea salt', 'water → hot water', 'vegetable oil → olive oil', 'mustard seed → brown mustard seed', 'cumin seed → cumin', 'black cumin seed → cumin seed']</t>
  </si>
  <si>
    <t>['tomato → italian tomato', 'salt → sea salt', 'vegetable oil → olive oil']</t>
  </si>
  <si>
    <t>['tomato → tomato sauce', 'cumin → cumin seed', 'salt → sea salt', 'vegetable oil → olive oil', 'cumin seed → cumin', 'black cumin seed → cumin seed']</t>
  </si>
  <si>
    <t>['tomato → cherry tomato', 'cumin → cumin seed', 'turmeric → turmeric powder', 'salt → salt pepper', 'water → cold water', 'vegetable oil → corn oil', 'whitefish fillet → fish fillet', 'mustard seed → yellow mustard seed', 'cumin seed → cumin', 'black cumin seed → cumin seed']</t>
  </si>
  <si>
    <t>['tomato → tomato sauce', 'cumin → cumin seed', 'turmeric → turmeric powder', 'salt → salt pepper', 'water → hot water', 'vegetable oil → olive oil', 'mustard seed → mustard', 'cumin seed → cumin', 'black cumin seed → cumin seed', 'fennel seed → fennel']</t>
  </si>
  <si>
    <t>['tomato → tomato sauce', 'cumin → cumin seed', 'salt → sea salt', 'vegetable oil → corn oil', 'cumin seed → cumin', 'black cumin seed → cumin seed']</t>
  </si>
  <si>
    <t>['tomato → plum tomato', 'salt → sea salt', 'water → cold water', 'vegetable oil → corn oil', 'mustard seed → mustard', 'cumin seed → cumin', 'black cumin seed → cumin']</t>
  </si>
  <si>
    <t>['vegetable oil → olive oil', 'onion → white onion', 'tomato → tomato sauce', 'garlic paste → garlic', 'salt → sea salt', 'cilantro leaf → cilantro']</t>
  </si>
  <si>
    <t>['vegetable oil → olive oil', 'onion → red onion', 'tomato → cherry tomato', 'garlic paste → ginger garlic paste', 'salt → sea salt', 'cilantro leaf → cilantro']</t>
  </si>
  <si>
    <t>['vegetable oil → olive oil', 'onion → white onion', 'tomato → cherry tomato', 'garlic paste → garlic', 'salt → sea salt', 'shrimp → large shrimp', 'cilantro leaf → cilantro']</t>
  </si>
  <si>
    <t>['vegetable oil → vegetable oil cooking spray', 'onion → green onion', 'tomato → tomato sauce', 'garlic paste → garlic', 'salt → sea salt', 'cilantro leaf → cilantro']</t>
  </si>
  <si>
    <t>['vegetable oil → olive oil', 'onion → white onion', 'tomato → rom tomato', 'garlic paste → garlic', 'salt → sea salt', 'cilantro leaf → cilantro']</t>
  </si>
  <si>
    <t>['vegetable oil → corn oil', 'onion → white onion', 'tomato → tomato sauce', 'garlic paste → garlic', 'salt → sea salt', 'cilantro leaf → cilantro']</t>
  </si>
  <si>
    <t>['vegetable oil → corn oil', 'onion → white onion', 'tomato → grape tomato', 'salt → salt pepper', 'shrimp → large shrimp', 'cilantro leaf → cilantro']</t>
  </si>
  <si>
    <t>['vegetable oil → olive oil', 'onion → white onion', 'tomato → tomato sauce', 'garlic paste → ginger garlic paste', 'turmeric → turmeric powder', 'garam masala → garam masala powder', 'salt → sea salt', 'cilantro leaf → cilantro']</t>
  </si>
  <si>
    <t>['vegetable oil → olive oil', 'onion → white onion', 'tomato → italian tomato', 'garlic paste → garlic', 'salt → sea salt']</t>
  </si>
  <si>
    <t>['vegetable oil → corn oil', 'onion → white onion', 'tomato → cherry tomato', 'garlic paste → ginger garlic paste', 'turmeric → turmeric powder', 'garam masala → garam masala powder', 'salt → salt pepper', 'cilantro leaf → cilantro']</t>
  </si>
  <si>
    <t>['vegetable oil → olive oil', 'onion → green onion', 'tomato → tomato sauce', 'garlic paste → ginger garlic paste', 'turmeric → turmeric powder', 'garam masala → garam masala powder', 'salt → salt pepper', 'cilantro leaf → cilantro']</t>
  </si>
  <si>
    <t>['vegetable oil → corn oil', 'onion → green onion', 'tomato → tomato sauce', 'garlic paste → garlic', 'green chile pepper → chile pepper', 'salt → sea salt', 'cilantro leaf → cilantro']</t>
  </si>
  <si>
    <t>['vegetable oil → corn oil', 'onion → green onion', 'tomato → plum tomato', 'garlic paste → garlic', 'salt → sea salt', 'cilantro leaf → cilantro']</t>
  </si>
  <si>
    <t>['thai green chile → green chilies']</t>
  </si>
  <si>
    <t>[]</t>
  </si>
  <si>
    <t>['garlic paste → garlic powder']</t>
  </si>
  <si>
    <t>['ginger paste → ginger garlic paste']</t>
  </si>
  <si>
    <t>['whitefish fillet → white fish fillet', 'fennel seed → fenugreek seed', 'fenugreek seed → fennel seed']</t>
  </si>
  <si>
    <t>['fennel seed → fenugreek seed', 'fenugreek seed → fennel seed']</t>
  </si>
  <si>
    <t>['fenugreek seed → fennel seed']</t>
  </si>
  <si>
    <t>['fennel seed → fenugreek seed', 'fenugreek seed → fenugreek leaf']</t>
  </si>
  <si>
    <t>['green chile pepper → green pepper']</t>
  </si>
  <si>
    <t>['green chile pepper → serrano chile pepper']</t>
  </si>
  <si>
    <t>['garlic paste → garlic powder', 'green chile pepper → green bell pepper']</t>
  </si>
  <si>
    <t>['green chile pepper → green chili pepper']</t>
  </si>
  <si>
    <t>['green chile pepper → hot green chili pepper']</t>
  </si>
  <si>
    <t>['dungeness crab → mushroom', 'turmeric → oregano', 'cinnamon → rosemary', 'green cardamom pod → green bean', 'cilantro → green pepper']</t>
  </si>
  <si>
    <t>['dungeness crab → shrimp', 'turmeric → oregano', 'mustard seed → dijon mustard', 'mustard oil → dijon mustard', 'potato → carrot', 'cinnamon → mint', 'green cardamom pod → heart palm', 'thai green chile → green olive', 'cayenne pepper → chili pepper', 'wedge lemon → lime wedge']</t>
  </si>
  <si>
    <t>['dungeness crab → shrimp', 'turmeric → oregano', 'potato → carrot', 'cinnamon → mint', 'green cardamom pod → green bean', 'thai green chile → green bean', 'cilantro → green pepper']</t>
  </si>
  <si>
    <t>['dungeness crab → shrimp', 'turmeric → oregano', 'mustard seed → pepper sauce', 'mustard oil → vegetable oil', 'cinnamon → mint', 'green cardamom pod → green bean']</t>
  </si>
  <si>
    <t>['dungeness crab → shrimp', 'turmeric → oregano', 'cinnamon → pepper', 'green cardamom pod → green pea', 'ginger paste → tomato paste']</t>
  </si>
  <si>
    <t>['dungeness crab → shrimp', 'turmeric → oregano', 'mustard seed → pepper sauce', 'mustard oil → vegetable oil', 'cinnamon → white pepper', 'green cardamom pod → green bean', 'thai green chile → green bean']</t>
  </si>
  <si>
    <t>['dungeness crab → shrimp', 'potato → vegetable', 'cinnamon → mint leaf', 'thai green chile → green chile pepper']</t>
  </si>
  <si>
    <t>['dungeness crab → shrimp', 'turmeric → oregano', 'mustard seed → dijon mustard', 'water → milk', 'mustard oil → dijon mustard', 'potato → carrot', 'cinnamon → rosemary', 'green cardamom pod → green bean', 'thai green chile → green bean', 'ginger paste → tomato paste', 'cilantro → green pepper']</t>
  </si>
  <si>
    <t>['dungeness crab → shrimp', 'turmeric → oregano', 'mustard seed → pepper sauce', 'water → beer', 'mustard oil → vegetable oil', 'potato → carrot', 'cinnamon → white pepper', 'green cardamom pod → green pepper', 'ginger paste → tomato paste', 'wedge lemon → lime wedge']</t>
  </si>
  <si>
    <t>['dungeness crab → pork', 'thai green chile → red chile', 'wedge lemon → lemon wedge', 'cilantro → hot green chili pepper']</t>
  </si>
  <si>
    <t>['dungeness crab → mushroom', 'potato → carrot', 'cinnamon → mint leaf', 'thai green chile → green chile pepper', 'cayenne pepper → green chili pepper']</t>
  </si>
  <si>
    <t>['dungeness crab → shrimp', 'turmeric → oregano', 'mustard seed → yellow mustard', 'water → beer', 'mustard oil → yellow mustard', 'cinnamon → mint leaf', 'green cardamom pod → green pea', 'thai green chile → yellow chile']</t>
  </si>
  <si>
    <t>['dungeness crab → ham', 'turmeric → oregano', 'potato → carrot', 'cinnamon → mint leaf', 'green cardamom pod → green plantain', 'thai green chile → green chili pepper', 'ginger paste → oregano', 'cayenne pepper → chili pepper']</t>
  </si>
  <si>
    <t>['cumin → sirloin', 'turmeric → oregano', 'whitefish fillet → white onion', 'fennel seed → sesame seed', 'fenugreek seed → sesame seed']</t>
  </si>
  <si>
    <t>['turmeric → ginger', 'mustard seed → mustard oil']</t>
  </si>
  <si>
    <t>['cumin → pork loin', 'turmeric → oregano', 'whitefish fillet → egg white', 'mustard seed → dijon mustard', 'fennel seed → coriander', 'fenugreek seed → coriander']</t>
  </si>
  <si>
    <t>['cumin → sauce', 'turmeric → oregano', 'whitefish fillet → salmon fillet', 'fennel seed → flax seed', 'fenugreek seed → flax seed']</t>
  </si>
  <si>
    <t>['turmeric → oregano', 'whitefish fillet → sea bass fillet', 'mustard seed → pepper sauce', 'fennel seed → cumin seed', 'fenugreek seed → cumin seed']</t>
  </si>
  <si>
    <t>['cumin → nutmeg', 'turmeric → oregano', 'whitefish fillet → white onion', 'fennel seed → gelatin', 'fenugreek seed → butternut squash']</t>
  </si>
  <si>
    <t>['turmeric → oregano', 'whitefish fillet → white onion', 'mustard seed → pepper sauce', 'fennel seed → annatto seed', 'fenugreek seed → annatto seed']</t>
  </si>
  <si>
    <t>['whitefish fillet → white onion']</t>
  </si>
  <si>
    <t>['cumin → nutmeg', 'turmeric → oregano', 'water → milk', 'whitefish fillet → anchovy fillet', 'mustard seed → dijon mustard', 'cumin seed → fennel seed', 'black cumin seed → black pepper', 'fennel seed → eggplant']</t>
  </si>
  <si>
    <t>['turmeric → oregano', 'water → beer', 'whitefish fillet → white onion', 'mustard seed → pepper sauce', 'fennel seed → cumin seed', 'fenugreek seed → cumin seed']</t>
  </si>
  <si>
    <t>['whitefish fillet → egg white']</t>
  </si>
  <si>
    <t>['turmeric → oregano', 'water → beer', 'whitefish fillet → tilapia fillet', 'mustard seed → yellow mustard', 'fennel seed → anise seed', 'fenugreek seed → anise seed']</t>
  </si>
  <si>
    <t>['cumin → sauce', 'turmeric → oregano', 'whitefish fillet → egg white', 'fennel seed → annatto seed', 'fenugreek seed → annatto seed']</t>
  </si>
  <si>
    <t>['turmeric → oregano', 'garam masala → marjoram', 'shrimp → fish sauce']</t>
  </si>
  <si>
    <t>['turmeric → ginger', 'garam masala → ghee butter', 'shrimp → prawn']</t>
  </si>
  <si>
    <t>['turmeric → oregano', 'garam masala → mango']</t>
  </si>
  <si>
    <t>['turmeric → oregano', 'garam masala → marjoram', 'shrimp → chicken']</t>
  </si>
  <si>
    <t>['turmeric → oregano', 'garam masala → masa harina', 'shrimp → chicken']</t>
  </si>
  <si>
    <t>['turmeric → oregano', 'garam masala → masa harina']</t>
  </si>
  <si>
    <t>['shrimp → chicken']</t>
  </si>
  <si>
    <t>['turmeric → oregano', 'garam masala → marjoram', 'shrimp → chicken', 'cilantro leaf → basil leaf']</t>
  </si>
  <si>
    <t>['turmeric → oregano', 'garam masala → mango', 'shrimp → chicken']</t>
  </si>
  <si>
    <t>['shrimp → prawn']</t>
  </si>
  <si>
    <t>['turmeric → oregano', 'garam masala → garbanzo bean', 'shrimp → tuna']</t>
  </si>
  <si>
    <t>['turmeric → oregano', 'garam masala → marjoram', 'shrimp → sponge']</t>
  </si>
  <si>
    <t>Precision</t>
  </si>
  <si>
    <t>Ambiguity Rate</t>
  </si>
  <si>
    <t>Accuracy</t>
  </si>
  <si>
    <t>['dungeness crab', 'turmeric', 'salt', 'mustard seed', 'water', 'mustard oil', 'red onion', 'potato', 'clove', 'cinnamon', 'green cardamom pod', 'black peppercorn', 'tomato', 'thai green chile', 'garlic paste', 'ginger paste', 'cayenne pepper', 'white sugar', '', 'wedge lemon', 'cilantro']</t>
  </si>
  <si>
    <t>['mushroom', 'oregano', 'sea salt', 'mustard', 'cold water', 'mustard', 'onion', 'red potato', 'garlic clove', 'rosemary', 'green bean', 'black pepper', 'tomato sauce', 'green chilies', 'garlic', 'ginger', 'pepper', 'sugar', 'cumin', 'lemon', 'green pepper']</t>
  </si>
  <si>
    <t>['shrimp', 'oregano', 'sea salt', 'dijon mustard', 'hot water', 'dijon mustard', 'onion', 'carrot', 'garlic clove', 'mint', 'heart palm', 'black pepper', 'cherry tomato', 'green olive', 'garlic', 'ginger', 'chili pepper', 'sugar', 'cumin', 'lime wedge', 'cilantro leaf']</t>
  </si>
  <si>
    <t>['shrimp', 'oregano', 'sea salt', 'mustard', 'cold water', 'mustard', 'onion', 'carrot', 'garlic clove', 'mint', 'green bean', 'black pepper', 'tomato sauce', 'green bean', 'garlic', 'ginger', 'cayenne', 'sugar', 'cumin', 'lemon', 'green pepper']</t>
  </si>
  <si>
    <t>['shrimp', 'oregano', 'sea salt', 'pepper sauce', 'hot water', 'vegetable oil', 'onion', 'idaho potato', 'garlic clove', 'mint', 'green bean', 'black pepper', 'rom tomato', 'green chile', 'garlic', 'ginger', 'pepper', 'sugar', 'cumin', 'lemon', 'cilantro leaf']</t>
  </si>
  <si>
    <t>['shrimp', 'oregano', 'sea salt', 'mustard', 'cold water', 'mustard', 'onion', 'red potato', 'garlic clove', 'pepper', 'green pea', 'black pepper', 'tomato sauce', 'green chilies', 'garlic', 'tomato paste', 'cayenne', 'sugar', 'cumin', 'lemon', 'cilantro leaf']</t>
  </si>
  <si>
    <t>['shrimp', 'oregano', 'salt pepper', 'pepper sauce', 'cold water', 'vegetable oil', 'onion', 'russet potato', 'garlic clove', 'white pepper', 'green bean', 'black pepper', 'grape tomato', 'green bean', 'garlic powder', 'ginger', 'pepper', 'sugar', 'cumin', 'lemon', 'cilantro leaf']</t>
  </si>
  <si>
    <t>['shrimp', 'turmeric powder', 'sea salt', 'brown mustard seed', 'hot water', 'mustard', 'onion', 'vegetable', 'garlic clove', 'mint leaf', 'cardamom pod', 'peppercorn', 'tomato sauce', 'green chile pepper', 'ginger garlic paste', 'ginger garlic paste', 'cayenne', 'sugar', 'hing', 'lemon', 'cilantro leaf']</t>
  </si>
  <si>
    <t>['shrimp', 'oregano', 'sea salt', 'dijon mustard', 'milk', 'dijon mustard', 'onion', 'carrot', 'garlic clove', 'rosemary', 'green bean', 'black pepper', 'italian tomato', 'green bean', 'garlic', 'tomato paste', 'pepper', 'sugar', 'leek', 'lemon', 'green pepper']</t>
  </si>
  <si>
    <t>['shrimp', 'oregano', 'sea salt', 'pepper sauce', 'beer', 'vegetable oil', 'onion', 'carrot', 'garlic clove', 'white pepper', 'green pepper', 'black pepper', 'tomato sauce', 'green chile', 'garlic', 'tomato paste', 'cayenne', 'sugar', 'cumin', 'lime wedge', 'cilantro leaf']</t>
  </si>
  <si>
    <t>['pork', 'turmeric powder', 'salt pepper', 'yellow mustard seed', 'cold water', 'mustard oil vegetable', 'onion', 'baking potato', 'garlic clove', 'cinnamon bark', 'cardamom pod', 'peppercorn', 'cherry tomato', 'red chile', 'ginger garlic paste', 'ginger garlic paste', 'cayenne', 'sugar', 'cumin', 'lemon wedge', 'hot green chili pepper']</t>
  </si>
  <si>
    <t>['mushroom', 'turmeric powder', 'salt pepper', 'mustard', 'hot water', 'mustard', 'onion', 'carrot', 'garlic clove', 'mint leaf', 'cardamom pod', 'peppercorn', 'tomato sauce', 'green chile pepper', 'ginger garlic paste', 'ginger garlic paste', 'green chili pepper', 'sugar', 'hing', 'lemon', 'cilantro leaf']</t>
  </si>
  <si>
    <t>['shrimp', 'oregano', 'sea salt', 'yellow mustard', 'beer', 'yellow mustard', 'onion', 'red potato', 'garlic clove', 'mint leaf', 'green pea', 'black pepper', 'tomato sauce', 'yellow chile', 'garlic', 'ginger', 'cayenne', 'sugar', 'cumin', 'lemon', 'cilantro leaf']</t>
  </si>
  <si>
    <t>['ham', 'oregano', 'sea salt', 'mustard', 'cold water', 'mustard', 'onion', 'carrot', 'garlic clove', 'mint leaf', 'green plantain', 'black pepper', 'plum tomato', 'green chili pepper', 'garlic', 'oregano', 'chili pepper', 'sugar', 'cumin', 'lemon', 'cilantro leaf']</t>
  </si>
  <si>
    <t>['tomato', 'cumin', 'turmeric', 'salt', 'water', 'vegetable oil', 'whitefish fillet', 'mustard seed', 'cumin seed', 'black cumin seed', 'fennel seed', 'fenugreek seed']</t>
  </si>
  <si>
    <t>['tomato sauce', 'sirloin', 'oregano', 'sea salt', 'cold water', 'olive oil', 'white onion', 'mustard', 'cumin', 'cumin', 'sesame seed', 'sesame seed']</t>
  </si>
  <si>
    <t>['cherry tomato', 'cumin seed', 'ginger', 'sea salt', 'rose water', 'olive oil', 'white fish fillet', 'mustard oil', 'black cumin seed', 'cumin seed', 'fenugreek seed', 'fennel seed']</t>
  </si>
  <si>
    <t>['cherry tomato', 'pork loin', 'oregano', 'sea salt', 'hot water', 'olive oil', 'egg white', 'dijon mustard', 'cumin', 'cumin', 'coriander', 'coriander']</t>
  </si>
  <si>
    <t>['tomato sauce', 'sauce', 'oregano', 'sea salt', 'cold water', 'vegetable oil cooking spray', 'salmon fillet', 'mustard', 'cumin', 'cumin', 'flax seed', 'flax seed']</t>
  </si>
  <si>
    <t>['rom tomato', 'cumin seed', 'oregano', 'sea salt', 'hot water', 'olive oil', 'sea bass fillet', 'pepper sauce', 'cumin', 'cumin seed', 'cumin seed', 'cumin seed']</t>
  </si>
  <si>
    <t>['tomato sauce', 'nutmeg', 'oregano', 'sea salt', 'cold water', 'corn oil', 'white onion', 'mustard', 'cumin', 'cumin', 'gelatin', 'butternut squash']</t>
  </si>
  <si>
    <t>['grape tomato', 'cumin seed', 'oregano', 'salt pepper', 'cold water', 'corn oil', 'white onion', 'pepper sauce', 'cumin', 'cumin seed', 'annatto seed', 'annatto seed']</t>
  </si>
  <si>
    <t>['tomato sauce', 'cumin seed', 'turmeric powder', 'sea salt', 'hot water', 'olive oil', 'white onion', 'brown mustard seed', 'cumin', 'cumin seed', 'fenugreek seed', 'fennel seed']</t>
  </si>
  <si>
    <t>['italian tomato', 'nutmeg', 'oregano', 'sea salt', 'milk', 'olive oil', 'anchovy fillet', 'dijon mustard', 'fennel seed', 'black pepper', 'eggplant', 'fennel seed']</t>
  </si>
  <si>
    <t>['tomato sauce', 'cumin seed', 'oregano', 'sea salt', 'beer', 'olive oil', 'white onion', 'pepper sauce', 'cumin', 'cumin seed', 'cumin seed', 'cumin seed']</t>
  </si>
  <si>
    <t>['cherry tomato', 'cumin seed', 'turmeric powder', 'salt pepper', 'cold water', 'corn oil', 'fish fillet', 'yellow mustard seed', 'cumin', 'cumin seed', 'fenugreek seed', 'fenugreek leaf']</t>
  </si>
  <si>
    <t>['tomato sauce', 'cumin seed', 'turmeric powder', 'salt pepper', 'hot water', 'olive oil', 'egg white', 'mustard', 'cumin', 'cumin seed', 'fennel', 'fennel seed']</t>
  </si>
  <si>
    <t>['tomato sauce', 'cumin seed', 'oregano', 'sea salt', 'beer', 'corn oil', 'tilapia fillet', 'yellow mustard', 'cumin', 'cumin seed', 'anise seed', 'anise seed']</t>
  </si>
  <si>
    <t>['plum tomato', 'sauce', 'oregano', 'sea salt', 'cold water', 'corn oil', 'egg white', 'mustard', 'cumin', 'cumin', 'annatto seed', 'annatto seed']</t>
  </si>
  <si>
    <t>['vegetable oil', 'onion', 'tomato', 'garlic paste', 'turmeric', 'garam masala', 'green chile pepper', 'salt', 'shrimp', 'cilantro leaf']</t>
  </si>
  <si>
    <t>['olive oil', 'white onion', 'tomato sauce', 'garlic', 'oregano', 'marjoram', 'green pepper', 'sea salt', 'fish sauce', 'cilantro']</t>
  </si>
  <si>
    <t>['olive oil', 'red onion', 'cherry tomato', 'ginger garlic paste', 'ginger', 'ghee butter', 'serrano chile pepper', 'sea salt', 'prawn', 'cilantro']</t>
  </si>
  <si>
    <t>['olive oil', 'white onion', 'cherry tomato', 'garlic', 'oregano', 'mango', 'green pepper', 'sea salt', 'large shrimp', 'cilantro']</t>
  </si>
  <si>
    <t>['vegetable oil cooking spray', 'green onion', 'tomato sauce', 'garlic', 'oregano', 'marjoram', 'green pepper', 'sea salt', 'chicken', 'cilantro']</t>
  </si>
  <si>
    <t>['olive oil', 'white onion', 'rom tomato', 'garlic', 'oregano', 'marjoram', 'green pepper', 'sea salt', 'chicken', 'cilantro']</t>
  </si>
  <si>
    <t>['corn oil', 'white onion', 'tomato sauce', 'garlic', 'oregano', 'masa harina', 'green pepper', 'sea salt', 'chicken', 'cilantro']</t>
  </si>
  <si>
    <t>['corn oil', 'white onion', 'grape tomato', 'garlic powder', 'oregano', 'masa harina', 'green bell pepper', 'salt pepper', 'large shrimp', 'cilantro']</t>
  </si>
  <si>
    <t>['olive oil', 'white onion', 'tomato sauce', 'ginger garlic paste', 'turmeric powder', 'garam masala powder', 'green chili pepper', 'sea salt', 'chicken', 'cilantro']</t>
  </si>
  <si>
    <t>['olive oil', 'white onion', 'italian tomato', 'garlic', 'oregano', 'marjoram', 'green pepper', 'sea salt', 'chicken', 'basil leaf']</t>
  </si>
  <si>
    <t>['olive oil', 'white onion', 'tomato sauce', 'garlic', 'oregano', 'mango', 'green chili pepper', 'sea salt', 'chicken', 'cilantro']</t>
  </si>
  <si>
    <t>['corn oil', 'white onion', 'cherry tomato', 'ginger garlic paste', 'turmeric powder', 'garam masala powder', 'hot green chili pepper', 'salt pepper', 'chicken', 'cilantro']</t>
  </si>
  <si>
    <t>['olive oil', 'green onion', 'tomato sauce', 'ginger garlic paste', 'turmeric powder', 'garam masala powder', 'green chili pepper', 'salt pepper', 'prawn', 'cilantro']</t>
  </si>
  <si>
    <t>['corn oil', 'green onion', 'tomato sauce', 'garlic', 'oregano', 'garbanzo bean', 'chile pepper', 'sea salt', 'tuna', 'cilantro']</t>
  </si>
  <si>
    <t>['corn oil', 'green onion', 'plum tomato', 'garlic', 'oregano', 'marjoram', 'green chili pepper', 'sea salt', 'sponge', 'cilantro']</t>
  </si>
  <si>
    <t>original_ingredients</t>
  </si>
  <si>
    <t>transformed_ingredients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</si>
</sst>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topLeftCell="F1" workbookViewId="0">
      <selection activeCell="D1" sqref="D1:E1"/>
    </sheetView>
  </sheetViews>
  <sheetFormatPr defaultRowHeight="14.4" x14ac:dyDescent="0.3"/>
  <cols>
    <col min="2" max="2" width="13.44140625" bestFit="1" customWidth="1"/>
    <col min="3" max="3" width="12.77734375" bestFit="1" customWidth="1"/>
    <col min="4" max="4" width="225.33203125" bestFit="1" customWidth="1"/>
    <col min="5" max="5" width="255.77734375" bestFit="1" customWidth="1"/>
    <col min="6" max="6" width="15.33203125" bestFit="1" customWidth="1"/>
    <col min="7" max="7" width="16.88671875" bestFit="1" customWidth="1"/>
    <col min="8" max="8" width="22.44140625" bestFit="1" customWidth="1"/>
    <col min="9" max="9" width="18.5546875" bestFit="1" customWidth="1"/>
    <col min="10" max="12" width="18.5546875" customWidth="1"/>
    <col min="13" max="13" width="255.77734375" bestFit="1" customWidth="1"/>
    <col min="14" max="14" width="83.6640625" bestFit="1" customWidth="1"/>
  </cols>
  <sheetData>
    <row r="1" spans="1:15" x14ac:dyDescent="0.3">
      <c r="A1" s="1" t="s">
        <v>0</v>
      </c>
      <c r="B1" s="1" t="s">
        <v>1</v>
      </c>
      <c r="C1" s="1" t="s">
        <v>2</v>
      </c>
      <c r="D1" t="s">
        <v>162</v>
      </c>
      <c r="E1" t="s">
        <v>163</v>
      </c>
      <c r="F1" s="1" t="s">
        <v>3</v>
      </c>
      <c r="G1" s="1" t="s">
        <v>4</v>
      </c>
      <c r="H1" s="1" t="s">
        <v>5</v>
      </c>
      <c r="I1" s="1" t="s">
        <v>6</v>
      </c>
      <c r="J1" s="1" t="s">
        <v>115</v>
      </c>
      <c r="K1" s="1" t="s">
        <v>116</v>
      </c>
      <c r="L1" s="1" t="s">
        <v>117</v>
      </c>
      <c r="M1" s="1" t="s">
        <v>7</v>
      </c>
      <c r="N1" s="1" t="s">
        <v>8</v>
      </c>
      <c r="O1" s="1" t="s">
        <v>9</v>
      </c>
    </row>
    <row r="2" spans="1:15" x14ac:dyDescent="0.3">
      <c r="A2">
        <v>3697</v>
      </c>
      <c r="B2" t="s">
        <v>10</v>
      </c>
      <c r="C2" t="s">
        <v>11</v>
      </c>
      <c r="D2" t="s">
        <v>118</v>
      </c>
      <c r="E2" t="s">
        <v>119</v>
      </c>
      <c r="F2">
        <v>21</v>
      </c>
      <c r="G2">
        <v>15</v>
      </c>
      <c r="H2">
        <v>1</v>
      </c>
      <c r="I2">
        <v>5</v>
      </c>
      <c r="J2">
        <f>G2/(G2+I2)</f>
        <v>0.75</v>
      </c>
      <c r="K2">
        <f>H2/F2</f>
        <v>4.7619047619047616E-2</v>
      </c>
      <c r="L2">
        <f>(G2+H2)/F2</f>
        <v>0.76190476190476186</v>
      </c>
      <c r="M2" t="s">
        <v>24</v>
      </c>
      <c r="N2" t="s">
        <v>64</v>
      </c>
      <c r="O2" t="s">
        <v>77</v>
      </c>
    </row>
    <row r="3" spans="1:15" x14ac:dyDescent="0.3">
      <c r="A3">
        <v>3697</v>
      </c>
      <c r="B3" t="s">
        <v>10</v>
      </c>
      <c r="C3" t="s">
        <v>12</v>
      </c>
      <c r="D3" t="s">
        <v>118</v>
      </c>
      <c r="E3" t="s">
        <v>120</v>
      </c>
      <c r="F3">
        <v>21</v>
      </c>
      <c r="G3">
        <v>11</v>
      </c>
      <c r="H3">
        <v>0</v>
      </c>
      <c r="I3">
        <v>10</v>
      </c>
      <c r="J3">
        <f t="shared" ref="J3:J42" si="0">G3/(G3+I3)</f>
        <v>0.52380952380952384</v>
      </c>
      <c r="K3">
        <f t="shared" ref="K3:K42" si="1">H3/F3</f>
        <v>0</v>
      </c>
      <c r="L3">
        <f t="shared" ref="L3:L42" si="2">(G3+H3)/F3</f>
        <v>0.52380952380952384</v>
      </c>
      <c r="M3" t="s">
        <v>25</v>
      </c>
      <c r="N3" t="s">
        <v>65</v>
      </c>
      <c r="O3" t="s">
        <v>78</v>
      </c>
    </row>
    <row r="4" spans="1:15" x14ac:dyDescent="0.3">
      <c r="A4">
        <v>3697</v>
      </c>
      <c r="B4" t="s">
        <v>10</v>
      </c>
      <c r="C4" t="s">
        <v>13</v>
      </c>
      <c r="D4" t="s">
        <v>118</v>
      </c>
      <c r="E4" t="s">
        <v>121</v>
      </c>
      <c r="F4">
        <v>21</v>
      </c>
      <c r="G4">
        <v>14</v>
      </c>
      <c r="H4">
        <v>0</v>
      </c>
      <c r="I4">
        <v>7</v>
      </c>
      <c r="J4">
        <f t="shared" si="0"/>
        <v>0.66666666666666663</v>
      </c>
      <c r="K4">
        <f t="shared" si="1"/>
        <v>0</v>
      </c>
      <c r="L4">
        <f t="shared" si="2"/>
        <v>0.66666666666666663</v>
      </c>
      <c r="M4" t="s">
        <v>26</v>
      </c>
      <c r="N4" t="s">
        <v>65</v>
      </c>
      <c r="O4" t="s">
        <v>79</v>
      </c>
    </row>
    <row r="5" spans="1:15" x14ac:dyDescent="0.3">
      <c r="A5">
        <v>3697</v>
      </c>
      <c r="B5" t="s">
        <v>10</v>
      </c>
      <c r="C5" t="s">
        <v>14</v>
      </c>
      <c r="D5" t="s">
        <v>118</v>
      </c>
      <c r="E5" t="s">
        <v>122</v>
      </c>
      <c r="F5">
        <v>21</v>
      </c>
      <c r="G5">
        <v>15</v>
      </c>
      <c r="H5">
        <v>0</v>
      </c>
      <c r="I5">
        <v>6</v>
      </c>
      <c r="J5">
        <f t="shared" si="0"/>
        <v>0.7142857142857143</v>
      </c>
      <c r="K5">
        <f t="shared" si="1"/>
        <v>0</v>
      </c>
      <c r="L5">
        <f t="shared" si="2"/>
        <v>0.7142857142857143</v>
      </c>
      <c r="M5" t="s">
        <v>27</v>
      </c>
      <c r="N5" t="s">
        <v>65</v>
      </c>
      <c r="O5" t="s">
        <v>80</v>
      </c>
    </row>
    <row r="6" spans="1:15" x14ac:dyDescent="0.3">
      <c r="A6">
        <v>3697</v>
      </c>
      <c r="B6" t="s">
        <v>10</v>
      </c>
      <c r="C6" t="s">
        <v>15</v>
      </c>
      <c r="D6" t="s">
        <v>118</v>
      </c>
      <c r="E6" t="s">
        <v>123</v>
      </c>
      <c r="F6">
        <v>21</v>
      </c>
      <c r="G6">
        <v>15</v>
      </c>
      <c r="H6">
        <v>1</v>
      </c>
      <c r="I6">
        <v>5</v>
      </c>
      <c r="J6">
        <f t="shared" si="0"/>
        <v>0.75</v>
      </c>
      <c r="K6">
        <f t="shared" si="1"/>
        <v>4.7619047619047616E-2</v>
      </c>
      <c r="L6">
        <f t="shared" si="2"/>
        <v>0.76190476190476186</v>
      </c>
      <c r="M6" t="s">
        <v>28</v>
      </c>
      <c r="N6" t="s">
        <v>64</v>
      </c>
      <c r="O6" t="s">
        <v>81</v>
      </c>
    </row>
    <row r="7" spans="1:15" x14ac:dyDescent="0.3">
      <c r="A7">
        <v>3697</v>
      </c>
      <c r="B7" t="s">
        <v>10</v>
      </c>
      <c r="C7" t="s">
        <v>16</v>
      </c>
      <c r="D7" t="s">
        <v>118</v>
      </c>
      <c r="E7" t="s">
        <v>124</v>
      </c>
      <c r="F7">
        <v>21</v>
      </c>
      <c r="G7">
        <v>13</v>
      </c>
      <c r="H7">
        <v>1</v>
      </c>
      <c r="I7">
        <v>7</v>
      </c>
      <c r="J7">
        <f t="shared" si="0"/>
        <v>0.65</v>
      </c>
      <c r="K7">
        <f t="shared" si="1"/>
        <v>4.7619047619047616E-2</v>
      </c>
      <c r="L7">
        <f t="shared" si="2"/>
        <v>0.66666666666666663</v>
      </c>
      <c r="M7" t="s">
        <v>29</v>
      </c>
      <c r="N7" t="s">
        <v>66</v>
      </c>
      <c r="O7" t="s">
        <v>82</v>
      </c>
    </row>
    <row r="8" spans="1:15" x14ac:dyDescent="0.3">
      <c r="A8">
        <v>3697</v>
      </c>
      <c r="B8" t="s">
        <v>10</v>
      </c>
      <c r="C8" t="s">
        <v>17</v>
      </c>
      <c r="D8" t="s">
        <v>118</v>
      </c>
      <c r="E8" t="s">
        <v>125</v>
      </c>
      <c r="F8">
        <v>21</v>
      </c>
      <c r="G8">
        <v>16</v>
      </c>
      <c r="H8">
        <v>1</v>
      </c>
      <c r="I8">
        <v>4</v>
      </c>
      <c r="J8">
        <f t="shared" si="0"/>
        <v>0.8</v>
      </c>
      <c r="K8">
        <f t="shared" si="1"/>
        <v>4.7619047619047616E-2</v>
      </c>
      <c r="L8">
        <f t="shared" si="2"/>
        <v>0.80952380952380953</v>
      </c>
      <c r="M8" t="s">
        <v>30</v>
      </c>
      <c r="N8" t="s">
        <v>67</v>
      </c>
      <c r="O8" t="s">
        <v>83</v>
      </c>
    </row>
    <row r="9" spans="1:15" x14ac:dyDescent="0.3">
      <c r="A9">
        <v>3697</v>
      </c>
      <c r="B9" t="s">
        <v>10</v>
      </c>
      <c r="C9" t="s">
        <v>18</v>
      </c>
      <c r="D9" t="s">
        <v>118</v>
      </c>
      <c r="E9" t="s">
        <v>126</v>
      </c>
      <c r="F9">
        <v>21</v>
      </c>
      <c r="G9">
        <v>10</v>
      </c>
      <c r="H9">
        <v>0</v>
      </c>
      <c r="I9">
        <v>11</v>
      </c>
      <c r="J9">
        <f t="shared" si="0"/>
        <v>0.47619047619047616</v>
      </c>
      <c r="K9">
        <f t="shared" si="1"/>
        <v>0</v>
      </c>
      <c r="L9">
        <f t="shared" si="2"/>
        <v>0.47619047619047616</v>
      </c>
      <c r="M9" t="s">
        <v>31</v>
      </c>
      <c r="N9" t="s">
        <v>65</v>
      </c>
      <c r="O9" t="s">
        <v>84</v>
      </c>
    </row>
    <row r="10" spans="1:15" x14ac:dyDescent="0.3">
      <c r="A10">
        <v>3697</v>
      </c>
      <c r="B10" t="s">
        <v>10</v>
      </c>
      <c r="C10" t="s">
        <v>19</v>
      </c>
      <c r="D10" t="s">
        <v>118</v>
      </c>
      <c r="E10" t="s">
        <v>127</v>
      </c>
      <c r="F10">
        <v>21</v>
      </c>
      <c r="G10">
        <v>11</v>
      </c>
      <c r="H10">
        <v>0</v>
      </c>
      <c r="I10">
        <v>10</v>
      </c>
      <c r="J10">
        <f t="shared" si="0"/>
        <v>0.52380952380952384</v>
      </c>
      <c r="K10">
        <f t="shared" si="1"/>
        <v>0</v>
      </c>
      <c r="L10">
        <f t="shared" si="2"/>
        <v>0.52380952380952384</v>
      </c>
      <c r="M10" t="s">
        <v>32</v>
      </c>
      <c r="N10" t="s">
        <v>65</v>
      </c>
      <c r="O10" t="s">
        <v>85</v>
      </c>
    </row>
    <row r="11" spans="1:15" x14ac:dyDescent="0.3">
      <c r="A11">
        <v>3697</v>
      </c>
      <c r="B11" t="s">
        <v>10</v>
      </c>
      <c r="C11" t="s">
        <v>20</v>
      </c>
      <c r="D11" t="s">
        <v>118</v>
      </c>
      <c r="E11" t="s">
        <v>128</v>
      </c>
      <c r="F11">
        <v>21</v>
      </c>
      <c r="G11">
        <v>16</v>
      </c>
      <c r="H11">
        <v>1</v>
      </c>
      <c r="I11">
        <v>4</v>
      </c>
      <c r="J11">
        <f t="shared" si="0"/>
        <v>0.8</v>
      </c>
      <c r="K11">
        <f t="shared" si="1"/>
        <v>4.7619047619047616E-2</v>
      </c>
      <c r="L11">
        <f t="shared" si="2"/>
        <v>0.80952380952380953</v>
      </c>
      <c r="M11" t="s">
        <v>33</v>
      </c>
      <c r="N11" t="s">
        <v>67</v>
      </c>
      <c r="O11" t="s">
        <v>86</v>
      </c>
    </row>
    <row r="12" spans="1:15" x14ac:dyDescent="0.3">
      <c r="A12">
        <v>3697</v>
      </c>
      <c r="B12" t="s">
        <v>10</v>
      </c>
      <c r="C12" t="s">
        <v>21</v>
      </c>
      <c r="D12" t="s">
        <v>118</v>
      </c>
      <c r="E12" t="s">
        <v>129</v>
      </c>
      <c r="F12">
        <v>21</v>
      </c>
      <c r="G12">
        <v>15</v>
      </c>
      <c r="H12">
        <v>1</v>
      </c>
      <c r="I12">
        <v>5</v>
      </c>
      <c r="J12">
        <f t="shared" si="0"/>
        <v>0.75</v>
      </c>
      <c r="K12">
        <f t="shared" si="1"/>
        <v>4.7619047619047616E-2</v>
      </c>
      <c r="L12">
        <f t="shared" si="2"/>
        <v>0.76190476190476186</v>
      </c>
      <c r="M12" t="s">
        <v>34</v>
      </c>
      <c r="N12" t="s">
        <v>67</v>
      </c>
      <c r="O12" t="s">
        <v>87</v>
      </c>
    </row>
    <row r="13" spans="1:15" x14ac:dyDescent="0.3">
      <c r="A13">
        <v>3697</v>
      </c>
      <c r="B13" t="s">
        <v>10</v>
      </c>
      <c r="C13" t="s">
        <v>22</v>
      </c>
      <c r="D13" t="s">
        <v>118</v>
      </c>
      <c r="E13" t="s">
        <v>130</v>
      </c>
      <c r="F13">
        <v>21</v>
      </c>
      <c r="G13">
        <v>13</v>
      </c>
      <c r="H13">
        <v>0</v>
      </c>
      <c r="I13">
        <v>8</v>
      </c>
      <c r="J13">
        <f t="shared" si="0"/>
        <v>0.61904761904761907</v>
      </c>
      <c r="K13">
        <f t="shared" si="1"/>
        <v>0</v>
      </c>
      <c r="L13">
        <f t="shared" si="2"/>
        <v>0.61904761904761907</v>
      </c>
      <c r="M13" t="s">
        <v>35</v>
      </c>
      <c r="N13" t="s">
        <v>65</v>
      </c>
      <c r="O13" t="s">
        <v>88</v>
      </c>
    </row>
    <row r="14" spans="1:15" x14ac:dyDescent="0.3">
      <c r="A14">
        <v>3697</v>
      </c>
      <c r="B14" t="s">
        <v>10</v>
      </c>
      <c r="C14" t="s">
        <v>23</v>
      </c>
      <c r="D14" t="s">
        <v>118</v>
      </c>
      <c r="E14" t="s">
        <v>131</v>
      </c>
      <c r="F14">
        <v>21</v>
      </c>
      <c r="G14">
        <v>13</v>
      </c>
      <c r="H14">
        <v>0</v>
      </c>
      <c r="I14">
        <v>8</v>
      </c>
      <c r="J14">
        <f t="shared" si="0"/>
        <v>0.61904761904761907</v>
      </c>
      <c r="K14">
        <f t="shared" si="1"/>
        <v>0</v>
      </c>
      <c r="L14">
        <f t="shared" si="2"/>
        <v>0.61904761904761907</v>
      </c>
      <c r="M14" t="s">
        <v>36</v>
      </c>
      <c r="N14" t="s">
        <v>65</v>
      </c>
      <c r="O14" t="s">
        <v>89</v>
      </c>
    </row>
    <row r="15" spans="1:15" x14ac:dyDescent="0.3">
      <c r="A15">
        <v>3698</v>
      </c>
      <c r="B15" t="s">
        <v>10</v>
      </c>
      <c r="C15" t="s">
        <v>11</v>
      </c>
      <c r="D15" t="s">
        <v>132</v>
      </c>
      <c r="E15" t="s">
        <v>133</v>
      </c>
      <c r="F15">
        <v>12</v>
      </c>
      <c r="G15">
        <v>7</v>
      </c>
      <c r="H15">
        <v>0</v>
      </c>
      <c r="I15">
        <v>5</v>
      </c>
      <c r="J15">
        <f t="shared" si="0"/>
        <v>0.58333333333333337</v>
      </c>
      <c r="K15">
        <f t="shared" si="1"/>
        <v>0</v>
      </c>
      <c r="L15">
        <f t="shared" si="2"/>
        <v>0.58333333333333337</v>
      </c>
      <c r="M15" t="s">
        <v>37</v>
      </c>
      <c r="N15" t="s">
        <v>65</v>
      </c>
      <c r="O15" t="s">
        <v>90</v>
      </c>
    </row>
    <row r="16" spans="1:15" x14ac:dyDescent="0.3">
      <c r="A16">
        <v>3698</v>
      </c>
      <c r="B16" t="s">
        <v>10</v>
      </c>
      <c r="C16" t="s">
        <v>10</v>
      </c>
      <c r="D16" t="s">
        <v>132</v>
      </c>
      <c r="E16" t="s">
        <v>134</v>
      </c>
      <c r="F16">
        <v>12</v>
      </c>
      <c r="G16">
        <v>7</v>
      </c>
      <c r="H16">
        <v>3</v>
      </c>
      <c r="I16">
        <v>2</v>
      </c>
      <c r="J16">
        <f t="shared" si="0"/>
        <v>0.77777777777777779</v>
      </c>
      <c r="K16">
        <f t="shared" si="1"/>
        <v>0.25</v>
      </c>
      <c r="L16">
        <f t="shared" si="2"/>
        <v>0.83333333333333337</v>
      </c>
      <c r="M16" t="s">
        <v>38</v>
      </c>
      <c r="N16" t="s">
        <v>68</v>
      </c>
      <c r="O16" t="s">
        <v>91</v>
      </c>
    </row>
    <row r="17" spans="1:15" x14ac:dyDescent="0.3">
      <c r="A17">
        <v>3698</v>
      </c>
      <c r="B17" t="s">
        <v>10</v>
      </c>
      <c r="C17" t="s">
        <v>12</v>
      </c>
      <c r="D17" t="s">
        <v>132</v>
      </c>
      <c r="E17" t="s">
        <v>135</v>
      </c>
      <c r="F17">
        <v>12</v>
      </c>
      <c r="G17">
        <v>6</v>
      </c>
      <c r="H17">
        <v>0</v>
      </c>
      <c r="I17">
        <v>6</v>
      </c>
      <c r="J17">
        <f t="shared" si="0"/>
        <v>0.5</v>
      </c>
      <c r="K17">
        <f t="shared" si="1"/>
        <v>0</v>
      </c>
      <c r="L17">
        <f t="shared" si="2"/>
        <v>0.5</v>
      </c>
      <c r="M17" t="s">
        <v>39</v>
      </c>
      <c r="N17" t="s">
        <v>65</v>
      </c>
      <c r="O17" t="s">
        <v>92</v>
      </c>
    </row>
    <row r="18" spans="1:15" x14ac:dyDescent="0.3">
      <c r="A18">
        <v>3698</v>
      </c>
      <c r="B18" t="s">
        <v>10</v>
      </c>
      <c r="C18" t="s">
        <v>13</v>
      </c>
      <c r="D18" t="s">
        <v>132</v>
      </c>
      <c r="E18" t="s">
        <v>136</v>
      </c>
      <c r="F18">
        <v>12</v>
      </c>
      <c r="G18">
        <v>7</v>
      </c>
      <c r="H18">
        <v>0</v>
      </c>
      <c r="I18">
        <v>5</v>
      </c>
      <c r="J18">
        <f t="shared" si="0"/>
        <v>0.58333333333333337</v>
      </c>
      <c r="K18">
        <f t="shared" si="1"/>
        <v>0</v>
      </c>
      <c r="L18">
        <f t="shared" si="2"/>
        <v>0.58333333333333337</v>
      </c>
      <c r="M18" t="s">
        <v>40</v>
      </c>
      <c r="N18" t="s">
        <v>65</v>
      </c>
      <c r="O18" t="s">
        <v>93</v>
      </c>
    </row>
    <row r="19" spans="1:15" x14ac:dyDescent="0.3">
      <c r="A19">
        <v>3698</v>
      </c>
      <c r="B19" t="s">
        <v>10</v>
      </c>
      <c r="C19" t="s">
        <v>14</v>
      </c>
      <c r="D19" t="s">
        <v>132</v>
      </c>
      <c r="E19" t="s">
        <v>137</v>
      </c>
      <c r="F19">
        <v>12</v>
      </c>
      <c r="G19">
        <v>7</v>
      </c>
      <c r="H19">
        <v>0</v>
      </c>
      <c r="I19">
        <v>5</v>
      </c>
      <c r="J19">
        <f t="shared" si="0"/>
        <v>0.58333333333333337</v>
      </c>
      <c r="K19">
        <f t="shared" si="1"/>
        <v>0</v>
      </c>
      <c r="L19">
        <f t="shared" si="2"/>
        <v>0.58333333333333337</v>
      </c>
      <c r="M19" t="s">
        <v>41</v>
      </c>
      <c r="N19" t="s">
        <v>65</v>
      </c>
      <c r="O19" t="s">
        <v>94</v>
      </c>
    </row>
    <row r="20" spans="1:15" x14ac:dyDescent="0.3">
      <c r="A20">
        <v>3698</v>
      </c>
      <c r="B20" t="s">
        <v>10</v>
      </c>
      <c r="C20" t="s">
        <v>15</v>
      </c>
      <c r="D20" t="s">
        <v>132</v>
      </c>
      <c r="E20" t="s">
        <v>138</v>
      </c>
      <c r="F20">
        <v>12</v>
      </c>
      <c r="G20">
        <v>7</v>
      </c>
      <c r="H20">
        <v>0</v>
      </c>
      <c r="I20">
        <v>5</v>
      </c>
      <c r="J20">
        <f t="shared" si="0"/>
        <v>0.58333333333333337</v>
      </c>
      <c r="K20">
        <f t="shared" si="1"/>
        <v>0</v>
      </c>
      <c r="L20">
        <f t="shared" si="2"/>
        <v>0.58333333333333337</v>
      </c>
      <c r="M20" t="s">
        <v>42</v>
      </c>
      <c r="N20" t="s">
        <v>65</v>
      </c>
      <c r="O20" t="s">
        <v>95</v>
      </c>
    </row>
    <row r="21" spans="1:15" x14ac:dyDescent="0.3">
      <c r="A21">
        <v>3698</v>
      </c>
      <c r="B21" t="s">
        <v>10</v>
      </c>
      <c r="C21" t="s">
        <v>16</v>
      </c>
      <c r="D21" t="s">
        <v>132</v>
      </c>
      <c r="E21" t="s">
        <v>139</v>
      </c>
      <c r="F21">
        <v>12</v>
      </c>
      <c r="G21">
        <v>7</v>
      </c>
      <c r="H21">
        <v>0</v>
      </c>
      <c r="I21">
        <v>5</v>
      </c>
      <c r="J21">
        <f t="shared" si="0"/>
        <v>0.58333333333333337</v>
      </c>
      <c r="K21">
        <f t="shared" si="1"/>
        <v>0</v>
      </c>
      <c r="L21">
        <f t="shared" si="2"/>
        <v>0.58333333333333337</v>
      </c>
      <c r="M21" t="s">
        <v>43</v>
      </c>
      <c r="N21" t="s">
        <v>65</v>
      </c>
      <c r="O21" t="s">
        <v>96</v>
      </c>
    </row>
    <row r="22" spans="1:15" x14ac:dyDescent="0.3">
      <c r="A22">
        <v>3698</v>
      </c>
      <c r="B22" t="s">
        <v>10</v>
      </c>
      <c r="C22" t="s">
        <v>17</v>
      </c>
      <c r="D22" t="s">
        <v>132</v>
      </c>
      <c r="E22" t="s">
        <v>140</v>
      </c>
      <c r="F22">
        <v>12</v>
      </c>
      <c r="G22">
        <v>9</v>
      </c>
      <c r="H22">
        <v>2</v>
      </c>
      <c r="I22">
        <v>1</v>
      </c>
      <c r="J22">
        <f t="shared" si="0"/>
        <v>0.9</v>
      </c>
      <c r="K22">
        <f t="shared" si="1"/>
        <v>0.16666666666666666</v>
      </c>
      <c r="L22">
        <f t="shared" si="2"/>
        <v>0.91666666666666663</v>
      </c>
      <c r="M22" t="s">
        <v>44</v>
      </c>
      <c r="N22" t="s">
        <v>69</v>
      </c>
      <c r="O22" t="s">
        <v>97</v>
      </c>
    </row>
    <row r="23" spans="1:15" x14ac:dyDescent="0.3">
      <c r="A23">
        <v>3698</v>
      </c>
      <c r="B23" t="s">
        <v>10</v>
      </c>
      <c r="C23" t="s">
        <v>18</v>
      </c>
      <c r="D23" t="s">
        <v>132</v>
      </c>
      <c r="E23" t="s">
        <v>141</v>
      </c>
      <c r="F23">
        <v>12</v>
      </c>
      <c r="G23">
        <v>3</v>
      </c>
      <c r="H23">
        <v>1</v>
      </c>
      <c r="I23">
        <v>8</v>
      </c>
      <c r="J23">
        <f t="shared" si="0"/>
        <v>0.27272727272727271</v>
      </c>
      <c r="K23">
        <f t="shared" si="1"/>
        <v>8.3333333333333329E-2</v>
      </c>
      <c r="L23">
        <f t="shared" si="2"/>
        <v>0.33333333333333331</v>
      </c>
      <c r="M23" t="s">
        <v>45</v>
      </c>
      <c r="N23" t="s">
        <v>70</v>
      </c>
      <c r="O23" t="s">
        <v>98</v>
      </c>
    </row>
    <row r="24" spans="1:15" x14ac:dyDescent="0.3">
      <c r="A24">
        <v>3698</v>
      </c>
      <c r="B24" t="s">
        <v>10</v>
      </c>
      <c r="C24" t="s">
        <v>19</v>
      </c>
      <c r="D24" t="s">
        <v>132</v>
      </c>
      <c r="E24" t="s">
        <v>142</v>
      </c>
      <c r="F24">
        <v>12</v>
      </c>
      <c r="G24">
        <v>6</v>
      </c>
      <c r="H24">
        <v>0</v>
      </c>
      <c r="I24">
        <v>6</v>
      </c>
      <c r="J24">
        <f t="shared" si="0"/>
        <v>0.5</v>
      </c>
      <c r="K24">
        <f t="shared" si="1"/>
        <v>0</v>
      </c>
      <c r="L24">
        <f t="shared" si="2"/>
        <v>0.5</v>
      </c>
      <c r="M24" t="s">
        <v>46</v>
      </c>
      <c r="N24" t="s">
        <v>65</v>
      </c>
      <c r="O24" t="s">
        <v>99</v>
      </c>
    </row>
    <row r="25" spans="1:15" x14ac:dyDescent="0.3">
      <c r="A25">
        <v>3698</v>
      </c>
      <c r="B25" t="s">
        <v>10</v>
      </c>
      <c r="C25" t="s">
        <v>20</v>
      </c>
      <c r="D25" t="s">
        <v>132</v>
      </c>
      <c r="E25" t="s">
        <v>143</v>
      </c>
      <c r="F25">
        <v>12</v>
      </c>
      <c r="G25">
        <v>10</v>
      </c>
      <c r="H25">
        <v>2</v>
      </c>
      <c r="I25">
        <v>0</v>
      </c>
      <c r="J25">
        <f t="shared" si="0"/>
        <v>1</v>
      </c>
      <c r="K25">
        <f t="shared" si="1"/>
        <v>0.16666666666666666</v>
      </c>
      <c r="L25">
        <f t="shared" si="2"/>
        <v>1</v>
      </c>
      <c r="M25" t="s">
        <v>47</v>
      </c>
      <c r="N25" t="s">
        <v>71</v>
      </c>
      <c r="O25" t="s">
        <v>65</v>
      </c>
    </row>
    <row r="26" spans="1:15" x14ac:dyDescent="0.3">
      <c r="A26">
        <v>3698</v>
      </c>
      <c r="B26" t="s">
        <v>10</v>
      </c>
      <c r="C26" t="s">
        <v>21</v>
      </c>
      <c r="D26" t="s">
        <v>132</v>
      </c>
      <c r="E26" t="s">
        <v>144</v>
      </c>
      <c r="F26">
        <v>12</v>
      </c>
      <c r="G26">
        <v>10</v>
      </c>
      <c r="H26">
        <v>1</v>
      </c>
      <c r="I26">
        <v>1</v>
      </c>
      <c r="J26">
        <f t="shared" si="0"/>
        <v>0.90909090909090906</v>
      </c>
      <c r="K26">
        <f t="shared" si="1"/>
        <v>8.3333333333333329E-2</v>
      </c>
      <c r="L26">
        <f t="shared" si="2"/>
        <v>0.91666666666666663</v>
      </c>
      <c r="M26" t="s">
        <v>48</v>
      </c>
      <c r="N26" t="s">
        <v>70</v>
      </c>
      <c r="O26" t="s">
        <v>100</v>
      </c>
    </row>
    <row r="27" spans="1:15" x14ac:dyDescent="0.3">
      <c r="A27">
        <v>3698</v>
      </c>
      <c r="B27" t="s">
        <v>10</v>
      </c>
      <c r="C27" t="s">
        <v>22</v>
      </c>
      <c r="D27" t="s">
        <v>132</v>
      </c>
      <c r="E27" t="s">
        <v>145</v>
      </c>
      <c r="F27">
        <v>12</v>
      </c>
      <c r="G27">
        <v>6</v>
      </c>
      <c r="H27">
        <v>0</v>
      </c>
      <c r="I27">
        <v>6</v>
      </c>
      <c r="J27">
        <f t="shared" si="0"/>
        <v>0.5</v>
      </c>
      <c r="K27">
        <f t="shared" si="1"/>
        <v>0</v>
      </c>
      <c r="L27">
        <f t="shared" si="2"/>
        <v>0.5</v>
      </c>
      <c r="M27" t="s">
        <v>49</v>
      </c>
      <c r="N27" t="s">
        <v>65</v>
      </c>
      <c r="O27" t="s">
        <v>101</v>
      </c>
    </row>
    <row r="28" spans="1:15" x14ac:dyDescent="0.3">
      <c r="A28">
        <v>3698</v>
      </c>
      <c r="B28" t="s">
        <v>10</v>
      </c>
      <c r="C28" t="s">
        <v>23</v>
      </c>
      <c r="D28" t="s">
        <v>132</v>
      </c>
      <c r="E28" t="s">
        <v>146</v>
      </c>
      <c r="F28">
        <v>12</v>
      </c>
      <c r="G28">
        <v>7</v>
      </c>
      <c r="H28">
        <v>0</v>
      </c>
      <c r="I28">
        <v>5</v>
      </c>
      <c r="J28">
        <f t="shared" si="0"/>
        <v>0.58333333333333337</v>
      </c>
      <c r="K28">
        <f t="shared" si="1"/>
        <v>0</v>
      </c>
      <c r="L28">
        <f t="shared" si="2"/>
        <v>0.58333333333333337</v>
      </c>
      <c r="M28" t="s">
        <v>50</v>
      </c>
      <c r="N28" t="s">
        <v>65</v>
      </c>
      <c r="O28" t="s">
        <v>102</v>
      </c>
    </row>
    <row r="29" spans="1:15" x14ac:dyDescent="0.3">
      <c r="A29">
        <v>3702</v>
      </c>
      <c r="B29" t="s">
        <v>10</v>
      </c>
      <c r="C29" t="s">
        <v>11</v>
      </c>
      <c r="D29" t="s">
        <v>147</v>
      </c>
      <c r="E29" t="s">
        <v>148</v>
      </c>
      <c r="F29">
        <v>10</v>
      </c>
      <c r="G29">
        <v>6</v>
      </c>
      <c r="H29">
        <v>1</v>
      </c>
      <c r="I29">
        <v>3</v>
      </c>
      <c r="J29">
        <f t="shared" si="0"/>
        <v>0.66666666666666663</v>
      </c>
      <c r="K29">
        <f t="shared" si="1"/>
        <v>0.1</v>
      </c>
      <c r="L29">
        <f t="shared" si="2"/>
        <v>0.7</v>
      </c>
      <c r="M29" t="s">
        <v>51</v>
      </c>
      <c r="N29" t="s">
        <v>72</v>
      </c>
      <c r="O29" t="s">
        <v>103</v>
      </c>
    </row>
    <row r="30" spans="1:15" x14ac:dyDescent="0.3">
      <c r="A30">
        <v>3702</v>
      </c>
      <c r="B30" t="s">
        <v>10</v>
      </c>
      <c r="C30" t="s">
        <v>10</v>
      </c>
      <c r="D30" t="s">
        <v>147</v>
      </c>
      <c r="E30" t="s">
        <v>149</v>
      </c>
      <c r="F30">
        <v>10</v>
      </c>
      <c r="G30">
        <v>6</v>
      </c>
      <c r="H30">
        <v>1</v>
      </c>
      <c r="I30">
        <v>3</v>
      </c>
      <c r="J30">
        <f t="shared" si="0"/>
        <v>0.66666666666666663</v>
      </c>
      <c r="K30">
        <f t="shared" si="1"/>
        <v>0.1</v>
      </c>
      <c r="L30">
        <f t="shared" si="2"/>
        <v>0.7</v>
      </c>
      <c r="M30" t="s">
        <v>52</v>
      </c>
      <c r="N30" t="s">
        <v>73</v>
      </c>
      <c r="O30" t="s">
        <v>104</v>
      </c>
    </row>
    <row r="31" spans="1:15" x14ac:dyDescent="0.3">
      <c r="A31">
        <v>3702</v>
      </c>
      <c r="B31" t="s">
        <v>10</v>
      </c>
      <c r="C31" t="s">
        <v>12</v>
      </c>
      <c r="D31" t="s">
        <v>147</v>
      </c>
      <c r="E31" t="s">
        <v>150</v>
      </c>
      <c r="F31">
        <v>10</v>
      </c>
      <c r="G31">
        <v>7</v>
      </c>
      <c r="H31">
        <v>1</v>
      </c>
      <c r="I31">
        <v>2</v>
      </c>
      <c r="J31">
        <f t="shared" si="0"/>
        <v>0.77777777777777779</v>
      </c>
      <c r="K31">
        <f t="shared" si="1"/>
        <v>0.1</v>
      </c>
      <c r="L31">
        <f t="shared" si="2"/>
        <v>0.8</v>
      </c>
      <c r="M31" t="s">
        <v>53</v>
      </c>
      <c r="N31" t="s">
        <v>72</v>
      </c>
      <c r="O31" t="s">
        <v>105</v>
      </c>
    </row>
    <row r="32" spans="1:15" x14ac:dyDescent="0.3">
      <c r="A32">
        <v>3702</v>
      </c>
      <c r="B32" t="s">
        <v>10</v>
      </c>
      <c r="C32" t="s">
        <v>13</v>
      </c>
      <c r="D32" t="s">
        <v>147</v>
      </c>
      <c r="E32" t="s">
        <v>151</v>
      </c>
      <c r="F32">
        <v>10</v>
      </c>
      <c r="G32">
        <v>6</v>
      </c>
      <c r="H32">
        <v>1</v>
      </c>
      <c r="I32">
        <v>3</v>
      </c>
      <c r="J32">
        <f t="shared" si="0"/>
        <v>0.66666666666666663</v>
      </c>
      <c r="K32">
        <f t="shared" si="1"/>
        <v>0.1</v>
      </c>
      <c r="L32">
        <f t="shared" si="2"/>
        <v>0.7</v>
      </c>
      <c r="M32" t="s">
        <v>54</v>
      </c>
      <c r="N32" t="s">
        <v>72</v>
      </c>
      <c r="O32" t="s">
        <v>106</v>
      </c>
    </row>
    <row r="33" spans="1:15" x14ac:dyDescent="0.3">
      <c r="A33">
        <v>3702</v>
      </c>
      <c r="B33" t="s">
        <v>10</v>
      </c>
      <c r="C33" t="s">
        <v>14</v>
      </c>
      <c r="D33" t="s">
        <v>147</v>
      </c>
      <c r="E33" t="s">
        <v>152</v>
      </c>
      <c r="F33">
        <v>10</v>
      </c>
      <c r="G33">
        <v>6</v>
      </c>
      <c r="H33">
        <v>1</v>
      </c>
      <c r="I33">
        <v>3</v>
      </c>
      <c r="J33">
        <f t="shared" si="0"/>
        <v>0.66666666666666663</v>
      </c>
      <c r="K33">
        <f t="shared" si="1"/>
        <v>0.1</v>
      </c>
      <c r="L33">
        <f t="shared" si="2"/>
        <v>0.7</v>
      </c>
      <c r="M33" t="s">
        <v>55</v>
      </c>
      <c r="N33" t="s">
        <v>72</v>
      </c>
      <c r="O33" t="s">
        <v>106</v>
      </c>
    </row>
    <row r="34" spans="1:15" x14ac:dyDescent="0.3">
      <c r="A34">
        <v>3702</v>
      </c>
      <c r="B34" t="s">
        <v>10</v>
      </c>
      <c r="C34" t="s">
        <v>15</v>
      </c>
      <c r="D34" t="s">
        <v>147</v>
      </c>
      <c r="E34" t="s">
        <v>153</v>
      </c>
      <c r="F34">
        <v>10</v>
      </c>
      <c r="G34">
        <v>6</v>
      </c>
      <c r="H34">
        <v>1</v>
      </c>
      <c r="I34">
        <v>3</v>
      </c>
      <c r="J34">
        <f t="shared" si="0"/>
        <v>0.66666666666666663</v>
      </c>
      <c r="K34">
        <f t="shared" si="1"/>
        <v>0.1</v>
      </c>
      <c r="L34">
        <f t="shared" si="2"/>
        <v>0.7</v>
      </c>
      <c r="M34" t="s">
        <v>56</v>
      </c>
      <c r="N34" t="s">
        <v>72</v>
      </c>
      <c r="O34" t="s">
        <v>107</v>
      </c>
    </row>
    <row r="35" spans="1:15" x14ac:dyDescent="0.3">
      <c r="A35">
        <v>3702</v>
      </c>
      <c r="B35" t="s">
        <v>10</v>
      </c>
      <c r="C35" t="s">
        <v>16</v>
      </c>
      <c r="D35" t="s">
        <v>147</v>
      </c>
      <c r="E35" t="s">
        <v>154</v>
      </c>
      <c r="F35">
        <v>10</v>
      </c>
      <c r="G35">
        <v>6</v>
      </c>
      <c r="H35">
        <v>2</v>
      </c>
      <c r="I35">
        <v>2</v>
      </c>
      <c r="J35">
        <f t="shared" si="0"/>
        <v>0.75</v>
      </c>
      <c r="K35">
        <f t="shared" si="1"/>
        <v>0.2</v>
      </c>
      <c r="L35">
        <f t="shared" si="2"/>
        <v>0.8</v>
      </c>
      <c r="M35" t="s">
        <v>57</v>
      </c>
      <c r="N35" t="s">
        <v>74</v>
      </c>
      <c r="O35" t="s">
        <v>108</v>
      </c>
    </row>
    <row r="36" spans="1:15" x14ac:dyDescent="0.3">
      <c r="A36">
        <v>3702</v>
      </c>
      <c r="B36" t="s">
        <v>10</v>
      </c>
      <c r="C36" t="s">
        <v>17</v>
      </c>
      <c r="D36" t="s">
        <v>147</v>
      </c>
      <c r="E36" t="s">
        <v>155</v>
      </c>
      <c r="F36">
        <v>10</v>
      </c>
      <c r="G36">
        <v>8</v>
      </c>
      <c r="H36">
        <v>1</v>
      </c>
      <c r="I36">
        <v>1</v>
      </c>
      <c r="J36">
        <f t="shared" si="0"/>
        <v>0.88888888888888884</v>
      </c>
      <c r="K36">
        <f t="shared" si="1"/>
        <v>0.1</v>
      </c>
      <c r="L36">
        <f t="shared" si="2"/>
        <v>0.9</v>
      </c>
      <c r="M36" t="s">
        <v>58</v>
      </c>
      <c r="N36" t="s">
        <v>75</v>
      </c>
      <c r="O36" t="s">
        <v>109</v>
      </c>
    </row>
    <row r="37" spans="1:15" x14ac:dyDescent="0.3">
      <c r="A37">
        <v>3702</v>
      </c>
      <c r="B37" t="s">
        <v>10</v>
      </c>
      <c r="C37" t="s">
        <v>18</v>
      </c>
      <c r="D37" t="s">
        <v>147</v>
      </c>
      <c r="E37" t="s">
        <v>156</v>
      </c>
      <c r="F37">
        <v>10</v>
      </c>
      <c r="G37">
        <v>5</v>
      </c>
      <c r="H37">
        <v>1</v>
      </c>
      <c r="I37">
        <v>4</v>
      </c>
      <c r="J37">
        <f t="shared" si="0"/>
        <v>0.55555555555555558</v>
      </c>
      <c r="K37">
        <f t="shared" si="1"/>
        <v>0.1</v>
      </c>
      <c r="L37">
        <f t="shared" si="2"/>
        <v>0.6</v>
      </c>
      <c r="M37" t="s">
        <v>59</v>
      </c>
      <c r="N37" t="s">
        <v>72</v>
      </c>
      <c r="O37" t="s">
        <v>110</v>
      </c>
    </row>
    <row r="38" spans="1:15" x14ac:dyDescent="0.3">
      <c r="A38">
        <v>3702</v>
      </c>
      <c r="B38" t="s">
        <v>10</v>
      </c>
      <c r="C38" t="s">
        <v>19</v>
      </c>
      <c r="D38" t="s">
        <v>147</v>
      </c>
      <c r="E38" t="s">
        <v>157</v>
      </c>
      <c r="F38">
        <v>10</v>
      </c>
      <c r="G38">
        <v>6</v>
      </c>
      <c r="H38">
        <v>1</v>
      </c>
      <c r="I38">
        <v>3</v>
      </c>
      <c r="J38">
        <f t="shared" si="0"/>
        <v>0.66666666666666663</v>
      </c>
      <c r="K38">
        <f t="shared" si="1"/>
        <v>0.1</v>
      </c>
      <c r="L38">
        <f t="shared" si="2"/>
        <v>0.7</v>
      </c>
      <c r="M38" t="s">
        <v>51</v>
      </c>
      <c r="N38" t="s">
        <v>75</v>
      </c>
      <c r="O38" t="s">
        <v>111</v>
      </c>
    </row>
    <row r="39" spans="1:15" x14ac:dyDescent="0.3">
      <c r="A39">
        <v>3702</v>
      </c>
      <c r="B39" t="s">
        <v>10</v>
      </c>
      <c r="C39" t="s">
        <v>20</v>
      </c>
      <c r="D39" t="s">
        <v>147</v>
      </c>
      <c r="E39" t="s">
        <v>158</v>
      </c>
      <c r="F39">
        <v>10</v>
      </c>
      <c r="G39">
        <v>8</v>
      </c>
      <c r="H39">
        <v>1</v>
      </c>
      <c r="I39">
        <v>1</v>
      </c>
      <c r="J39">
        <f t="shared" si="0"/>
        <v>0.88888888888888884</v>
      </c>
      <c r="K39">
        <f t="shared" si="1"/>
        <v>0.1</v>
      </c>
      <c r="L39">
        <f t="shared" si="2"/>
        <v>0.9</v>
      </c>
      <c r="M39" t="s">
        <v>60</v>
      </c>
      <c r="N39" t="s">
        <v>76</v>
      </c>
      <c r="O39" t="s">
        <v>109</v>
      </c>
    </row>
    <row r="40" spans="1:15" x14ac:dyDescent="0.3">
      <c r="A40">
        <v>3702</v>
      </c>
      <c r="B40" t="s">
        <v>10</v>
      </c>
      <c r="C40" t="s">
        <v>21</v>
      </c>
      <c r="D40" t="s">
        <v>147</v>
      </c>
      <c r="E40" t="s">
        <v>159</v>
      </c>
      <c r="F40">
        <v>10</v>
      </c>
      <c r="G40">
        <v>8</v>
      </c>
      <c r="H40">
        <v>1</v>
      </c>
      <c r="I40">
        <v>1</v>
      </c>
      <c r="J40">
        <f t="shared" si="0"/>
        <v>0.88888888888888884</v>
      </c>
      <c r="K40">
        <f t="shared" si="1"/>
        <v>0.1</v>
      </c>
      <c r="L40">
        <f t="shared" si="2"/>
        <v>0.9</v>
      </c>
      <c r="M40" t="s">
        <v>61</v>
      </c>
      <c r="N40" t="s">
        <v>75</v>
      </c>
      <c r="O40" t="s">
        <v>112</v>
      </c>
    </row>
    <row r="41" spans="1:15" x14ac:dyDescent="0.3">
      <c r="A41">
        <v>3702</v>
      </c>
      <c r="B41" t="s">
        <v>10</v>
      </c>
      <c r="C41" t="s">
        <v>22</v>
      </c>
      <c r="D41" t="s">
        <v>147</v>
      </c>
      <c r="E41" t="s">
        <v>160</v>
      </c>
      <c r="F41">
        <v>10</v>
      </c>
      <c r="G41">
        <v>7</v>
      </c>
      <c r="H41">
        <v>0</v>
      </c>
      <c r="I41">
        <v>3</v>
      </c>
      <c r="J41">
        <f t="shared" si="0"/>
        <v>0.7</v>
      </c>
      <c r="K41">
        <f t="shared" si="1"/>
        <v>0</v>
      </c>
      <c r="L41">
        <f t="shared" si="2"/>
        <v>0.7</v>
      </c>
      <c r="M41" t="s">
        <v>62</v>
      </c>
      <c r="N41" t="s">
        <v>65</v>
      </c>
      <c r="O41" t="s">
        <v>113</v>
      </c>
    </row>
    <row r="42" spans="1:15" x14ac:dyDescent="0.3">
      <c r="A42">
        <v>3702</v>
      </c>
      <c r="B42" t="s">
        <v>10</v>
      </c>
      <c r="C42" t="s">
        <v>23</v>
      </c>
      <c r="D42" t="s">
        <v>147</v>
      </c>
      <c r="E42" t="s">
        <v>161</v>
      </c>
      <c r="F42">
        <v>10</v>
      </c>
      <c r="G42">
        <v>6</v>
      </c>
      <c r="H42">
        <v>1</v>
      </c>
      <c r="I42">
        <v>3</v>
      </c>
      <c r="J42">
        <f t="shared" si="0"/>
        <v>0.66666666666666663</v>
      </c>
      <c r="K42">
        <f t="shared" si="1"/>
        <v>0.1</v>
      </c>
      <c r="L42">
        <f t="shared" si="2"/>
        <v>0.7</v>
      </c>
      <c r="M42" t="s">
        <v>63</v>
      </c>
      <c r="N42" t="s">
        <v>75</v>
      </c>
      <c r="O42" t="s">
        <v>114</v>
      </c>
    </row>
    <row r="43" spans="1:15" x14ac:dyDescent="0.3">
      <c r="J43">
        <f t="shared" ref="J43:K43" si="3">AVERAGE(J2:J42)</f>
        <v>0.67363706753950692</v>
      </c>
      <c r="K43">
        <f t="shared" si="3"/>
        <v>5.9407665505226498E-2</v>
      </c>
      <c r="L43">
        <f>AVERAGE(L2:L42)</f>
        <v>0.68815331010452951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Ishan Prashant Bhusari [CSE - 2018]</cp:lastModifiedBy>
  <dcterms:created xsi:type="dcterms:W3CDTF">2025-04-16T01:10:05Z</dcterms:created>
  <dcterms:modified xsi:type="dcterms:W3CDTF">2025-04-16T01:17:36Z</dcterms:modified>
</cp:coreProperties>
</file>