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uisine Fusion\"/>
    </mc:Choice>
  </mc:AlternateContent>
  <xr:revisionPtr revIDLastSave="0" documentId="8_{E1429D8A-1695-4D2D-808B-0A1583A05B3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3" i="1" l="1"/>
  <c r="L43" i="1"/>
  <c r="J4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</calcChain>
</file>

<file path=xl/sharedStrings.xml><?xml version="1.0" encoding="utf-8"?>
<sst xmlns="http://schemas.openxmlformats.org/spreadsheetml/2006/main" count="302" uniqueCount="144">
  <si>
    <t>recipe_id</t>
  </si>
  <si>
    <t>source_cuisine</t>
  </si>
  <si>
    <t>target_cuisine</t>
  </si>
  <si>
    <t>total_ingredients</t>
  </si>
  <si>
    <t>valid_substitutions</t>
  </si>
  <si>
    <t>ambiguous_substitutions</t>
  </si>
  <si>
    <t>invalid_substitutions</t>
  </si>
  <si>
    <t>valid_list</t>
  </si>
  <si>
    <t>ambiguous_list</t>
  </si>
  <si>
    <t>invalid_list</t>
  </si>
  <si>
    <t>Chilean</t>
  </si>
  <si>
    <t>Argentine</t>
  </si>
  <si>
    <t>Bangladeshi</t>
  </si>
  <si>
    <t>Brazilian</t>
  </si>
  <si>
    <t>Canadian</t>
  </si>
  <si>
    <t>Colombian</t>
  </si>
  <si>
    <t>Ecuadorean</t>
  </si>
  <si>
    <t>Indian</t>
  </si>
  <si>
    <t>Italian</t>
  </si>
  <si>
    <t>Mexican</t>
  </si>
  <si>
    <t>Nepalese</t>
  </si>
  <si>
    <t>Pakistani</t>
  </si>
  <si>
    <t>Peruvian</t>
  </si>
  <si>
    <t>Venezuelan</t>
  </si>
  <si>
    <t>['parsley → flat leaf parsley', 'onion → white onion', 'salt → sea salt', 'pepper → white pepper']</t>
  </si>
  <si>
    <t>['cilantro → cilantro leaf', 'onion → red onion', 'salt → sea salt', 'pepper → black pepper']</t>
  </si>
  <si>
    <t>['parsley → italian parsley', 'cilantro → cilantro leaf', 'onion → white onion', 'salt → sea salt', 'pepper → white pepper']</t>
  </si>
  <si>
    <t>['onion → green onion', 'salt → sea salt', 'pepper → white pepper']</t>
  </si>
  <si>
    <t>['cilantro → cilantro leaf', 'onion → white onion', 'salt → sea salt', 'pepper → black pepper']</t>
  </si>
  <si>
    <t>['parsley → flat leaf parsley', 'cilantro → cilantro leaf', 'onion → white onion', 'salt → salt pepper', 'pepper → white pepper']</t>
  </si>
  <si>
    <t>['parsley → italian parsley', 'onion → white onion', 'salt → sea salt', 'pepper → white pepper']</t>
  </si>
  <si>
    <t>['cilantro → cilantro leaf', 'onion → white onion', 'salt → sea salt', 'pepper → white pepper']</t>
  </si>
  <si>
    <t>['onion → white onion', 'salt → salt pepper', 'pepper → black pepper']</t>
  </si>
  <si>
    <t>['cilantro → cilantro leaf', 'onion → green onion', 'salt → salt pepper', 'pepper → black pepper']</t>
  </si>
  <si>
    <t>['cilantro → cilantro leaf', 'onion → green onion', 'salt → sea salt', 'pepper → black pepper']</t>
  </si>
  <si>
    <t>['parsley → parsley leaf', 'cilantro → cilantro leaf', 'onion → green onion', 'salt → sea salt', 'pepper → black pepper']</t>
  </si>
  <si>
    <t>['sugar → brown sugar']</t>
  </si>
  <si>
    <t>['sugar → white sugar']</t>
  </si>
  <si>
    <t>['sugar → white sugar', 'ice → ice cube']</t>
  </si>
  <si>
    <t>['pisco → jigger pisco', 'sugar → white sugar', 'ice → ice cube']</t>
  </si>
  <si>
    <t>['sugar → vanilla sugar']</t>
  </si>
  <si>
    <t>['lemon juice → lemon', 'sugar → white sugar']</t>
  </si>
  <si>
    <t>['garbanzo bean → bean', 'cream cheese → cheese', 'onion → white onion', 'olive oil → extra virgin olive oil', 'salt → sea salt', 'egg → egg noodle']</t>
  </si>
  <si>
    <t>['onion → red onion', 'olive oil → vegetable oil', 'salt → sea salt']</t>
  </si>
  <si>
    <t>['cream cheese → cheese', 'onion → white onion', 'olive oil → extra virgin olive oil', 'salt → sea salt', 'egg → egg yolk']</t>
  </si>
  <si>
    <t>['cream cheese → cheese', 'onion → green onion', 'olive oil → lite olive oil', 'salt → sea salt', 'egg → egg yolk']</t>
  </si>
  <si>
    <t>['cream cheese → cheese', 'onion → white onion', 'salt → sea salt', 'egg → egg yolk']</t>
  </si>
  <si>
    <t>['cream cheese → cheese', 'onion → white onion', 'olive oil → vegetable oil', 'salt → sea salt', 'egg → hard egg']</t>
  </si>
  <si>
    <t>['cream cheese → cheese', 'onion → white onion', 'olive oil → vegetable oil', 'salt → salt pepper', 'egg → egg yolk']</t>
  </si>
  <si>
    <t>['cream cheese → cream', 'onion → white onion', 'olive oil → extra virgin olive oil', 'salt → sea salt', 'coriander → coriander leaf', 'egg → eggplant']</t>
  </si>
  <si>
    <t>['cream cheese → cheese', 'onion → white onion', 'olive oil → extra virgin olive oil', 'lemon juice → lemon', 'salt → sea salt', 'egg → egg yolk']</t>
  </si>
  <si>
    <t>['garbanzo bean → bean', 'cream cheese → cheese', 'onion → white onion', 'olive oil → extra virgin olive oil', 'salt → sea salt', 'lettuce → romaine lettuce']</t>
  </si>
  <si>
    <t>['cream cheese → cheese', 'onion → white onion', 'olive oil → vegetable oil', 'salt → salt pepper', 'coriander → coriander leaf', 'lettuce → lettuce leaf', 'egg → eggplant']</t>
  </si>
  <si>
    <t>['cream cheese → cream', 'onion → green onion', 'olive oil → vegetable oil', 'salt → salt pepper', 'coriander → coriander leaf', 'egg → egg white']</t>
  </si>
  <si>
    <t>['cream cheese → cheese', 'onion → green onion', 'olive oil → extra virgin olive oil', 'salt → sea salt', 'lettuce → lettuce leaf', 'egg → egg yolk']</t>
  </si>
  <si>
    <t>['cream cheese → cheese', 'onion → green onion', 'olive oil → extra virgin olive oil', 'salt → sea salt', 'coriander → coriander cilantro', 'egg → egg yolk']</t>
  </si>
  <si>
    <t>[]</t>
  </si>
  <si>
    <t>['tabasco sauce → tomato sauce']</t>
  </si>
  <si>
    <t>['lemon juice → lime juice']</t>
  </si>
  <si>
    <t>['pisco → pistachio', 'lemon juice → lime juice']</t>
  </si>
  <si>
    <t>['cilantro → green pepper', 'oil vinegar dressing → cider vinegar', 'tabasco sauce → chili sauce']</t>
  </si>
  <si>
    <t>['parsley → coriander', 'oil vinegar dressing → mustard oil', 'tabasco sauce → cayenne pepper']</t>
  </si>
  <si>
    <t>['oil vinegar dressing → white vinegar', 'tabasco sauce → pepper sauce']</t>
  </si>
  <si>
    <t>['parsley → coriander', 'cilantro → green pepper', 'oil vinegar dressing → cider vinegar', 'tabasco sauce → chili sauce']</t>
  </si>
  <si>
    <t>['parsley → garlic', 'oil vinegar dressing → cider vinegar', 'tabasco sauce → chili sauce']</t>
  </si>
  <si>
    <t>['oil vinegar dressing → rice wine vinegar', 'tabasco sauce → tabasco brand chipotle pepper sauce']</t>
  </si>
  <si>
    <t>['parsley → coriander', 'oil vinegar dressing → white vinegar']</t>
  </si>
  <si>
    <t>['cilantro → green pepper', 'oil vinegar dressing → balsamic vinegar', 'tabasco sauce → marinara sauce']</t>
  </si>
  <si>
    <t>['parsley → coriander', 'oil vinegar dressing → cider vinegar', 'tabasco sauce → pepper sauce']</t>
  </si>
  <si>
    <t>['parsley → coriander', 'cilantro → hot green chili pepper', 'oil vinegar dressing → white vinegar']</t>
  </si>
  <si>
    <t>['parsley → coriander', 'oil vinegar dressing → white vinegar', 'tabasco sauce → chili sauce']</t>
  </si>
  <si>
    <t>['pisco → paprika', 'ice → cold water']</t>
  </si>
  <si>
    <t>['pisco → ginger', 'lemon juice → wedge lemon', 'ice → water']</t>
  </si>
  <si>
    <t>['pisco → cachaca']</t>
  </si>
  <si>
    <t>['pisco → pecan', 'ice → cold water']</t>
  </si>
  <si>
    <t>['pisco → pimenton', 'ice → cold water']</t>
  </si>
  <si>
    <t>['pisco → baby lima bean', 'ice → cold water']</t>
  </si>
  <si>
    <t>['ice → water']</t>
  </si>
  <si>
    <t>['pisco → pepperoni', 'ice → water']</t>
  </si>
  <si>
    <t>['pisco → poblano chile']</t>
  </si>
  <si>
    <t>['ice → cold water']</t>
  </si>
  <si>
    <t>['pisco → lima bean']</t>
  </si>
  <si>
    <t>['pisco → pimiento', 'ice → cold water']</t>
  </si>
  <si>
    <t>['coriander → cayenne pepper', 'lettuce → vegetable']</t>
  </si>
  <si>
    <t>['garbanzo bean → garam masala', 'cream cheese → heavy cream', 'lemon juice → wedge lemon', 'coriander → cayenne pepper', 'lettuce → tomato', 'egg → potato']</t>
  </si>
  <si>
    <t>['garbanzo bean → black bean', 'coriander → cayenne pepper', 'lettuce → green onion']</t>
  </si>
  <si>
    <t>['garbanzo bean → green bean', 'coriander → cayenne pepper', 'lettuce → green onion']</t>
  </si>
  <si>
    <t>['garbanzo bean → green bean', 'olive oil → oil olive', 'coriander → cayenne pepper', 'lettuce → green onion']</t>
  </si>
  <si>
    <t>['garbanzo bean → pinto bean', 'coriander → cayenne pepper', 'lettuce → green onion']</t>
  </si>
  <si>
    <t>['garbanzo bean → green bean', 'coriander → cayenne pepper', 'lettuce → cabbage']</t>
  </si>
  <si>
    <t>['garbanzo bean → green bean', 'lettuce → vegetable']</t>
  </si>
  <si>
    <t>['coriander → cayenne pepper', 'egg → chicken']</t>
  </si>
  <si>
    <t>['garbanzo bean → green bean']</t>
  </si>
  <si>
    <t>['garbanzo bean → chickpea', 'lettuce → green onion']</t>
  </si>
  <si>
    <t>['garbanzo bean → black bean', 'coriander → cayenne pepper']</t>
  </si>
  <si>
    <t>['garbanzo bean → black bean', 'lettuce → green cabbage']</t>
  </si>
  <si>
    <t>['parsley', 'cilantro', 'onion', 'oil vinegar dressing', 'tabasco sauce', 'salt', 'pepper']</t>
  </si>
  <si>
    <t>['flat leaf parsley', 'green pepper', 'white onion', 'cider vinegar', 'chili sauce', 'sea salt', 'white pepper']</t>
  </si>
  <si>
    <t>['coriander', 'cilantro leaf', 'red onion', 'mustard oil', 'cayenne pepper', 'sea salt', 'black pepper']</t>
  </si>
  <si>
    <t>['italian parsley', 'cilantro leaf', 'white onion', 'white vinegar', 'pepper sauce', 'sea salt', 'white pepper']</t>
  </si>
  <si>
    <t>['coriander', 'green pepper', 'green onion', 'cider vinegar', 'chili sauce', 'sea salt', 'white pepper']</t>
  </si>
  <si>
    <t>['garlic', 'cilantro leaf', 'white onion', 'cider vinegar', 'chili sauce', 'sea salt', 'black pepper']</t>
  </si>
  <si>
    <t>['flat leaf parsley', 'cilantro leaf', 'white onion', 'rice wine vinegar', 'tabasco brand chipotle pepper sauce', 'salt pepper', 'white pepper']</t>
  </si>
  <si>
    <t>['coriander', 'cilantro leaf', 'white onion', 'white vinegar', 'tomato sauce', 'sea salt', 'black pepper']</t>
  </si>
  <si>
    <t>['italian parsley', 'green pepper', 'white onion', 'balsamic vinegar', 'marinara sauce', 'sea salt', 'white pepper']</t>
  </si>
  <si>
    <t>['coriander', 'cilantro leaf', 'white onion', 'cider vinegar', 'pepper sauce', 'sea salt', 'white pepper']</t>
  </si>
  <si>
    <t>['coriander', 'hot green chili pepper', 'white onion', 'white vinegar', 'tomato sauce', 'salt pepper', 'black pepper']</t>
  </si>
  <si>
    <t>['coriander', 'cilantro leaf', 'green onion', 'white vinegar', 'chili sauce', 'salt pepper', 'black pepper']</t>
  </si>
  <si>
    <t>['coriander', 'cilantro leaf', 'green onion', 'white vinegar', 'tomato sauce', 'sea salt', 'black pepper']</t>
  </si>
  <si>
    <t>['parsley leaf', 'cilantro leaf', 'green onion', 'white vinegar', 'pepper sauce', 'sea salt', 'black pepper']</t>
  </si>
  <si>
    <t>['pisco', 'lemon juice', 'sugar', 'ice']</t>
  </si>
  <si>
    <t>['paprika', 'lime juice', 'brown sugar', 'cold water']</t>
  </si>
  <si>
    <t>['ginger', 'wedge lemon', 'white sugar', 'water']</t>
  </si>
  <si>
    <t>['cachaca', 'lime juice', 'white sugar', 'ice cube']</t>
  </si>
  <si>
    <t>['pecan', 'lime juice', 'white sugar', 'cold water']</t>
  </si>
  <si>
    <t>['jigger pisco', 'lime juice', 'white sugar', 'ice cube']</t>
  </si>
  <si>
    <t>['pimenton', 'lime juice', 'vanilla sugar', 'cold water']</t>
  </si>
  <si>
    <t>['baby lima bean', 'lime juice', 'brown sugar', 'cold water']</t>
  </si>
  <si>
    <t>['pistachio', 'lime juice', 'white sugar', 'water']</t>
  </si>
  <si>
    <t>['pepperoni', 'lemon', 'white sugar', 'water']</t>
  </si>
  <si>
    <t>['poblano chile', 'lime juice', 'white sugar', 'ice cube']</t>
  </si>
  <si>
    <t>['pistachio', 'lime juice', 'brown sugar', 'cold water']</t>
  </si>
  <si>
    <t>['lima bean', 'lime juice', 'white sugar', 'ice cube']</t>
  </si>
  <si>
    <t>['pimiento', 'lime juice', 'brown sugar', 'cold water']</t>
  </si>
  <si>
    <t>['garbanzo bean', 'cream cheese', 'onion', 'olive oil', 'lemon juice', 'salt', 'coriander', 'lettuce', 'egg']</t>
  </si>
  <si>
    <t>['bean', 'cheese', 'white onion', 'extra virgin olive oil', 'lime juice', 'sea salt', 'cayenne pepper', 'vegetable', 'egg noodle']</t>
  </si>
  <si>
    <t>['garam masala', 'heavy cream', 'red onion', 'vegetable oil', 'wedge lemon', 'sea salt', 'cayenne pepper', 'tomato', 'potato']</t>
  </si>
  <si>
    <t>['black bean', 'cheese', 'white onion', 'extra virgin olive oil', 'lime juice', 'sea salt', 'cayenne pepper', 'green onion', 'egg yolk']</t>
  </si>
  <si>
    <t>['green bean', 'cheese', 'green onion', 'lite olive oil', 'lime juice', 'sea salt', 'cayenne pepper', 'green onion', 'egg yolk']</t>
  </si>
  <si>
    <t>['green bean', 'cheese', 'white onion', 'oil olive', 'lime juice', 'sea salt', 'cayenne pepper', 'green onion', 'egg yolk']</t>
  </si>
  <si>
    <t>['pinto bean', 'cheese', 'white onion', 'vegetable oil', 'lime juice', 'sea salt', 'cayenne pepper', 'green onion', 'hard egg']</t>
  </si>
  <si>
    <t>['green bean', 'cheese', 'white onion', 'vegetable oil', 'lime juice', 'salt pepper', 'cayenne pepper', 'cabbage', 'egg yolk']</t>
  </si>
  <si>
    <t>['green bean', 'cream', 'white onion', 'extra virgin olive oil', 'lime juice', 'sea salt', 'coriander leaf', 'vegetable', 'eggplant']</t>
  </si>
  <si>
    <t>['green bean', 'cheese', 'white onion', 'extra virgin olive oil', 'lemon', 'sea salt', 'cayenne pepper', 'green onion', 'egg yolk']</t>
  </si>
  <si>
    <t>['bean', 'cheese', 'white onion', 'extra virgin olive oil', 'lime juice', 'sea salt', 'cayenne pepper', 'romaine lettuce', 'chicken']</t>
  </si>
  <si>
    <t>['green bean', 'cheese', 'white onion', 'vegetable oil', 'lime juice', 'salt pepper', 'coriander leaf', 'lettuce leaf', 'eggplant']</t>
  </si>
  <si>
    <t>['chickpea', 'cream', 'green onion', 'vegetable oil', 'lime juice', 'salt pepper', 'coriander leaf', 'green onion', 'egg white']</t>
  </si>
  <si>
    <t>['black bean', 'cheese', 'green onion', 'extra virgin olive oil', 'lime juice', 'sea salt', 'cayenne pepper', 'lettuce leaf', 'egg yolk']</t>
  </si>
  <si>
    <t>['black bean', 'cheese', 'green onion', 'extra virgin olive oil', 'lime juice', 'sea salt', 'coriander cilantro', 'green cabbage', 'egg yolk']</t>
  </si>
  <si>
    <t>original_ingredients</t>
  </si>
  <si>
    <t>transformed_ingredients</t>
  </si>
  <si>
    <t>Precision</t>
  </si>
  <si>
    <t>Ambiguity Rate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</si>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</sst>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"/>
  <sheetViews>
    <sheetView tabSelected="1" workbookViewId="0">
      <selection activeCell="D11" sqref="D11"/>
    </sheetView>
  </sheetViews>
  <sheetFormatPr defaultRowHeight="14.4" x14ac:dyDescent="0.3"/>
  <cols>
    <col min="2" max="2" width="13.44140625" bestFit="1" customWidth="1"/>
    <col min="3" max="3" width="12.77734375" bestFit="1" customWidth="1"/>
    <col min="4" max="4" width="81.88671875" bestFit="1" customWidth="1"/>
    <col min="5" max="5" width="111.77734375" bestFit="1" customWidth="1"/>
    <col min="6" max="6" width="15.33203125" bestFit="1" customWidth="1"/>
    <col min="7" max="7" width="16.88671875" bestFit="1" customWidth="1"/>
    <col min="8" max="8" width="22.44140625" bestFit="1" customWidth="1"/>
    <col min="9" max="9" width="18.5546875" bestFit="1" customWidth="1"/>
    <col min="10" max="12" width="18.5546875" customWidth="1"/>
    <col min="13" max="13" width="139.21875" bestFit="1" customWidth="1"/>
    <col min="14" max="14" width="39.6640625" bestFit="1" customWidth="1"/>
    <col min="15" max="15" width="13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t="s">
        <v>139</v>
      </c>
      <c r="E1" t="s">
        <v>140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141</v>
      </c>
      <c r="K1" s="1" t="s">
        <v>142</v>
      </c>
      <c r="L1" s="1" t="s">
        <v>143</v>
      </c>
      <c r="M1" s="1" t="s">
        <v>7</v>
      </c>
      <c r="N1" s="1" t="s">
        <v>8</v>
      </c>
      <c r="O1" s="1" t="s">
        <v>9</v>
      </c>
    </row>
    <row r="2" spans="1:15" x14ac:dyDescent="0.3">
      <c r="A2">
        <v>93760</v>
      </c>
      <c r="B2" t="s">
        <v>10</v>
      </c>
      <c r="C2" t="s">
        <v>11</v>
      </c>
      <c r="D2" t="s">
        <v>96</v>
      </c>
      <c r="E2" t="s">
        <v>97</v>
      </c>
      <c r="F2">
        <v>7</v>
      </c>
      <c r="G2">
        <v>4</v>
      </c>
      <c r="H2">
        <v>0</v>
      </c>
      <c r="I2">
        <v>3</v>
      </c>
      <c r="J2">
        <f>G2/(G2+I2)</f>
        <v>0.5714285714285714</v>
      </c>
      <c r="K2">
        <f>H2/F2</f>
        <v>0</v>
      </c>
      <c r="L2">
        <f>(G2+H2)/F2</f>
        <v>0.5714285714285714</v>
      </c>
      <c r="M2" t="s">
        <v>24</v>
      </c>
      <c r="N2" t="s">
        <v>56</v>
      </c>
      <c r="O2" t="s">
        <v>60</v>
      </c>
    </row>
    <row r="3" spans="1:15" x14ac:dyDescent="0.3">
      <c r="A3">
        <v>93760</v>
      </c>
      <c r="B3" t="s">
        <v>10</v>
      </c>
      <c r="C3" t="s">
        <v>12</v>
      </c>
      <c r="D3" t="s">
        <v>96</v>
      </c>
      <c r="E3" t="s">
        <v>98</v>
      </c>
      <c r="F3">
        <v>7</v>
      </c>
      <c r="G3">
        <v>4</v>
      </c>
      <c r="H3">
        <v>0</v>
      </c>
      <c r="I3">
        <v>3</v>
      </c>
      <c r="J3">
        <f t="shared" ref="J3:J42" si="0">G3/(G3+I3)</f>
        <v>0.5714285714285714</v>
      </c>
      <c r="K3">
        <f t="shared" ref="K3:K42" si="1">H3/F3</f>
        <v>0</v>
      </c>
      <c r="L3">
        <f t="shared" ref="L3:L42" si="2">(G3+H3)/F3</f>
        <v>0.5714285714285714</v>
      </c>
      <c r="M3" t="s">
        <v>25</v>
      </c>
      <c r="N3" t="s">
        <v>56</v>
      </c>
      <c r="O3" t="s">
        <v>61</v>
      </c>
    </row>
    <row r="4" spans="1:15" x14ac:dyDescent="0.3">
      <c r="A4">
        <v>93760</v>
      </c>
      <c r="B4" t="s">
        <v>10</v>
      </c>
      <c r="C4" t="s">
        <v>13</v>
      </c>
      <c r="D4" t="s">
        <v>96</v>
      </c>
      <c r="E4" t="s">
        <v>99</v>
      </c>
      <c r="F4">
        <v>7</v>
      </c>
      <c r="G4">
        <v>5</v>
      </c>
      <c r="H4">
        <v>0</v>
      </c>
      <c r="I4">
        <v>2</v>
      </c>
      <c r="J4">
        <f t="shared" si="0"/>
        <v>0.7142857142857143</v>
      </c>
      <c r="K4">
        <f t="shared" si="1"/>
        <v>0</v>
      </c>
      <c r="L4">
        <f t="shared" si="2"/>
        <v>0.7142857142857143</v>
      </c>
      <c r="M4" t="s">
        <v>26</v>
      </c>
      <c r="N4" t="s">
        <v>56</v>
      </c>
      <c r="O4" t="s">
        <v>62</v>
      </c>
    </row>
    <row r="5" spans="1:15" x14ac:dyDescent="0.3">
      <c r="A5">
        <v>93760</v>
      </c>
      <c r="B5" t="s">
        <v>10</v>
      </c>
      <c r="C5" t="s">
        <v>14</v>
      </c>
      <c r="D5" t="s">
        <v>96</v>
      </c>
      <c r="E5" t="s">
        <v>100</v>
      </c>
      <c r="F5">
        <v>7</v>
      </c>
      <c r="G5">
        <v>3</v>
      </c>
      <c r="H5">
        <v>0</v>
      </c>
      <c r="I5">
        <v>4</v>
      </c>
      <c r="J5">
        <f t="shared" si="0"/>
        <v>0.42857142857142855</v>
      </c>
      <c r="K5">
        <f t="shared" si="1"/>
        <v>0</v>
      </c>
      <c r="L5">
        <f t="shared" si="2"/>
        <v>0.42857142857142855</v>
      </c>
      <c r="M5" t="s">
        <v>27</v>
      </c>
      <c r="N5" t="s">
        <v>56</v>
      </c>
      <c r="O5" t="s">
        <v>63</v>
      </c>
    </row>
    <row r="6" spans="1:15" x14ac:dyDescent="0.3">
      <c r="A6">
        <v>93760</v>
      </c>
      <c r="B6" t="s">
        <v>10</v>
      </c>
      <c r="C6" t="s">
        <v>15</v>
      </c>
      <c r="D6" t="s">
        <v>96</v>
      </c>
      <c r="E6" t="s">
        <v>101</v>
      </c>
      <c r="F6">
        <v>7</v>
      </c>
      <c r="G6">
        <v>4</v>
      </c>
      <c r="H6">
        <v>0</v>
      </c>
      <c r="I6">
        <v>3</v>
      </c>
      <c r="J6">
        <f t="shared" si="0"/>
        <v>0.5714285714285714</v>
      </c>
      <c r="K6">
        <f t="shared" si="1"/>
        <v>0</v>
      </c>
      <c r="L6">
        <f t="shared" si="2"/>
        <v>0.5714285714285714</v>
      </c>
      <c r="M6" t="s">
        <v>28</v>
      </c>
      <c r="N6" t="s">
        <v>56</v>
      </c>
      <c r="O6" t="s">
        <v>64</v>
      </c>
    </row>
    <row r="7" spans="1:15" x14ac:dyDescent="0.3">
      <c r="A7">
        <v>93760</v>
      </c>
      <c r="B7" t="s">
        <v>10</v>
      </c>
      <c r="C7" t="s">
        <v>16</v>
      </c>
      <c r="D7" t="s">
        <v>96</v>
      </c>
      <c r="E7" t="s">
        <v>102</v>
      </c>
      <c r="F7">
        <v>7</v>
      </c>
      <c r="G7">
        <v>5</v>
      </c>
      <c r="H7">
        <v>0</v>
      </c>
      <c r="I7">
        <v>2</v>
      </c>
      <c r="J7">
        <f t="shared" si="0"/>
        <v>0.7142857142857143</v>
      </c>
      <c r="K7">
        <f t="shared" si="1"/>
        <v>0</v>
      </c>
      <c r="L7">
        <f t="shared" si="2"/>
        <v>0.7142857142857143</v>
      </c>
      <c r="M7" t="s">
        <v>29</v>
      </c>
      <c r="N7" t="s">
        <v>56</v>
      </c>
      <c r="O7" t="s">
        <v>65</v>
      </c>
    </row>
    <row r="8" spans="1:15" x14ac:dyDescent="0.3">
      <c r="A8">
        <v>93760</v>
      </c>
      <c r="B8" t="s">
        <v>10</v>
      </c>
      <c r="C8" t="s">
        <v>17</v>
      </c>
      <c r="D8" t="s">
        <v>96</v>
      </c>
      <c r="E8" t="s">
        <v>103</v>
      </c>
      <c r="F8">
        <v>7</v>
      </c>
      <c r="G8">
        <v>4</v>
      </c>
      <c r="H8">
        <v>1</v>
      </c>
      <c r="I8">
        <v>2</v>
      </c>
      <c r="J8">
        <f t="shared" si="0"/>
        <v>0.66666666666666663</v>
      </c>
      <c r="K8">
        <f t="shared" si="1"/>
        <v>0.14285714285714285</v>
      </c>
      <c r="L8">
        <f t="shared" si="2"/>
        <v>0.7142857142857143</v>
      </c>
      <c r="M8" t="s">
        <v>28</v>
      </c>
      <c r="N8" t="s">
        <v>57</v>
      </c>
      <c r="O8" t="s">
        <v>66</v>
      </c>
    </row>
    <row r="9" spans="1:15" x14ac:dyDescent="0.3">
      <c r="A9">
        <v>93760</v>
      </c>
      <c r="B9" t="s">
        <v>10</v>
      </c>
      <c r="C9" t="s">
        <v>18</v>
      </c>
      <c r="D9" t="s">
        <v>96</v>
      </c>
      <c r="E9" t="s">
        <v>104</v>
      </c>
      <c r="F9">
        <v>7</v>
      </c>
      <c r="G9">
        <v>4</v>
      </c>
      <c r="H9">
        <v>0</v>
      </c>
      <c r="I9">
        <v>3</v>
      </c>
      <c r="J9">
        <f t="shared" si="0"/>
        <v>0.5714285714285714</v>
      </c>
      <c r="K9">
        <f t="shared" si="1"/>
        <v>0</v>
      </c>
      <c r="L9">
        <f t="shared" si="2"/>
        <v>0.5714285714285714</v>
      </c>
      <c r="M9" t="s">
        <v>30</v>
      </c>
      <c r="N9" t="s">
        <v>56</v>
      </c>
      <c r="O9" t="s">
        <v>67</v>
      </c>
    </row>
    <row r="10" spans="1:15" x14ac:dyDescent="0.3">
      <c r="A10">
        <v>93760</v>
      </c>
      <c r="B10" t="s">
        <v>10</v>
      </c>
      <c r="C10" t="s">
        <v>19</v>
      </c>
      <c r="D10" t="s">
        <v>96</v>
      </c>
      <c r="E10" t="s">
        <v>105</v>
      </c>
      <c r="F10">
        <v>7</v>
      </c>
      <c r="G10">
        <v>4</v>
      </c>
      <c r="H10">
        <v>0</v>
      </c>
      <c r="I10">
        <v>3</v>
      </c>
      <c r="J10">
        <f t="shared" si="0"/>
        <v>0.5714285714285714</v>
      </c>
      <c r="K10">
        <f t="shared" si="1"/>
        <v>0</v>
      </c>
      <c r="L10">
        <f t="shared" si="2"/>
        <v>0.5714285714285714</v>
      </c>
      <c r="M10" t="s">
        <v>31</v>
      </c>
      <c r="N10" t="s">
        <v>56</v>
      </c>
      <c r="O10" t="s">
        <v>68</v>
      </c>
    </row>
    <row r="11" spans="1:15" x14ac:dyDescent="0.3">
      <c r="A11">
        <v>93760</v>
      </c>
      <c r="B11" t="s">
        <v>10</v>
      </c>
      <c r="C11" t="s">
        <v>20</v>
      </c>
      <c r="D11" t="s">
        <v>96</v>
      </c>
      <c r="E11" t="s">
        <v>106</v>
      </c>
      <c r="F11">
        <v>7</v>
      </c>
      <c r="G11">
        <v>3</v>
      </c>
      <c r="H11">
        <v>1</v>
      </c>
      <c r="I11">
        <v>3</v>
      </c>
      <c r="J11">
        <f t="shared" si="0"/>
        <v>0.5</v>
      </c>
      <c r="K11">
        <f t="shared" si="1"/>
        <v>0.14285714285714285</v>
      </c>
      <c r="L11">
        <f t="shared" si="2"/>
        <v>0.5714285714285714</v>
      </c>
      <c r="M11" t="s">
        <v>32</v>
      </c>
      <c r="N11" t="s">
        <v>57</v>
      </c>
      <c r="O11" t="s">
        <v>69</v>
      </c>
    </row>
    <row r="12" spans="1:15" x14ac:dyDescent="0.3">
      <c r="A12">
        <v>93760</v>
      </c>
      <c r="B12" t="s">
        <v>10</v>
      </c>
      <c r="C12" t="s">
        <v>21</v>
      </c>
      <c r="D12" t="s">
        <v>96</v>
      </c>
      <c r="E12" t="s">
        <v>107</v>
      </c>
      <c r="F12">
        <v>7</v>
      </c>
      <c r="G12">
        <v>4</v>
      </c>
      <c r="H12">
        <v>0</v>
      </c>
      <c r="I12">
        <v>3</v>
      </c>
      <c r="J12">
        <f t="shared" si="0"/>
        <v>0.5714285714285714</v>
      </c>
      <c r="K12">
        <f t="shared" si="1"/>
        <v>0</v>
      </c>
      <c r="L12">
        <f t="shared" si="2"/>
        <v>0.5714285714285714</v>
      </c>
      <c r="M12" t="s">
        <v>33</v>
      </c>
      <c r="N12" t="s">
        <v>56</v>
      </c>
      <c r="O12" t="s">
        <v>70</v>
      </c>
    </row>
    <row r="13" spans="1:15" x14ac:dyDescent="0.3">
      <c r="A13">
        <v>93760</v>
      </c>
      <c r="B13" t="s">
        <v>10</v>
      </c>
      <c r="C13" t="s">
        <v>22</v>
      </c>
      <c r="D13" t="s">
        <v>96</v>
      </c>
      <c r="E13" t="s">
        <v>108</v>
      </c>
      <c r="F13">
        <v>7</v>
      </c>
      <c r="G13">
        <v>4</v>
      </c>
      <c r="H13">
        <v>1</v>
      </c>
      <c r="I13">
        <v>2</v>
      </c>
      <c r="J13">
        <f t="shared" si="0"/>
        <v>0.66666666666666663</v>
      </c>
      <c r="K13">
        <f t="shared" si="1"/>
        <v>0.14285714285714285</v>
      </c>
      <c r="L13">
        <f t="shared" si="2"/>
        <v>0.7142857142857143</v>
      </c>
      <c r="M13" t="s">
        <v>34</v>
      </c>
      <c r="N13" t="s">
        <v>57</v>
      </c>
      <c r="O13" t="s">
        <v>66</v>
      </c>
    </row>
    <row r="14" spans="1:15" x14ac:dyDescent="0.3">
      <c r="A14">
        <v>93760</v>
      </c>
      <c r="B14" t="s">
        <v>10</v>
      </c>
      <c r="C14" t="s">
        <v>23</v>
      </c>
      <c r="D14" t="s">
        <v>96</v>
      </c>
      <c r="E14" t="s">
        <v>109</v>
      </c>
      <c r="F14">
        <v>7</v>
      </c>
      <c r="G14">
        <v>5</v>
      </c>
      <c r="H14">
        <v>0</v>
      </c>
      <c r="I14">
        <v>2</v>
      </c>
      <c r="J14">
        <f t="shared" si="0"/>
        <v>0.7142857142857143</v>
      </c>
      <c r="K14">
        <f t="shared" si="1"/>
        <v>0</v>
      </c>
      <c r="L14">
        <f t="shared" si="2"/>
        <v>0.7142857142857143</v>
      </c>
      <c r="M14" t="s">
        <v>35</v>
      </c>
      <c r="N14" t="s">
        <v>56</v>
      </c>
      <c r="O14" t="s">
        <v>62</v>
      </c>
    </row>
    <row r="15" spans="1:15" x14ac:dyDescent="0.3">
      <c r="A15">
        <v>93714</v>
      </c>
      <c r="B15" t="s">
        <v>10</v>
      </c>
      <c r="C15" t="s">
        <v>11</v>
      </c>
      <c r="D15" t="s">
        <v>110</v>
      </c>
      <c r="E15" t="s">
        <v>111</v>
      </c>
      <c r="F15">
        <v>4</v>
      </c>
      <c r="G15">
        <v>1</v>
      </c>
      <c r="H15">
        <v>1</v>
      </c>
      <c r="I15">
        <v>2</v>
      </c>
      <c r="J15">
        <f t="shared" si="0"/>
        <v>0.33333333333333331</v>
      </c>
      <c r="K15">
        <f t="shared" si="1"/>
        <v>0.25</v>
      </c>
      <c r="L15">
        <f t="shared" si="2"/>
        <v>0.5</v>
      </c>
      <c r="M15" t="s">
        <v>36</v>
      </c>
      <c r="N15" t="s">
        <v>58</v>
      </c>
      <c r="O15" t="s">
        <v>71</v>
      </c>
    </row>
    <row r="16" spans="1:15" x14ac:dyDescent="0.3">
      <c r="A16">
        <v>93714</v>
      </c>
      <c r="B16" t="s">
        <v>10</v>
      </c>
      <c r="C16" t="s">
        <v>12</v>
      </c>
      <c r="D16" t="s">
        <v>110</v>
      </c>
      <c r="E16" t="s">
        <v>112</v>
      </c>
      <c r="F16">
        <v>4</v>
      </c>
      <c r="G16">
        <v>1</v>
      </c>
      <c r="H16">
        <v>0</v>
      </c>
      <c r="I16">
        <v>3</v>
      </c>
      <c r="J16">
        <f t="shared" si="0"/>
        <v>0.25</v>
      </c>
      <c r="K16">
        <f t="shared" si="1"/>
        <v>0</v>
      </c>
      <c r="L16">
        <f t="shared" si="2"/>
        <v>0.25</v>
      </c>
      <c r="M16" t="s">
        <v>37</v>
      </c>
      <c r="N16" t="s">
        <v>56</v>
      </c>
      <c r="O16" t="s">
        <v>72</v>
      </c>
    </row>
    <row r="17" spans="1:15" x14ac:dyDescent="0.3">
      <c r="A17">
        <v>93714</v>
      </c>
      <c r="B17" t="s">
        <v>10</v>
      </c>
      <c r="C17" t="s">
        <v>13</v>
      </c>
      <c r="D17" t="s">
        <v>110</v>
      </c>
      <c r="E17" t="s">
        <v>113</v>
      </c>
      <c r="F17">
        <v>4</v>
      </c>
      <c r="G17">
        <v>2</v>
      </c>
      <c r="H17">
        <v>1</v>
      </c>
      <c r="I17">
        <v>1</v>
      </c>
      <c r="J17">
        <f t="shared" si="0"/>
        <v>0.66666666666666663</v>
      </c>
      <c r="K17">
        <f t="shared" si="1"/>
        <v>0.25</v>
      </c>
      <c r="L17">
        <f t="shared" si="2"/>
        <v>0.75</v>
      </c>
      <c r="M17" t="s">
        <v>38</v>
      </c>
      <c r="N17" t="s">
        <v>58</v>
      </c>
      <c r="O17" t="s">
        <v>73</v>
      </c>
    </row>
    <row r="18" spans="1:15" x14ac:dyDescent="0.3">
      <c r="A18">
        <v>93714</v>
      </c>
      <c r="B18" t="s">
        <v>10</v>
      </c>
      <c r="C18" t="s">
        <v>14</v>
      </c>
      <c r="D18" t="s">
        <v>110</v>
      </c>
      <c r="E18" t="s">
        <v>114</v>
      </c>
      <c r="F18">
        <v>4</v>
      </c>
      <c r="G18">
        <v>1</v>
      </c>
      <c r="H18">
        <v>1</v>
      </c>
      <c r="I18">
        <v>2</v>
      </c>
      <c r="J18">
        <f t="shared" si="0"/>
        <v>0.33333333333333331</v>
      </c>
      <c r="K18">
        <f t="shared" si="1"/>
        <v>0.25</v>
      </c>
      <c r="L18">
        <f t="shared" si="2"/>
        <v>0.5</v>
      </c>
      <c r="M18" t="s">
        <v>37</v>
      </c>
      <c r="N18" t="s">
        <v>58</v>
      </c>
      <c r="O18" t="s">
        <v>74</v>
      </c>
    </row>
    <row r="19" spans="1:15" x14ac:dyDescent="0.3">
      <c r="A19">
        <v>93714</v>
      </c>
      <c r="B19" t="s">
        <v>10</v>
      </c>
      <c r="C19" t="s">
        <v>10</v>
      </c>
      <c r="D19" t="s">
        <v>110</v>
      </c>
      <c r="E19" t="s">
        <v>115</v>
      </c>
      <c r="F19">
        <v>4</v>
      </c>
      <c r="G19">
        <v>3</v>
      </c>
      <c r="H19">
        <v>1</v>
      </c>
      <c r="I19">
        <v>0</v>
      </c>
      <c r="J19">
        <f t="shared" si="0"/>
        <v>1</v>
      </c>
      <c r="K19">
        <f t="shared" si="1"/>
        <v>0.25</v>
      </c>
      <c r="L19">
        <f t="shared" si="2"/>
        <v>1</v>
      </c>
      <c r="M19" t="s">
        <v>39</v>
      </c>
      <c r="N19" t="s">
        <v>58</v>
      </c>
      <c r="O19" t="s">
        <v>56</v>
      </c>
    </row>
    <row r="20" spans="1:15" x14ac:dyDescent="0.3">
      <c r="A20">
        <v>93714</v>
      </c>
      <c r="B20" t="s">
        <v>10</v>
      </c>
      <c r="C20" t="s">
        <v>15</v>
      </c>
      <c r="D20" t="s">
        <v>110</v>
      </c>
      <c r="E20" t="s">
        <v>116</v>
      </c>
      <c r="F20">
        <v>4</v>
      </c>
      <c r="G20">
        <v>1</v>
      </c>
      <c r="H20">
        <v>1</v>
      </c>
      <c r="I20">
        <v>2</v>
      </c>
      <c r="J20">
        <f t="shared" si="0"/>
        <v>0.33333333333333331</v>
      </c>
      <c r="K20">
        <f t="shared" si="1"/>
        <v>0.25</v>
      </c>
      <c r="L20">
        <f t="shared" si="2"/>
        <v>0.5</v>
      </c>
      <c r="M20" t="s">
        <v>40</v>
      </c>
      <c r="N20" t="s">
        <v>58</v>
      </c>
      <c r="O20" t="s">
        <v>75</v>
      </c>
    </row>
    <row r="21" spans="1:15" x14ac:dyDescent="0.3">
      <c r="A21">
        <v>93714</v>
      </c>
      <c r="B21" t="s">
        <v>10</v>
      </c>
      <c r="C21" t="s">
        <v>16</v>
      </c>
      <c r="D21" t="s">
        <v>110</v>
      </c>
      <c r="E21" t="s">
        <v>117</v>
      </c>
      <c r="F21">
        <v>4</v>
      </c>
      <c r="G21">
        <v>1</v>
      </c>
      <c r="H21">
        <v>1</v>
      </c>
      <c r="I21">
        <v>2</v>
      </c>
      <c r="J21">
        <f t="shared" si="0"/>
        <v>0.33333333333333331</v>
      </c>
      <c r="K21">
        <f t="shared" si="1"/>
        <v>0.25</v>
      </c>
      <c r="L21">
        <f t="shared" si="2"/>
        <v>0.5</v>
      </c>
      <c r="M21" t="s">
        <v>36</v>
      </c>
      <c r="N21" t="s">
        <v>58</v>
      </c>
      <c r="O21" t="s">
        <v>76</v>
      </c>
    </row>
    <row r="22" spans="1:15" x14ac:dyDescent="0.3">
      <c r="A22">
        <v>93714</v>
      </c>
      <c r="B22" t="s">
        <v>10</v>
      </c>
      <c r="C22" t="s">
        <v>17</v>
      </c>
      <c r="D22" t="s">
        <v>110</v>
      </c>
      <c r="E22" t="s">
        <v>118</v>
      </c>
      <c r="F22">
        <v>4</v>
      </c>
      <c r="G22">
        <v>1</v>
      </c>
      <c r="H22">
        <v>2</v>
      </c>
      <c r="I22">
        <v>1</v>
      </c>
      <c r="J22">
        <f t="shared" si="0"/>
        <v>0.5</v>
      </c>
      <c r="K22">
        <f t="shared" si="1"/>
        <v>0.5</v>
      </c>
      <c r="L22">
        <f t="shared" si="2"/>
        <v>0.75</v>
      </c>
      <c r="M22" t="s">
        <v>37</v>
      </c>
      <c r="N22" t="s">
        <v>59</v>
      </c>
      <c r="O22" t="s">
        <v>77</v>
      </c>
    </row>
    <row r="23" spans="1:15" x14ac:dyDescent="0.3">
      <c r="A23">
        <v>93714</v>
      </c>
      <c r="B23" t="s">
        <v>10</v>
      </c>
      <c r="C23" t="s">
        <v>18</v>
      </c>
      <c r="D23" t="s">
        <v>110</v>
      </c>
      <c r="E23" t="s">
        <v>119</v>
      </c>
      <c r="F23">
        <v>4</v>
      </c>
      <c r="G23">
        <v>2</v>
      </c>
      <c r="H23">
        <v>0</v>
      </c>
      <c r="I23">
        <v>2</v>
      </c>
      <c r="J23">
        <f t="shared" si="0"/>
        <v>0.5</v>
      </c>
      <c r="K23">
        <f t="shared" si="1"/>
        <v>0</v>
      </c>
      <c r="L23">
        <f t="shared" si="2"/>
        <v>0.5</v>
      </c>
      <c r="M23" t="s">
        <v>41</v>
      </c>
      <c r="N23" t="s">
        <v>56</v>
      </c>
      <c r="O23" t="s">
        <v>78</v>
      </c>
    </row>
    <row r="24" spans="1:15" x14ac:dyDescent="0.3">
      <c r="A24">
        <v>93714</v>
      </c>
      <c r="B24" t="s">
        <v>10</v>
      </c>
      <c r="C24" t="s">
        <v>19</v>
      </c>
      <c r="D24" t="s">
        <v>110</v>
      </c>
      <c r="E24" t="s">
        <v>120</v>
      </c>
      <c r="F24">
        <v>4</v>
      </c>
      <c r="G24">
        <v>2</v>
      </c>
      <c r="H24">
        <v>1</v>
      </c>
      <c r="I24">
        <v>1</v>
      </c>
      <c r="J24">
        <f t="shared" si="0"/>
        <v>0.66666666666666663</v>
      </c>
      <c r="K24">
        <f t="shared" si="1"/>
        <v>0.25</v>
      </c>
      <c r="L24">
        <f t="shared" si="2"/>
        <v>0.75</v>
      </c>
      <c r="M24" t="s">
        <v>38</v>
      </c>
      <c r="N24" t="s">
        <v>58</v>
      </c>
      <c r="O24" t="s">
        <v>79</v>
      </c>
    </row>
    <row r="25" spans="1:15" x14ac:dyDescent="0.3">
      <c r="A25">
        <v>93714</v>
      </c>
      <c r="B25" t="s">
        <v>10</v>
      </c>
      <c r="C25" t="s">
        <v>20</v>
      </c>
      <c r="D25" t="s">
        <v>110</v>
      </c>
      <c r="E25" t="s">
        <v>121</v>
      </c>
      <c r="F25">
        <v>4</v>
      </c>
      <c r="G25">
        <v>1</v>
      </c>
      <c r="H25">
        <v>2</v>
      </c>
      <c r="I25">
        <v>1</v>
      </c>
      <c r="J25">
        <f t="shared" si="0"/>
        <v>0.5</v>
      </c>
      <c r="K25">
        <f t="shared" si="1"/>
        <v>0.5</v>
      </c>
      <c r="L25">
        <f t="shared" si="2"/>
        <v>0.75</v>
      </c>
      <c r="M25" t="s">
        <v>36</v>
      </c>
      <c r="N25" t="s">
        <v>59</v>
      </c>
      <c r="O25" t="s">
        <v>80</v>
      </c>
    </row>
    <row r="26" spans="1:15" x14ac:dyDescent="0.3">
      <c r="A26">
        <v>93714</v>
      </c>
      <c r="B26" t="s">
        <v>10</v>
      </c>
      <c r="C26" t="s">
        <v>21</v>
      </c>
      <c r="D26" t="s">
        <v>110</v>
      </c>
      <c r="E26" t="s">
        <v>118</v>
      </c>
      <c r="F26">
        <v>4</v>
      </c>
      <c r="G26">
        <v>1</v>
      </c>
      <c r="H26">
        <v>2</v>
      </c>
      <c r="I26">
        <v>1</v>
      </c>
      <c r="J26">
        <f t="shared" si="0"/>
        <v>0.5</v>
      </c>
      <c r="K26">
        <f t="shared" si="1"/>
        <v>0.5</v>
      </c>
      <c r="L26">
        <f t="shared" si="2"/>
        <v>0.75</v>
      </c>
      <c r="M26" t="s">
        <v>37</v>
      </c>
      <c r="N26" t="s">
        <v>59</v>
      </c>
      <c r="O26" t="s">
        <v>77</v>
      </c>
    </row>
    <row r="27" spans="1:15" x14ac:dyDescent="0.3">
      <c r="A27">
        <v>93714</v>
      </c>
      <c r="B27" t="s">
        <v>10</v>
      </c>
      <c r="C27" t="s">
        <v>22</v>
      </c>
      <c r="D27" t="s">
        <v>110</v>
      </c>
      <c r="E27" t="s">
        <v>122</v>
      </c>
      <c r="F27">
        <v>4</v>
      </c>
      <c r="G27">
        <v>2</v>
      </c>
      <c r="H27">
        <v>1</v>
      </c>
      <c r="I27">
        <v>1</v>
      </c>
      <c r="J27">
        <f t="shared" si="0"/>
        <v>0.66666666666666663</v>
      </c>
      <c r="K27">
        <f t="shared" si="1"/>
        <v>0.25</v>
      </c>
      <c r="L27">
        <f t="shared" si="2"/>
        <v>0.75</v>
      </c>
      <c r="M27" t="s">
        <v>38</v>
      </c>
      <c r="N27" t="s">
        <v>58</v>
      </c>
      <c r="O27" t="s">
        <v>81</v>
      </c>
    </row>
    <row r="28" spans="1:15" x14ac:dyDescent="0.3">
      <c r="A28">
        <v>93714</v>
      </c>
      <c r="B28" t="s">
        <v>10</v>
      </c>
      <c r="C28" t="s">
        <v>23</v>
      </c>
      <c r="D28" t="s">
        <v>110</v>
      </c>
      <c r="E28" t="s">
        <v>123</v>
      </c>
      <c r="F28">
        <v>4</v>
      </c>
      <c r="G28">
        <v>1</v>
      </c>
      <c r="H28">
        <v>1</v>
      </c>
      <c r="I28">
        <v>2</v>
      </c>
      <c r="J28">
        <f t="shared" si="0"/>
        <v>0.33333333333333331</v>
      </c>
      <c r="K28">
        <f t="shared" si="1"/>
        <v>0.25</v>
      </c>
      <c r="L28">
        <f t="shared" si="2"/>
        <v>0.5</v>
      </c>
      <c r="M28" t="s">
        <v>36</v>
      </c>
      <c r="N28" t="s">
        <v>58</v>
      </c>
      <c r="O28" t="s">
        <v>82</v>
      </c>
    </row>
    <row r="29" spans="1:15" x14ac:dyDescent="0.3">
      <c r="A29">
        <v>93715</v>
      </c>
      <c r="B29" t="s">
        <v>10</v>
      </c>
      <c r="C29" t="s">
        <v>11</v>
      </c>
      <c r="D29" t="s">
        <v>124</v>
      </c>
      <c r="E29" t="s">
        <v>125</v>
      </c>
      <c r="F29">
        <v>9</v>
      </c>
      <c r="G29">
        <v>6</v>
      </c>
      <c r="H29">
        <v>1</v>
      </c>
      <c r="I29">
        <v>2</v>
      </c>
      <c r="J29">
        <f t="shared" si="0"/>
        <v>0.75</v>
      </c>
      <c r="K29">
        <f t="shared" si="1"/>
        <v>0.1111111111111111</v>
      </c>
      <c r="L29">
        <f t="shared" si="2"/>
        <v>0.77777777777777779</v>
      </c>
      <c r="M29" t="s">
        <v>42</v>
      </c>
      <c r="N29" t="s">
        <v>58</v>
      </c>
      <c r="O29" t="s">
        <v>83</v>
      </c>
    </row>
    <row r="30" spans="1:15" x14ac:dyDescent="0.3">
      <c r="A30">
        <v>93715</v>
      </c>
      <c r="B30" t="s">
        <v>10</v>
      </c>
      <c r="C30" t="s">
        <v>12</v>
      </c>
      <c r="D30" t="s">
        <v>124</v>
      </c>
      <c r="E30" t="s">
        <v>126</v>
      </c>
      <c r="F30">
        <v>9</v>
      </c>
      <c r="G30">
        <v>3</v>
      </c>
      <c r="H30">
        <v>0</v>
      </c>
      <c r="I30">
        <v>6</v>
      </c>
      <c r="J30">
        <f t="shared" si="0"/>
        <v>0.33333333333333331</v>
      </c>
      <c r="K30">
        <f t="shared" si="1"/>
        <v>0</v>
      </c>
      <c r="L30">
        <f t="shared" si="2"/>
        <v>0.33333333333333331</v>
      </c>
      <c r="M30" t="s">
        <v>43</v>
      </c>
      <c r="N30" t="s">
        <v>56</v>
      </c>
      <c r="O30" t="s">
        <v>84</v>
      </c>
    </row>
    <row r="31" spans="1:15" x14ac:dyDescent="0.3">
      <c r="A31">
        <v>93715</v>
      </c>
      <c r="B31" t="s">
        <v>10</v>
      </c>
      <c r="C31" t="s">
        <v>13</v>
      </c>
      <c r="D31" t="s">
        <v>124</v>
      </c>
      <c r="E31" t="s">
        <v>127</v>
      </c>
      <c r="F31">
        <v>9</v>
      </c>
      <c r="G31">
        <v>5</v>
      </c>
      <c r="H31">
        <v>1</v>
      </c>
      <c r="I31">
        <v>3</v>
      </c>
      <c r="J31">
        <f t="shared" si="0"/>
        <v>0.625</v>
      </c>
      <c r="K31">
        <f t="shared" si="1"/>
        <v>0.1111111111111111</v>
      </c>
      <c r="L31">
        <f t="shared" si="2"/>
        <v>0.66666666666666663</v>
      </c>
      <c r="M31" t="s">
        <v>44</v>
      </c>
      <c r="N31" t="s">
        <v>58</v>
      </c>
      <c r="O31" t="s">
        <v>85</v>
      </c>
    </row>
    <row r="32" spans="1:15" x14ac:dyDescent="0.3">
      <c r="A32">
        <v>93715</v>
      </c>
      <c r="B32" t="s">
        <v>10</v>
      </c>
      <c r="C32" t="s">
        <v>14</v>
      </c>
      <c r="D32" t="s">
        <v>124</v>
      </c>
      <c r="E32" t="s">
        <v>128</v>
      </c>
      <c r="F32">
        <v>9</v>
      </c>
      <c r="G32">
        <v>5</v>
      </c>
      <c r="H32">
        <v>1</v>
      </c>
      <c r="I32">
        <v>3</v>
      </c>
      <c r="J32">
        <f t="shared" si="0"/>
        <v>0.625</v>
      </c>
      <c r="K32">
        <f t="shared" si="1"/>
        <v>0.1111111111111111</v>
      </c>
      <c r="L32">
        <f t="shared" si="2"/>
        <v>0.66666666666666663</v>
      </c>
      <c r="M32" t="s">
        <v>45</v>
      </c>
      <c r="N32" t="s">
        <v>58</v>
      </c>
      <c r="O32" t="s">
        <v>86</v>
      </c>
    </row>
    <row r="33" spans="1:15" x14ac:dyDescent="0.3">
      <c r="A33">
        <v>93715</v>
      </c>
      <c r="B33" t="s">
        <v>10</v>
      </c>
      <c r="C33" t="s">
        <v>10</v>
      </c>
      <c r="D33" t="s">
        <v>124</v>
      </c>
      <c r="E33" t="s">
        <v>129</v>
      </c>
      <c r="F33">
        <v>9</v>
      </c>
      <c r="G33">
        <v>4</v>
      </c>
      <c r="H33">
        <v>1</v>
      </c>
      <c r="I33">
        <v>4</v>
      </c>
      <c r="J33">
        <f t="shared" si="0"/>
        <v>0.5</v>
      </c>
      <c r="K33">
        <f t="shared" si="1"/>
        <v>0.1111111111111111</v>
      </c>
      <c r="L33">
        <f t="shared" si="2"/>
        <v>0.55555555555555558</v>
      </c>
      <c r="M33" t="s">
        <v>46</v>
      </c>
      <c r="N33" t="s">
        <v>58</v>
      </c>
      <c r="O33" t="s">
        <v>87</v>
      </c>
    </row>
    <row r="34" spans="1:15" x14ac:dyDescent="0.3">
      <c r="A34">
        <v>93715</v>
      </c>
      <c r="B34" t="s">
        <v>10</v>
      </c>
      <c r="C34" t="s">
        <v>15</v>
      </c>
      <c r="D34" t="s">
        <v>124</v>
      </c>
      <c r="E34" t="s">
        <v>130</v>
      </c>
      <c r="F34">
        <v>9</v>
      </c>
      <c r="G34">
        <v>5</v>
      </c>
      <c r="H34">
        <v>1</v>
      </c>
      <c r="I34">
        <v>3</v>
      </c>
      <c r="J34">
        <f t="shared" si="0"/>
        <v>0.625</v>
      </c>
      <c r="K34">
        <f t="shared" si="1"/>
        <v>0.1111111111111111</v>
      </c>
      <c r="L34">
        <f t="shared" si="2"/>
        <v>0.66666666666666663</v>
      </c>
      <c r="M34" t="s">
        <v>47</v>
      </c>
      <c r="N34" t="s">
        <v>58</v>
      </c>
      <c r="O34" t="s">
        <v>88</v>
      </c>
    </row>
    <row r="35" spans="1:15" x14ac:dyDescent="0.3">
      <c r="A35">
        <v>93715</v>
      </c>
      <c r="B35" t="s">
        <v>10</v>
      </c>
      <c r="C35" t="s">
        <v>16</v>
      </c>
      <c r="D35" t="s">
        <v>124</v>
      </c>
      <c r="E35" t="s">
        <v>131</v>
      </c>
      <c r="F35">
        <v>9</v>
      </c>
      <c r="G35">
        <v>5</v>
      </c>
      <c r="H35">
        <v>1</v>
      </c>
      <c r="I35">
        <v>3</v>
      </c>
      <c r="J35">
        <f t="shared" si="0"/>
        <v>0.625</v>
      </c>
      <c r="K35">
        <f t="shared" si="1"/>
        <v>0.1111111111111111</v>
      </c>
      <c r="L35">
        <f t="shared" si="2"/>
        <v>0.66666666666666663</v>
      </c>
      <c r="M35" t="s">
        <v>48</v>
      </c>
      <c r="N35" t="s">
        <v>58</v>
      </c>
      <c r="O35" t="s">
        <v>89</v>
      </c>
    </row>
    <row r="36" spans="1:15" x14ac:dyDescent="0.3">
      <c r="A36">
        <v>93715</v>
      </c>
      <c r="B36" t="s">
        <v>10</v>
      </c>
      <c r="C36" t="s">
        <v>17</v>
      </c>
      <c r="D36" t="s">
        <v>124</v>
      </c>
      <c r="E36" t="s">
        <v>132</v>
      </c>
      <c r="F36">
        <v>9</v>
      </c>
      <c r="G36">
        <v>6</v>
      </c>
      <c r="H36">
        <v>1</v>
      </c>
      <c r="I36">
        <v>2</v>
      </c>
      <c r="J36">
        <f t="shared" si="0"/>
        <v>0.75</v>
      </c>
      <c r="K36">
        <f t="shared" si="1"/>
        <v>0.1111111111111111</v>
      </c>
      <c r="L36">
        <f t="shared" si="2"/>
        <v>0.77777777777777779</v>
      </c>
      <c r="M36" t="s">
        <v>49</v>
      </c>
      <c r="N36" t="s">
        <v>58</v>
      </c>
      <c r="O36" t="s">
        <v>90</v>
      </c>
    </row>
    <row r="37" spans="1:15" x14ac:dyDescent="0.3">
      <c r="A37">
        <v>93715</v>
      </c>
      <c r="B37" t="s">
        <v>10</v>
      </c>
      <c r="C37" t="s">
        <v>18</v>
      </c>
      <c r="D37" t="s">
        <v>124</v>
      </c>
      <c r="E37" t="s">
        <v>133</v>
      </c>
      <c r="F37">
        <v>9</v>
      </c>
      <c r="G37">
        <v>6</v>
      </c>
      <c r="H37">
        <v>0</v>
      </c>
      <c r="I37">
        <v>3</v>
      </c>
      <c r="J37">
        <f t="shared" si="0"/>
        <v>0.66666666666666663</v>
      </c>
      <c r="K37">
        <f t="shared" si="1"/>
        <v>0</v>
      </c>
      <c r="L37">
        <f t="shared" si="2"/>
        <v>0.66666666666666663</v>
      </c>
      <c r="M37" t="s">
        <v>50</v>
      </c>
      <c r="N37" t="s">
        <v>56</v>
      </c>
      <c r="O37" t="s">
        <v>86</v>
      </c>
    </row>
    <row r="38" spans="1:15" x14ac:dyDescent="0.3">
      <c r="A38">
        <v>93715</v>
      </c>
      <c r="B38" t="s">
        <v>10</v>
      </c>
      <c r="C38" t="s">
        <v>19</v>
      </c>
      <c r="D38" t="s">
        <v>124</v>
      </c>
      <c r="E38" t="s">
        <v>134</v>
      </c>
      <c r="F38">
        <v>9</v>
      </c>
      <c r="G38">
        <v>6</v>
      </c>
      <c r="H38">
        <v>1</v>
      </c>
      <c r="I38">
        <v>2</v>
      </c>
      <c r="J38">
        <f t="shared" si="0"/>
        <v>0.75</v>
      </c>
      <c r="K38">
        <f t="shared" si="1"/>
        <v>0.1111111111111111</v>
      </c>
      <c r="L38">
        <f t="shared" si="2"/>
        <v>0.77777777777777779</v>
      </c>
      <c r="M38" t="s">
        <v>51</v>
      </c>
      <c r="N38" t="s">
        <v>58</v>
      </c>
      <c r="O38" t="s">
        <v>91</v>
      </c>
    </row>
    <row r="39" spans="1:15" x14ac:dyDescent="0.3">
      <c r="A39">
        <v>93715</v>
      </c>
      <c r="B39" t="s">
        <v>10</v>
      </c>
      <c r="C39" t="s">
        <v>20</v>
      </c>
      <c r="D39" t="s">
        <v>124</v>
      </c>
      <c r="E39" t="s">
        <v>135</v>
      </c>
      <c r="F39">
        <v>9</v>
      </c>
      <c r="G39">
        <v>7</v>
      </c>
      <c r="H39">
        <v>1</v>
      </c>
      <c r="I39">
        <v>1</v>
      </c>
      <c r="J39">
        <f t="shared" si="0"/>
        <v>0.875</v>
      </c>
      <c r="K39">
        <f t="shared" si="1"/>
        <v>0.1111111111111111</v>
      </c>
      <c r="L39">
        <f t="shared" si="2"/>
        <v>0.88888888888888884</v>
      </c>
      <c r="M39" t="s">
        <v>52</v>
      </c>
      <c r="N39" t="s">
        <v>58</v>
      </c>
      <c r="O39" t="s">
        <v>92</v>
      </c>
    </row>
    <row r="40" spans="1:15" x14ac:dyDescent="0.3">
      <c r="A40">
        <v>93715</v>
      </c>
      <c r="B40" t="s">
        <v>10</v>
      </c>
      <c r="C40" t="s">
        <v>21</v>
      </c>
      <c r="D40" t="s">
        <v>124</v>
      </c>
      <c r="E40" t="s">
        <v>136</v>
      </c>
      <c r="F40">
        <v>9</v>
      </c>
      <c r="G40">
        <v>6</v>
      </c>
      <c r="H40">
        <v>1</v>
      </c>
      <c r="I40">
        <v>2</v>
      </c>
      <c r="J40">
        <f t="shared" si="0"/>
        <v>0.75</v>
      </c>
      <c r="K40">
        <f t="shared" si="1"/>
        <v>0.1111111111111111</v>
      </c>
      <c r="L40">
        <f t="shared" si="2"/>
        <v>0.77777777777777779</v>
      </c>
      <c r="M40" t="s">
        <v>53</v>
      </c>
      <c r="N40" t="s">
        <v>58</v>
      </c>
      <c r="O40" t="s">
        <v>93</v>
      </c>
    </row>
    <row r="41" spans="1:15" x14ac:dyDescent="0.3">
      <c r="A41">
        <v>93715</v>
      </c>
      <c r="B41" t="s">
        <v>10</v>
      </c>
      <c r="C41" t="s">
        <v>22</v>
      </c>
      <c r="D41" t="s">
        <v>124</v>
      </c>
      <c r="E41" t="s">
        <v>137</v>
      </c>
      <c r="F41">
        <v>9</v>
      </c>
      <c r="G41">
        <v>6</v>
      </c>
      <c r="H41">
        <v>1</v>
      </c>
      <c r="I41">
        <v>2</v>
      </c>
      <c r="J41">
        <f t="shared" si="0"/>
        <v>0.75</v>
      </c>
      <c r="K41">
        <f t="shared" si="1"/>
        <v>0.1111111111111111</v>
      </c>
      <c r="L41">
        <f t="shared" si="2"/>
        <v>0.77777777777777779</v>
      </c>
      <c r="M41" t="s">
        <v>54</v>
      </c>
      <c r="N41" t="s">
        <v>58</v>
      </c>
      <c r="O41" t="s">
        <v>94</v>
      </c>
    </row>
    <row r="42" spans="1:15" x14ac:dyDescent="0.3">
      <c r="A42">
        <v>93715</v>
      </c>
      <c r="B42" t="s">
        <v>10</v>
      </c>
      <c r="C42" t="s">
        <v>23</v>
      </c>
      <c r="D42" t="s">
        <v>124</v>
      </c>
      <c r="E42" t="s">
        <v>138</v>
      </c>
      <c r="F42">
        <v>9</v>
      </c>
      <c r="G42">
        <v>6</v>
      </c>
      <c r="H42">
        <v>1</v>
      </c>
      <c r="I42">
        <v>2</v>
      </c>
      <c r="J42">
        <f t="shared" si="0"/>
        <v>0.75</v>
      </c>
      <c r="K42">
        <f t="shared" si="1"/>
        <v>0.1111111111111111</v>
      </c>
      <c r="L42">
        <f t="shared" si="2"/>
        <v>0.77777777777777779</v>
      </c>
      <c r="M42" t="s">
        <v>55</v>
      </c>
      <c r="N42" t="s">
        <v>58</v>
      </c>
      <c r="O42" t="s">
        <v>95</v>
      </c>
    </row>
    <row r="43" spans="1:15" x14ac:dyDescent="0.3">
      <c r="J43">
        <f>AVERAGE(J2:J42)</f>
        <v>0.58841463414634154</v>
      </c>
      <c r="K43">
        <f t="shared" ref="K43:L43" si="3">AVERAGE(K2:K42)</f>
        <v>0.13443670150987214</v>
      </c>
      <c r="L43">
        <f t="shared" si="3"/>
        <v>0.64701897018970222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Ishan Prashant Bhusari [CSE - 2018]</cp:lastModifiedBy>
  <dcterms:created xsi:type="dcterms:W3CDTF">2025-04-16T01:31:45Z</dcterms:created>
  <dcterms:modified xsi:type="dcterms:W3CDTF">2025-04-16T01:36:18Z</dcterms:modified>
</cp:coreProperties>
</file>