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pc\Desktop\Cuisine Fusion\"/>
    </mc:Choice>
  </mc:AlternateContent>
  <xr:revisionPtr revIDLastSave="0" documentId="8_{FA2422E2-1C92-45CC-BB45-05EF278C6E0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 i="1" l="1"/>
  <c r="L43" i="1"/>
  <c r="J4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L2" i="1"/>
  <c r="K2" i="1"/>
  <c r="J2" i="1"/>
</calcChain>
</file>

<file path=xl/sharedStrings.xml><?xml version="1.0" encoding="utf-8"?>
<sst xmlns="http://schemas.openxmlformats.org/spreadsheetml/2006/main" count="302" uniqueCount="173">
  <si>
    <t>recipe_id</t>
  </si>
  <si>
    <t>source_cuisine</t>
  </si>
  <si>
    <t>target_cuisine</t>
  </si>
  <si>
    <t>total_ingredients</t>
  </si>
  <si>
    <t>valid_substitutions</t>
  </si>
  <si>
    <t>ambiguous_substitutions</t>
  </si>
  <si>
    <t>invalid_substitutions</t>
  </si>
  <si>
    <t>valid_list</t>
  </si>
  <si>
    <t>ambiguous_list</t>
  </si>
  <si>
    <t>invalid_list</t>
  </si>
  <si>
    <t>Nepalese</t>
  </si>
  <si>
    <t>Argentine</t>
  </si>
  <si>
    <t>Bangladeshi</t>
  </si>
  <si>
    <t>Brazilian</t>
  </si>
  <si>
    <t>Canadian</t>
  </si>
  <si>
    <t>Chilean</t>
  </si>
  <si>
    <t>Colombian</t>
  </si>
  <si>
    <t>Ecuadorean</t>
  </si>
  <si>
    <t>Indian</t>
  </si>
  <si>
    <t>Italian</t>
  </si>
  <si>
    <t>Mexican</t>
  </si>
  <si>
    <t>Pakistani</t>
  </si>
  <si>
    <t>Peruvian</t>
  </si>
  <si>
    <t>Venezuelan</t>
  </si>
  <si>
    <t>['red potato → potato', 'bean thread noodle → noodle', 'wood ear mushroom → mushroom', 'onion → white onion', 'tomato → tomato sauce', 'vegetable oil → olive oil', 'ginger → gingerroot', 'garlic → garlic clove', 'green pea → pea', 'water → cold water']</t>
  </si>
  <si>
    <t>['red potato → potato', 'bean thread noodle → noodle', 'onion → red onion', 'tomato → cherry tomato', 'vegetable oil → olive oil', 'ginger → ginger root', 'garlic → garlic powder', 'green pea → pea', 'water → rose water']</t>
  </si>
  <si>
    <t>['red potato → potato', 'wood ear mushroom → mushroom', 'onion → white onion', 'tomato → cherry tomato', 'vegetable oil → olive oil', 'garlic → garlic clove', 'green pea → pea', 'water → hot water']</t>
  </si>
  <si>
    <t>['red potato → potato', 'wood ear mushroom → mushroom', 'onion → green onion', 'tomato → tomato sauce', 'vegetable oil → vegetable oil cooking spray', 'garlic → garlic clove', 'green pea → pea', 'water → cold water']</t>
  </si>
  <si>
    <t>['red potato → baby red potato', 'wood ear mushroom → mushroom', 'onion → white onion', 'tomato → rom tomato', 'vegetable oil → olive oil', 'paprika → hot paprika', 'ginger → gingerroot', 'garlic → garlic clove', 'water → hot water']</t>
  </si>
  <si>
    <t>['red potato → potato', 'onion → white onion', 'tomato → tomato sauce', 'vegetable oil → corn oil', 'garlic → garlic clove', 'green pea → pea', 'water → cold water']</t>
  </si>
  <si>
    <t>['red potato → potato', 'onion → white onion', 'tomato → grape tomato', 'vegetable oil → corn oil', 'garlic → garlic clove', 'green pea → pea', 'red bell pepper → bell pepper', 'water → cold water']</t>
  </si>
  <si>
    <t>['red potato → potato', 'wood ear mushroom → mushroom', 'onion → white onion', 'tomato → tomato sauce', 'vegetable oil → olive oil', 'turmeric → turmeric powder', 'ginger → ginger root', 'garlic → garlic clove', 'green pea → pea', 'water → hot water']</t>
  </si>
  <si>
    <t>['red potato → potato', 'wood ear mushroom → mushroom', 'onion → white onion', 'tomato → italian tomato', 'vegetable oil → olive oil', 'garlic → garlic clove', 'green pea → pea']</t>
  </si>
  <si>
    <t>['red potato → potato', 'bean thread noodle → bean', 'wood ear mushroom → mushroom', 'onion → white onion', 'tomato → tomato sauce', 'vegetable oil → olive oil', 'garlic → garlic clove']</t>
  </si>
  <si>
    <t>['red potato → potato', 'onion → white onion', 'tomato → cherry tomato', 'vegetable oil → corn oil', 'paprika → hot paprika', 'turmeric → turmeric powder', 'ginger → gingerroot', 'garlic → garlic clove', 'green pea → pea', 'water → cold water']</t>
  </si>
  <si>
    <t>['red potato → potato', 'wood ear mushroom → mushroom', 'onion → green onion', 'tomato → tomato sauce', 'vegetable oil → olive oil', 'turmeric → turmeric powder', 'ginger → ginger root', 'garlic → garlic clove', 'green pea → pea', 'water → hot water']</t>
  </si>
  <si>
    <t>['red potato → potato', 'wood ear mushroom → mushroom', 'onion → green onion', 'tomato → tomato sauce', 'vegetable oil → corn oil', 'garlic → garlic clove', 'green pea → pea']</t>
  </si>
  <si>
    <t>['red potato → potato', 'onion → green onion', 'tomato → plum tomato', 'vegetable oil → corn oil', 'garlic → garlic clove', 'green pea → pea', 'red bell pepper → bell pepper', 'water → cold water']</t>
  </si>
  <si>
    <t>['potato → red potato', 'black eyed pea → pea', 'onion → white onion', 'chili powder → chili sauce', 'garlic → garlic clove', 'ginger → gingerroot', 'mustard paste → mustard', 'broth → chicken broth', 'tomato → tomato sauce']</t>
  </si>
  <si>
    <t>['black eyed pea → pea', 'onion → red onion', 'garlic → garlic powder', 'ginger → ginger root', 'broth → vegetable broth', 'tomato → cherry tomato', 'salt pepper → salt', 'cilantro → cilantro leaf']</t>
  </si>
  <si>
    <t>['black eyed pea → pea', 'onion → white onion', 'red chilies → chili', 'chili powder → chili', 'garlic → garlic clove', 'broth → chicken broth', 'tomato → cherry tomato', 'cilantro → cilantro leaf']</t>
  </si>
  <si>
    <t>['black eyed pea → pea', 'onion → green onion', 'chili powder → chili sauce', 'garlic → garlic clove', 'mustard paste → mustard', 'broth → chicken broth', 'tomato → tomato sauce']</t>
  </si>
  <si>
    <t>['potato → idaho potato', 'onion → white onion', 'garlic → garlic clove', 'ginger → gingerroot', 'broth → chicken broth', 'tomato → rom tomato', 'cilantro → cilantro leaf']</t>
  </si>
  <si>
    <t>['potato → red potato', 'black eyed pea → pea', 'onion → white onion', 'chili powder → chili sauce', 'garlic → garlic clove', 'mustard paste → mustard', 'broth → chicken broth', 'tomato → tomato sauce', 'cilantro → cilantro leaf']</t>
  </si>
  <si>
    <t>['potato → russet potato', 'black eyed pea → pea', 'onion → white onion', 'garlic → garlic clove', 'broth → chicken broth', 'tomato → grape tomato', 'cilantro → cilantro leaf']</t>
  </si>
  <si>
    <t>['black eyed pea → pea', 'onion → white onion', 'chili powder → red chili powder', 'garlic → garlic clove', 'ginger → ginger root', 'mustard paste → mustard', 'turmeric → turmeric powder', 'broth → chicken broth', 'tomato → tomato sauce', 'cilantro → cilantro leaf']</t>
  </si>
  <si>
    <t>['black eyed pea → pea', 'onion → white onion', 'garlic → garlic clove', 'broth → chicken broth', 'tomato → italian tomato']</t>
  </si>
  <si>
    <t>['onion → white onion', 'red chilies → chilies', 'garlic → garlic clove', 'broth → chicken broth', 'tomato → tomato sauce', 'cilantro → cilantro leaf']</t>
  </si>
  <si>
    <t>['black eyed pea → pea', 'onion → green onion', 'red chilies → red chili', 'chili powder → hot chili powder', 'garlic → garlic clove', 'ginger → ginger root', 'turmeric → turmeric powder', 'tomato → tomato sauce', 'salt pepper → pepper', 'cilantro → cilantro leaf']</t>
  </si>
  <si>
    <t>['potato → red potato', 'black eyed pea → pea', 'onion → green onion', 'red chilies → chilies', 'garlic → garlic clove', 'broth → chicken broth', 'tomato → tomato sauce', 'cilantro → cilantro leaf']</t>
  </si>
  <si>
    <t>['black eyed pea → pea', 'onion → green onion', 'garlic → garlic clove', 'mustard paste → mustard', 'broth → chicken broth', 'tomato → plum tomato', 'salt pepper → pepper', 'cilantro → cilantro leaf']</t>
  </si>
  <si>
    <t>['lamb → beef', 'green pea → pea', 'spring onion → onion', 'onion → white onion', 'tomato → tomato sauce', 'garlic clove → garlic', 'gingerroot → ginger', 'hot chili powder → chili powder', 'cumin powder → cumin', 'broth → chicken broth']</t>
  </si>
  <si>
    <t>['lamb → lamb shoulder', 'green pea → pea', 'spring onion → onion', 'onion → red onion', 'tomato → cherry tomato', 'garlic clove → garlic', 'hot chili powder → chili powder', 'broth → vegetable broth', 'cilantro → cilantro leaf', 'salt pepper → salt']</t>
  </si>
  <si>
    <t>['lamb → beef', 'green pea → pea', 'spring onion → onion', 'onion → white onion', 'tomato → cherry tomato', 'garlic clove → garlic', 'gingerroot → ginger', 'hot chili pepper → chili pepper', 'hot chili powder → chili powder', 'cumin powder → cumin', 'broth → chicken broth', 'cilantro → cilantro leaf']</t>
  </si>
  <si>
    <t>['lamb → beef', 'green pea → pea', 'spring onion → onion', 'onion → green onion', 'tomato → tomato sauce', 'garlic clove → garlic', 'gingerroot → ginger', 'hot chili powder → chili powder', 'cumin powder → cumin', 'broth → chicken broth']</t>
  </si>
  <si>
    <t>['lamb → meat', 'spring onion → onion', 'onion → white onion', 'tomato → rom tomato', 'garlic clove → garlic', 'gingerroot → ginger', 'hot chili pepper → pepper', 'hot chili powder → chili powder', 'broth → chicken broth', 'cilantro → cilantro leaf']</t>
  </si>
  <si>
    <t>['lamb → beef', 'green pea → pea', 'spring onion → onion', 'onion → white onion', 'tomato → tomato sauce', 'garlic clove → garlic', 'cumin powder → cumin', 'broth → chicken broth', 'cilantro → cilantro leaf']</t>
  </si>
  <si>
    <t>['green pea → pea', 'spring onion → onion', 'onion → white onion', 'tomato → grape tomato', 'garlic clove → clove', 'gingerroot → ginger', 'hot chili powder → chili powder', 'broth → chicken broth', 'cilantro → cilantro leaf']</t>
  </si>
  <si>
    <t>['lamb → beef', 'green pea → pea', 'spring onion → onion', 'onion → white onion', 'tomato → tomato sauce', 'garlic clove → garlic', 'hot chili pepper → chili pepper', 'hot chili powder → chili powder', 'turmeric → turmeric powder', 'broth → chicken broth', 'cilantro → cilantro leaf']</t>
  </si>
  <si>
    <t>['green pea → pea', 'spring onion → onion', 'onion → white onion', 'tomato → italian tomato', 'garlic clove → garlic', 'hot chili pepper → pepper', 'broth → chicken broth']</t>
  </si>
  <si>
    <t>['lamb → beef', 'spring onion → onion', 'onion → white onion', 'tomato → tomato sauce', 'garlic clove → garlic', 'hot chili powder → chili powder', 'broth → chicken broth', 'cilantro → cilantro leaf']</t>
  </si>
  <si>
    <t>['lamb → lamb chop', 'green pea → pea', 'spring onion → onion', 'onion → white onion', 'tomato → cherry tomato', 'garlic clove → garlic', 'gingerroot → ginger', 'hot chili pepper → chili pepper', 'hot chili powder → chili powder', 'turmeric → turmeric powder', 'broth → chicken broth', 'salt pepper → pepper']</t>
  </si>
  <si>
    <t>['lamb → lamb shoulder', 'green pea → pea', 'spring onion → onion', 'onion → green onion', 'tomato → tomato sauce', 'garlic clove → garlic', 'hot chili powder → chili powder', 'turmeric → turmeric powder', 'cilantro → cilantro leaf', 'salt pepper → pepper']</t>
  </si>
  <si>
    <t>['lamb → beef', 'green pea → pea', 'spring onion → onion', 'onion → green onion', 'tomato → tomato sauce', 'garlic clove → garlic', 'gingerroot → ginger', 'hot chili pepper → chili pepper', 'hot chili powder → chili powder', 'broth → chicken broth', 'cilantro → cilantro leaf']</t>
  </si>
  <si>
    <t>['lamb → beef', 'green pea → pea', 'spring onion → onion', 'onion → green onion', 'tomato → plum tomato', 'garlic clove → garlic', 'hot chili pepper → chili pepper', 'hot chili powder → chili powder', 'cumin powder → cumin', 'broth → chicken broth', 'cilantro → cilantro leaf', 'salt pepper → pepper']</t>
  </si>
  <si>
    <t>['red bell pepper → red pepper']</t>
  </si>
  <si>
    <t>[]</t>
  </si>
  <si>
    <t>['green pea → green bean', 'red bell pepper → red pepper']</t>
  </si>
  <si>
    <t>['red bell pepper → green bell pepper']</t>
  </si>
  <si>
    <t>['red chilies → green chilies', 'salt pepper → salt black pepper']</t>
  </si>
  <si>
    <t>['salt pepper → salt black pepper']</t>
  </si>
  <si>
    <t>['red chilies → red chili pepper', 'salt pepper → salt black pepper']</t>
  </si>
  <si>
    <t>['mustard paste → mustard powder']</t>
  </si>
  <si>
    <t>['chili powder → chili pepper', 'salt pepper → salt black pepper']</t>
  </si>
  <si>
    <t>['red chilies → red chili pepper', 'chili powder → chili pepper']</t>
  </si>
  <si>
    <t>['gingerroot → ginger root', 'fenugreek seed → fennel seed']</t>
  </si>
  <si>
    <t>['green pea → green bean', 'salt pepper → salt black pepper']</t>
  </si>
  <si>
    <t>['hot chili pepper → red chili pepper', 'salt pepper → salt black pepper']</t>
  </si>
  <si>
    <t>['gingerroot → ginger root', 'fenugreek seed → fennel seed', 'salt pepper → salt black pepper']</t>
  </si>
  <si>
    <t>['fenugreek seed → fennel seed', 'cumin powder → onion powder', 'salt pepper → salt black pepper']</t>
  </si>
  <si>
    <t>['hot chili pepper → green chili pepper', 'salt pepper → salt black pepper']</t>
  </si>
  <si>
    <t>['fenugreek seed → fenugreek leaf']</t>
  </si>
  <si>
    <t>['gingerroot → ginger root', 'hot chili pepper → red chili pepper', 'fenugreek seed → fennel seed']</t>
  </si>
  <si>
    <t>['paprika → cilantro', 'turmeric → oregano']</t>
  </si>
  <si>
    <t>['wood ear mushroom → dungeness crab', 'paprika → cilantro', 'turmeric → ginger', 'red bell pepper → black pepper']</t>
  </si>
  <si>
    <t>['bean thread noodle → black bean', 'paprika → papaya', 'turmeric → oregano', 'ginger → red pepper']</t>
  </si>
  <si>
    <t>['bean thread noodle → green bean', 'paprika → cilantro', 'turmeric → oregano', 'ginger → red pepper']</t>
  </si>
  <si>
    <t>['bean thread noodle → cannellini bean', 'turmeric → oregano']</t>
  </si>
  <si>
    <t>['bean thread noodle → pinto bean', 'wood ear mushroom → plantain', 'paprika → cilantro', 'turmeric → oregano', 'ginger → red potato']</t>
  </si>
  <si>
    <t>['bean thread noodle → broad bean', 'wood ear mushroom → zucchini', 'paprika → cilantro', 'turmeric → oregano', 'ginger → red chili pepper']</t>
  </si>
  <si>
    <t>['bean thread noodle → spring onion', 'paprika → channa dal']</t>
  </si>
  <si>
    <t>['bean thread noodle → lasagna noodle', 'paprika → fontina cheese', 'turmeric → oregano', 'ginger → red pepper', 'water → milk']</t>
  </si>
  <si>
    <t>['paprika → cotija cheese', 'turmeric → oregano', 'ginger → red pepper', 'green pea → green chili', 'water → beer']</t>
  </si>
  <si>
    <t>['bean thread noodle → rice noodle', 'wood ear mushroom → bamboo skewer']</t>
  </si>
  <si>
    <t>['bean thread noodle → spring onion', 'paprika → urad dal']</t>
  </si>
  <si>
    <t>['bean thread noodle → black bean', 'paprika → cotija cheese', 'turmeric → oregano', 'ginger → red pepper', 'water → beer']</t>
  </si>
  <si>
    <t>['bean thread noodle → black bean', 'wood ear mushroom → king oyster mushroom', 'paprika → cilantro', 'turmeric → oregano', 'ginger → red chili pepper']</t>
  </si>
  <si>
    <t>['bamboo shoot → bay leaf', 'curry powder → chili powder', 'turmeric → oregano', 'cooking oil → vegetable oil', 'cilantro → green pepper']</t>
  </si>
  <si>
    <t>['bamboo shoot → bay leaf', 'potato → tomato', 'red chilies → red onion', 'curry powder → curry leaf', 'chili powder → curry powder', 'mustard paste → mustard oil', 'turmeric → ginger', 'cooking oil → vegetable oil']</t>
  </si>
  <si>
    <t>['bamboo shoot → banana', 'potato → carrot', 'curry powder → chili powder', 'ginger → red pepper', 'mustard paste → tomato paste', 'turmeric → oregano', 'cooking oil → vegetable oil']</t>
  </si>
  <si>
    <t>['bamboo shoot → banana', 'potato → carrot', 'red chilies → red pepper', 'curry powder → chili powder', 'ginger → red pepper', 'turmeric → oregano', 'cooking oil → vegetable oil cooking spray', 'cilantro → green pepper']</t>
  </si>
  <si>
    <t>['bamboo shoot → leek', 'black eyed pea → green pea', 'red chilies → red pepper', 'curry powder → chili powder', 'chili powder → chipotle chile powder', 'mustard paste → tomato paste', 'turmeric → oregano', 'cooking oil → vegetable oil']</t>
  </si>
  <si>
    <t>['bamboo shoot → banana', 'curry powder → baking powder', 'ginger → red potato', 'turmeric → oregano', 'cooking oil → vegetable oil']</t>
  </si>
  <si>
    <t>['bamboo shoot → bay leaf', 'curry powder → chili powder', 'chili powder → onion powder', 'ginger → red chili pepper', 'mustard paste → pepper sauce', 'turmeric → oregano', 'cooking oil → vegetable oil']</t>
  </si>
  <si>
    <t>['bamboo shoot → banana', 'potato → vegetable', 'curry powder → mango powder', 'cooking oil → vegetable oil']</t>
  </si>
  <si>
    <t>['bamboo shoot → arborio rice', 'potato → carrot', 'red chilies → red pepper', 'curry powder → baking powder', 'chili powder → onion powder', 'ginger → red pepper', 'mustard paste → tomato paste', 'turmeric → oregano', 'cooking oil → vegetable oil', 'cilantro → green pepper']</t>
  </si>
  <si>
    <t>['bamboo shoot → jicama', 'potato → carrot', 'black eyed pea → black bean', 'curry powder → chili powder', 'chili powder → onion powder', 'ginger → red pepper', 'mustard paste → tomato paste', 'turmeric → oregano', 'cooking oil → vegetable oil']</t>
  </si>
  <si>
    <t>['bamboo shoot → banana', 'potato → carrot', 'curry powder → mango powder', 'broth → chicken', 'cooking oil → vegetable oil']</t>
  </si>
  <si>
    <t>['bamboo shoot → bay leaf', 'curry powder → chili powder', 'ginger → red pepper', 'mustard paste → yellow mustard', 'turmeric → oregano', 'cooking oil → vegetable oil']</t>
  </si>
  <si>
    <t>['bamboo shoot → coconut', 'potato → carrot', 'curry powder → chili powder', 'ginger → red chili pepper', 'turmeric → oregano', 'cooking oil → vegetable oil']</t>
  </si>
  <si>
    <t>['hot chili pepper → chili sauce', 'fenugreek seed → sesame seed', 'turmeric → oregano', 'cooking oil → vegetable oil', 'cilantro → green pepper']</t>
  </si>
  <si>
    <t>['hot chili pepper → chili powder', 'turmeric → ginger', 'cumin powder → cumin seed', 'cooking oil → vegetable oil']</t>
  </si>
  <si>
    <t>['fenugreek seed → coriander', 'turmeric → oregano', 'cooking oil → vegetable oil']</t>
  </si>
  <si>
    <t>['hot chili pepper → chili sauce', 'fenugreek seed → flax seed', 'turmeric → oregano', 'cooking oil → vegetable oil cooking spray', 'cilantro → green pepper']</t>
  </si>
  <si>
    <t>['fenugreek seed → cumin seed', 'turmeric → oregano', 'cumin powder → cumin seed', 'cooking oil → vegetable oil']</t>
  </si>
  <si>
    <t>['gingerroot → red potato', 'hot chili pepper → chili sauce', 'fenugreek seed → butternut squash', 'hot chili powder → chili sauce', 'turmeric → oregano', 'cooking oil → vegetable oil']</t>
  </si>
  <si>
    <t>['lamb → chocolate', 'fenugreek seed → annatto seed', 'turmeric → oregano', 'cumin powder → cumin seed', 'cooking oil → vegetable oil']</t>
  </si>
  <si>
    <t>['cumin powder → cumin seed', 'cooking oil → vegetable oil']</t>
  </si>
  <si>
    <t>['lamb → goat cheese', 'gingerroot → red pepper', 'hot chili powder → onion powder', 'turmeric → oregano', 'cooking oil → vegetable oil', 'cilantro → green pepper']</t>
  </si>
  <si>
    <t>['green pea → green chili', 'gingerroot → red pepper', 'fenugreek seed → cumin seed', 'turmeric → oregano', 'cumin powder → cumin seed', 'cooking oil → vegetable oil']</t>
  </si>
  <si>
    <t>['cumin powder → cumin seed', 'cooking oil → vegetable oil', 'cilantro → hot green chili pepper']</t>
  </si>
  <si>
    <t>['cumin powder → cumin seed', 'cooking oil → vegetable oil', 'broth → chicken']</t>
  </si>
  <si>
    <t>['fenugreek seed → anise seed', 'turmeric → oregano', 'cumin powder → cumin seed', 'cooking oil → vegetable oil']</t>
  </si>
  <si>
    <t>['gingerroot → red pepper flake', 'fenugreek seed → annatto seed', 'turmeric → oregano', 'cooking oil → vegetable oil']</t>
  </si>
  <si>
    <t>original_ingredients</t>
  </si>
  <si>
    <t>transformed_ingredients</t>
  </si>
  <si>
    <t>Precision</t>
  </si>
  <si>
    <t>Ambiguity Rate</t>
  </si>
  <si>
    <t>Accuracy</t>
  </si>
  <si>
    <t>['red potato', 'bean thread noodle', 'wood ear mushroom', 'onion', 'tomato', 'vegetable oil', 'paprika', 'turmeric', 'ginger', 'garlic', 'green pea', 'red bell pepper', 'water']</t>
  </si>
  <si>
    <t>['potato', 'noodle', 'mushroom', 'white onion', 'tomato sauce', 'olive oil', 'cilantro', 'oregano', 'gingerroot', 'garlic clove', 'pea', 'red pepper', 'cold water']</t>
  </si>
  <si>
    <t>['potato', 'noodle', 'dungeness crab', 'red onion', 'cherry tomato', 'olive oil', 'cilantro', 'ginger', 'ginger root', 'garlic powder', 'pea', 'black pepper', 'rose water']</t>
  </si>
  <si>
    <t>['potato', 'black bean', 'mushroom', 'white onion', 'cherry tomato', 'olive oil', 'papaya', 'oregano', 'red pepper', 'garlic clove', 'pea', 'red pepper', 'hot water']</t>
  </si>
  <si>
    <t>['potato', 'green bean', 'mushroom', 'green onion', 'tomato sauce', 'vegetable oil cooking spray', 'cilantro', 'oregano', 'red pepper', 'garlic clove', 'pea', 'red pepper', 'cold water']</t>
  </si>
  <si>
    <t>['baby red potato', 'cannellini bean', 'mushroom', 'white onion', 'rom tomato', 'olive oil', 'hot paprika', 'oregano', 'gingerroot', 'garlic clove', 'green bean', 'red pepper', 'hot water']</t>
  </si>
  <si>
    <t>['potato', 'pinto bean', 'plantain', 'white onion', 'tomato sauce', 'corn oil', 'cilantro', 'oregano', 'red potato', 'garlic clove', 'pea', 'green bell pepper', 'cold water']</t>
  </si>
  <si>
    <t>['potato', 'broad bean', 'zucchini', 'white onion', 'grape tomato', 'corn oil', 'cilantro', 'oregano', 'red chili pepper', 'garlic clove', 'pea', 'bell pepper', 'cold water']</t>
  </si>
  <si>
    <t>['potato', 'spring onion', 'mushroom', 'white onion', 'tomato sauce', 'olive oil', 'channa dal', 'turmeric powder', 'ginger root', 'garlic clove', 'pea', 'red pepper', 'hot water']</t>
  </si>
  <si>
    <t>['potato', 'lasagna noodle', 'mushroom', 'white onion', 'italian tomato', 'olive oil', 'fontina cheese', 'oregano', 'red pepper', 'garlic clove', 'pea', 'red pepper', 'milk']</t>
  </si>
  <si>
    <t>['potato', 'bean', 'mushroom', 'white onion', 'tomato sauce', 'olive oil', 'cotija cheese', 'oregano', 'red pepper', 'garlic clove', 'green chili', 'red pepper', 'beer']</t>
  </si>
  <si>
    <t>['potato', 'rice noodle', 'bamboo skewer', 'white onion', 'cherry tomato', 'corn oil', 'hot paprika', 'turmeric powder', 'gingerroot', 'garlic clove', 'pea', 'red pepper', 'cold water']</t>
  </si>
  <si>
    <t>['potato', 'spring onion', 'mushroom', 'green onion', 'tomato sauce', 'olive oil', 'urad dal', 'turmeric powder', 'ginger root', 'garlic clove', 'pea', 'red pepper', 'hot water']</t>
  </si>
  <si>
    <t>['potato', 'black bean', 'mushroom', 'green onion', 'tomato sauce', 'corn oil', 'cotija cheese', 'oregano', 'red pepper', 'garlic clove', 'pea', 'red pepper', 'beer']</t>
  </si>
  <si>
    <t>['potato', 'black bean', 'king oyster mushroom', 'green onion', 'plum tomato', 'corn oil', 'cilantro', 'oregano', 'red chili pepper', 'garlic clove', 'pea', 'bell pepper', 'cold water']</t>
  </si>
  <si>
    <t>['bamboo shoot', 'potato', 'black eyed pea', 'onion', 'red chilies', 'curry powder', 'chili powder', 'garlic', 'ginger', 'mustard paste', 'turmeric', 'broth', 'tomato', 'cooking oil', 'salt pepper', 'cilantro']</t>
  </si>
  <si>
    <t>['bay leaf', 'red potato', 'pea', 'white onion', 'green chilies', 'chili powder', 'chili sauce', 'garlic clove', 'gingerroot', 'mustard', 'oregano', 'chicken broth', 'tomato sauce', 'vegetable oil', 'salt black pepper', 'green pepper']</t>
  </si>
  <si>
    <t>['bay leaf', 'tomato', 'pea', 'red onion', 'red onion', 'curry leaf', 'curry powder', 'garlic powder', 'ginger root', 'mustard oil', 'ginger', 'vegetable broth', 'cherry tomato', 'vegetable oil', 'salt', 'cilantro leaf']</t>
  </si>
  <si>
    <t>['banana', 'carrot', 'pea', 'white onion', 'chili', 'chili powder', 'chili', 'garlic clove', 'red pepper', 'tomato paste', 'oregano', 'chicken broth', 'cherry tomato', 'vegetable oil', 'salt black pepper', 'cilantro leaf']</t>
  </si>
  <si>
    <t>['banana', 'carrot', 'pea', 'green onion', 'red pepper', 'chili powder', 'chili sauce', 'garlic clove', 'red pepper', 'mustard', 'oregano', 'chicken broth', 'tomato sauce', 'vegetable oil cooking spray', 'salt black pepper', 'green pepper']</t>
  </si>
  <si>
    <t>['leek', 'idaho potato', 'green pea', 'white onion', 'red pepper', 'chili powder', 'chipotle chile powder', 'garlic clove', 'gingerroot', 'tomato paste', 'oregano', 'chicken broth', 'rom tomato', 'vegetable oil', 'salt black pepper', 'cilantro leaf']</t>
  </si>
  <si>
    <t>['banana', 'red potato', 'pea', 'white onion', 'green chilies', 'baking powder', 'chili sauce', 'garlic clove', 'red potato', 'mustard', 'oregano', 'chicken broth', 'tomato sauce', 'vegetable oil', 'salt black pepper', 'cilantro leaf']</t>
  </si>
  <si>
    <t>['bay leaf', 'russet potato', 'pea', 'white onion', 'red chili pepper', 'chili powder', 'onion powder', 'garlic clove', 'red chili pepper', 'pepper sauce', 'oregano', 'chicken broth', 'grape tomato', 'vegetable oil', 'salt black pepper', 'cilantro leaf']</t>
  </si>
  <si>
    <t>['banana', 'vegetable', 'pea', 'white onion', 'green chilies', 'mango powder', 'red chili powder', 'garlic clove', 'ginger root', 'mustard', 'turmeric powder', 'chicken broth', 'tomato sauce', 'vegetable oil', 'salt black pepper', 'cilantro leaf']</t>
  </si>
  <si>
    <t>['arborio rice', 'carrot', 'pea', 'white onion', 'red pepper', 'baking powder', 'onion powder', 'garlic clove', 'red pepper', 'tomato paste', 'oregano', 'chicken broth', 'italian tomato', 'vegetable oil', 'salt black pepper', 'green pepper']</t>
  </si>
  <si>
    <t>['jicama', 'carrot', 'black bean', 'white onion', 'chilies', 'chili powder', 'onion powder', 'garlic clove', 'red pepper', 'tomato paste', 'oregano', 'chicken broth', 'tomato sauce', 'vegetable oil', 'salt black pepper', 'cilantro leaf']</t>
  </si>
  <si>
    <t>['banana', 'carrot', 'pea', 'green onion', 'red chili', 'mango powder', 'hot chili powder', 'garlic clove', 'ginger root', 'mustard powder', 'turmeric powder', 'chicken', 'tomato sauce', 'vegetable oil', 'pepper', 'cilantro leaf']</t>
  </si>
  <si>
    <t>['bay leaf', 'red potato', 'pea', 'green onion', 'chilies', 'chili powder', 'chili pepper', 'garlic clove', 'red pepper', 'yellow mustard', 'oregano', 'chicken broth', 'tomato sauce', 'vegetable oil', 'salt black pepper', 'cilantro leaf']</t>
  </si>
  <si>
    <t>['coconut', 'carrot', 'pea', 'green onion', 'red chili pepper', 'chili powder', 'chili pepper', 'garlic clove', 'red chili pepper', 'mustard', 'oregano', 'chicken broth', 'plum tomato', 'vegetable oil', 'pepper', 'cilantro leaf']</t>
  </si>
  <si>
    <t>['lamb', 'green pea', 'spring onion', 'onion', 'tomato', 'garlic clove', 'gingerroot', 'hot chili pepper', 'fenugreek seed', 'hot chili powder', 'turmeric', 'cumin powder', 'cooking oil', 'broth', 'cilantro', 'salt pepper']</t>
  </si>
  <si>
    <t>['beef', 'pea', 'onion', 'white onion', 'tomato sauce', 'garlic', 'ginger', 'chili sauce', 'sesame seed', 'chili powder', 'oregano', 'cumin', 'vegetable oil', 'chicken broth', 'green pepper', 'salt black pepper']</t>
  </si>
  <si>
    <t>['lamb shoulder', 'pea', 'onion', 'red onion', 'cherry tomato', 'garlic', 'ginger root', 'chili powder', 'fennel seed', 'chili powder', 'ginger', 'cumin seed', 'vegetable oil', 'vegetable broth', 'cilantro leaf', 'salt']</t>
  </si>
  <si>
    <t>['beef', 'pea', 'onion', 'white onion', 'cherry tomato', 'garlic', 'ginger', 'chili pepper', 'coriander', 'chili powder', 'oregano', 'cumin', 'vegetable oil', 'chicken broth', 'cilantro leaf', 'salt black pepper']</t>
  </si>
  <si>
    <t>['beef', 'pea', 'onion', 'green onion', 'tomato sauce', 'garlic', 'ginger', 'chili sauce', 'flax seed', 'chili powder', 'oregano', 'cumin', 'vegetable oil cooking spray', 'chicken broth', 'green pepper', 'salt black pepper']</t>
  </si>
  <si>
    <t>['meat', 'green bean', 'onion', 'white onion', 'rom tomato', 'garlic', 'ginger', 'pepper', 'cumin seed', 'chili powder', 'oregano', 'cumin seed', 'vegetable oil', 'chicken broth', 'cilantro leaf', 'salt black pepper']</t>
  </si>
  <si>
    <t>['beef', 'pea', 'onion', 'white onion', 'tomato sauce', 'garlic', 'red potato', 'chili sauce', 'butternut squash', 'chili sauce', 'oregano', 'cumin', 'vegetable oil', 'chicken broth', 'cilantro leaf', 'salt black pepper']</t>
  </si>
  <si>
    <t>['chocolate', 'pea', 'onion', 'white onion', 'grape tomato', 'clove', 'ginger', 'red chili pepper', 'annatto seed', 'chili powder', 'oregano', 'cumin seed', 'vegetable oil', 'chicken broth', 'cilantro leaf', 'salt black pepper']</t>
  </si>
  <si>
    <t>['beef', 'pea', 'onion', 'white onion', 'tomato sauce', 'garlic', 'ginger root', 'chili pepper', 'fennel seed', 'chili powder', 'turmeric powder', 'cumin seed', 'vegetable oil', 'chicken broth', 'cilantro leaf', 'salt black pepper']</t>
  </si>
  <si>
    <t>['goat cheese', 'pea', 'onion', 'white onion', 'italian tomato', 'garlic', 'red pepper', 'pepper', 'fennel seed', 'onion powder', 'oregano', 'onion powder', 'vegetable oil', 'chicken broth', 'green pepper', 'salt black pepper']</t>
  </si>
  <si>
    <t>['beef', 'green chili', 'onion', 'white onion', 'tomato sauce', 'garlic', 'red pepper', 'green chili pepper', 'cumin seed', 'chili powder', 'oregano', 'cumin seed', 'vegetable oil', 'chicken broth', 'cilantro leaf', 'salt black pepper']</t>
  </si>
  <si>
    <t>['lamb chop', 'pea', 'onion', 'white onion', 'cherry tomato', 'garlic', 'ginger', 'chili pepper', 'fenugreek leaf', 'chili powder', 'turmeric powder', 'cumin seed', 'vegetable oil', 'chicken broth', 'hot green chili pepper', 'pepper']</t>
  </si>
  <si>
    <t>['lamb shoulder', 'pea', 'onion', 'green onion', 'tomato sauce', 'garlic', 'ginger root', 'red chili pepper', 'fennel seed', 'chili powder', 'turmeric powder', 'cumin seed', 'vegetable oil', 'chicken', 'cilantro leaf', 'pepper']</t>
  </si>
  <si>
    <t>['beef', 'pea', 'onion', 'green onion', 'tomato sauce', 'garlic', 'ginger', 'chili pepper', 'anise seed', 'chili powder', 'oregano', 'cumin seed', 'vegetable oil', 'chicken broth', 'cilantro leaf', 'salt black pepper']</t>
  </si>
  <si>
    <t>['beef', 'pea', 'onion', 'green onion', 'plum tomato', 'garlic', 'red pepper flake', 'chili pepper', 'annatto seed', 'chili powder', 'oregano', 'cumin', 'vegetable oil', 'chicken broth', 'cilantro leaf', 'pepper']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</si>
</sst>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workbookViewId="0">
      <selection activeCell="J43" sqref="J43:L43"/>
    </sheetView>
  </sheetViews>
  <sheetFormatPr defaultRowHeight="14.4" x14ac:dyDescent="0.3"/>
  <cols>
    <col min="1" max="1" width="8.6640625" bestFit="1" customWidth="1"/>
    <col min="2" max="2" width="13.44140625" bestFit="1" customWidth="1"/>
    <col min="3" max="3" width="12.77734375" bestFit="1" customWidth="1"/>
    <col min="4" max="4" width="17" bestFit="1" customWidth="1"/>
    <col min="5" max="5" width="21.33203125" bestFit="1" customWidth="1"/>
    <col min="6" max="6" width="15.33203125" bestFit="1" customWidth="1"/>
    <col min="7" max="7" width="16.88671875" bestFit="1" customWidth="1"/>
    <col min="8" max="8" width="22.44140625" bestFit="1" customWidth="1"/>
    <col min="9" max="9" width="18.5546875" bestFit="1" customWidth="1"/>
    <col min="10" max="12" width="18.5546875" customWidth="1"/>
    <col min="13" max="13" width="253.5546875" bestFit="1" customWidth="1"/>
    <col min="14" max="14" width="84" bestFit="1" customWidth="1"/>
    <col min="15" max="15" width="230.33203125" bestFit="1" customWidth="1"/>
  </cols>
  <sheetData>
    <row r="1" spans="1:15" x14ac:dyDescent="0.3">
      <c r="A1" s="1" t="s">
        <v>0</v>
      </c>
      <c r="B1" s="1" t="s">
        <v>1</v>
      </c>
      <c r="C1" s="1" t="s">
        <v>2</v>
      </c>
      <c r="D1" t="s">
        <v>124</v>
      </c>
      <c r="E1" t="s">
        <v>125</v>
      </c>
      <c r="F1" s="1" t="s">
        <v>3</v>
      </c>
      <c r="G1" s="1" t="s">
        <v>4</v>
      </c>
      <c r="H1" s="1" t="s">
        <v>5</v>
      </c>
      <c r="I1" s="1" t="s">
        <v>6</v>
      </c>
      <c r="J1" s="1" t="s">
        <v>126</v>
      </c>
      <c r="K1" s="1" t="s">
        <v>127</v>
      </c>
      <c r="L1" s="1" t="s">
        <v>128</v>
      </c>
      <c r="M1" s="1" t="s">
        <v>7</v>
      </c>
      <c r="N1" s="1" t="s">
        <v>8</v>
      </c>
      <c r="O1" s="1" t="s">
        <v>9</v>
      </c>
    </row>
    <row r="2" spans="1:15" x14ac:dyDescent="0.3">
      <c r="A2">
        <v>59658</v>
      </c>
      <c r="B2" t="s">
        <v>10</v>
      </c>
      <c r="C2" t="s">
        <v>11</v>
      </c>
      <c r="D2" t="s">
        <v>129</v>
      </c>
      <c r="E2" t="s">
        <v>130</v>
      </c>
      <c r="F2">
        <v>13</v>
      </c>
      <c r="G2">
        <v>10</v>
      </c>
      <c r="H2">
        <v>1</v>
      </c>
      <c r="I2">
        <v>2</v>
      </c>
      <c r="J2">
        <f>G2/(G2+I2)</f>
        <v>0.83333333333333337</v>
      </c>
      <c r="K2">
        <f>H2/F2</f>
        <v>7.6923076923076927E-2</v>
      </c>
      <c r="L2">
        <f>(G2+H2)/F2</f>
        <v>0.84615384615384615</v>
      </c>
      <c r="M2" t="s">
        <v>24</v>
      </c>
      <c r="N2" t="s">
        <v>65</v>
      </c>
      <c r="O2" t="s">
        <v>83</v>
      </c>
    </row>
    <row r="3" spans="1:15" x14ac:dyDescent="0.3">
      <c r="A3">
        <v>59658</v>
      </c>
      <c r="B3" t="s">
        <v>10</v>
      </c>
      <c r="C3" t="s">
        <v>12</v>
      </c>
      <c r="D3" t="s">
        <v>129</v>
      </c>
      <c r="E3" t="s">
        <v>131</v>
      </c>
      <c r="F3">
        <v>13</v>
      </c>
      <c r="G3">
        <v>9</v>
      </c>
      <c r="H3">
        <v>0</v>
      </c>
      <c r="I3">
        <v>4</v>
      </c>
      <c r="J3">
        <f t="shared" ref="J3:J42" si="0">G3/(G3+I3)</f>
        <v>0.69230769230769229</v>
      </c>
      <c r="K3">
        <f t="shared" ref="K3:K42" si="1">H3/F3</f>
        <v>0</v>
      </c>
      <c r="L3">
        <f t="shared" ref="L3:L42" si="2">(G3+H3)/F3</f>
        <v>0.69230769230769229</v>
      </c>
      <c r="M3" t="s">
        <v>25</v>
      </c>
      <c r="N3" t="s">
        <v>66</v>
      </c>
      <c r="O3" t="s">
        <v>84</v>
      </c>
    </row>
    <row r="4" spans="1:15" x14ac:dyDescent="0.3">
      <c r="A4">
        <v>59658</v>
      </c>
      <c r="B4" t="s">
        <v>10</v>
      </c>
      <c r="C4" t="s">
        <v>13</v>
      </c>
      <c r="D4" t="s">
        <v>129</v>
      </c>
      <c r="E4" t="s">
        <v>132</v>
      </c>
      <c r="F4">
        <v>13</v>
      </c>
      <c r="G4">
        <v>8</v>
      </c>
      <c r="H4">
        <v>1</v>
      </c>
      <c r="I4">
        <v>4</v>
      </c>
      <c r="J4">
        <f t="shared" si="0"/>
        <v>0.66666666666666663</v>
      </c>
      <c r="K4">
        <f t="shared" si="1"/>
        <v>7.6923076923076927E-2</v>
      </c>
      <c r="L4">
        <f t="shared" si="2"/>
        <v>0.69230769230769229</v>
      </c>
      <c r="M4" t="s">
        <v>26</v>
      </c>
      <c r="N4" t="s">
        <v>65</v>
      </c>
      <c r="O4" t="s">
        <v>85</v>
      </c>
    </row>
    <row r="5" spans="1:15" x14ac:dyDescent="0.3">
      <c r="A5">
        <v>59658</v>
      </c>
      <c r="B5" t="s">
        <v>10</v>
      </c>
      <c r="C5" t="s">
        <v>14</v>
      </c>
      <c r="D5" t="s">
        <v>129</v>
      </c>
      <c r="E5" t="s">
        <v>133</v>
      </c>
      <c r="F5">
        <v>13</v>
      </c>
      <c r="G5">
        <v>8</v>
      </c>
      <c r="H5">
        <v>1</v>
      </c>
      <c r="I5">
        <v>4</v>
      </c>
      <c r="J5">
        <f t="shared" si="0"/>
        <v>0.66666666666666663</v>
      </c>
      <c r="K5">
        <f t="shared" si="1"/>
        <v>7.6923076923076927E-2</v>
      </c>
      <c r="L5">
        <f t="shared" si="2"/>
        <v>0.69230769230769229</v>
      </c>
      <c r="M5" t="s">
        <v>27</v>
      </c>
      <c r="N5" t="s">
        <v>65</v>
      </c>
      <c r="O5" t="s">
        <v>86</v>
      </c>
    </row>
    <row r="6" spans="1:15" x14ac:dyDescent="0.3">
      <c r="A6">
        <v>59658</v>
      </c>
      <c r="B6" t="s">
        <v>10</v>
      </c>
      <c r="C6" t="s">
        <v>15</v>
      </c>
      <c r="D6" t="s">
        <v>129</v>
      </c>
      <c r="E6" t="s">
        <v>134</v>
      </c>
      <c r="F6">
        <v>13</v>
      </c>
      <c r="G6">
        <v>9</v>
      </c>
      <c r="H6">
        <v>2</v>
      </c>
      <c r="I6">
        <v>2</v>
      </c>
      <c r="J6">
        <f t="shared" si="0"/>
        <v>0.81818181818181823</v>
      </c>
      <c r="K6">
        <f t="shared" si="1"/>
        <v>0.15384615384615385</v>
      </c>
      <c r="L6">
        <f t="shared" si="2"/>
        <v>0.84615384615384615</v>
      </c>
      <c r="M6" t="s">
        <v>28</v>
      </c>
      <c r="N6" t="s">
        <v>67</v>
      </c>
      <c r="O6" t="s">
        <v>87</v>
      </c>
    </row>
    <row r="7" spans="1:15" x14ac:dyDescent="0.3">
      <c r="A7">
        <v>59658</v>
      </c>
      <c r="B7" t="s">
        <v>10</v>
      </c>
      <c r="C7" t="s">
        <v>16</v>
      </c>
      <c r="D7" t="s">
        <v>129</v>
      </c>
      <c r="E7" t="s">
        <v>135</v>
      </c>
      <c r="F7">
        <v>13</v>
      </c>
      <c r="G7">
        <v>7</v>
      </c>
      <c r="H7">
        <v>1</v>
      </c>
      <c r="I7">
        <v>5</v>
      </c>
      <c r="J7">
        <f t="shared" si="0"/>
        <v>0.58333333333333337</v>
      </c>
      <c r="K7">
        <f t="shared" si="1"/>
        <v>7.6923076923076927E-2</v>
      </c>
      <c r="L7">
        <f t="shared" si="2"/>
        <v>0.61538461538461542</v>
      </c>
      <c r="M7" t="s">
        <v>29</v>
      </c>
      <c r="N7" t="s">
        <v>68</v>
      </c>
      <c r="O7" t="s">
        <v>88</v>
      </c>
    </row>
    <row r="8" spans="1:15" x14ac:dyDescent="0.3">
      <c r="A8">
        <v>59658</v>
      </c>
      <c r="B8" t="s">
        <v>10</v>
      </c>
      <c r="C8" t="s">
        <v>17</v>
      </c>
      <c r="D8" t="s">
        <v>129</v>
      </c>
      <c r="E8" t="s">
        <v>136</v>
      </c>
      <c r="F8">
        <v>13</v>
      </c>
      <c r="G8">
        <v>8</v>
      </c>
      <c r="H8">
        <v>0</v>
      </c>
      <c r="I8">
        <v>5</v>
      </c>
      <c r="J8">
        <f t="shared" si="0"/>
        <v>0.61538461538461542</v>
      </c>
      <c r="K8">
        <f t="shared" si="1"/>
        <v>0</v>
      </c>
      <c r="L8">
        <f t="shared" si="2"/>
        <v>0.61538461538461542</v>
      </c>
      <c r="M8" t="s">
        <v>30</v>
      </c>
      <c r="N8" t="s">
        <v>66</v>
      </c>
      <c r="O8" t="s">
        <v>89</v>
      </c>
    </row>
    <row r="9" spans="1:15" x14ac:dyDescent="0.3">
      <c r="A9">
        <v>59658</v>
      </c>
      <c r="B9" t="s">
        <v>10</v>
      </c>
      <c r="C9" t="s">
        <v>18</v>
      </c>
      <c r="D9" t="s">
        <v>129</v>
      </c>
      <c r="E9" t="s">
        <v>137</v>
      </c>
      <c r="F9">
        <v>13</v>
      </c>
      <c r="G9">
        <v>10</v>
      </c>
      <c r="H9">
        <v>1</v>
      </c>
      <c r="I9">
        <v>2</v>
      </c>
      <c r="J9">
        <f t="shared" si="0"/>
        <v>0.83333333333333337</v>
      </c>
      <c r="K9">
        <f t="shared" si="1"/>
        <v>7.6923076923076927E-2</v>
      </c>
      <c r="L9">
        <f t="shared" si="2"/>
        <v>0.84615384615384615</v>
      </c>
      <c r="M9" t="s">
        <v>31</v>
      </c>
      <c r="N9" t="s">
        <v>65</v>
      </c>
      <c r="O9" t="s">
        <v>90</v>
      </c>
    </row>
    <row r="10" spans="1:15" x14ac:dyDescent="0.3">
      <c r="A10">
        <v>59658</v>
      </c>
      <c r="B10" t="s">
        <v>10</v>
      </c>
      <c r="C10" t="s">
        <v>19</v>
      </c>
      <c r="D10" t="s">
        <v>129</v>
      </c>
      <c r="E10" t="s">
        <v>138</v>
      </c>
      <c r="F10">
        <v>13</v>
      </c>
      <c r="G10">
        <v>7</v>
      </c>
      <c r="H10">
        <v>1</v>
      </c>
      <c r="I10">
        <v>5</v>
      </c>
      <c r="J10">
        <f t="shared" si="0"/>
        <v>0.58333333333333337</v>
      </c>
      <c r="K10">
        <f t="shared" si="1"/>
        <v>7.6923076923076927E-2</v>
      </c>
      <c r="L10">
        <f t="shared" si="2"/>
        <v>0.61538461538461542</v>
      </c>
      <c r="M10" t="s">
        <v>32</v>
      </c>
      <c r="N10" t="s">
        <v>65</v>
      </c>
      <c r="O10" t="s">
        <v>91</v>
      </c>
    </row>
    <row r="11" spans="1:15" x14ac:dyDescent="0.3">
      <c r="A11">
        <v>59658</v>
      </c>
      <c r="B11" t="s">
        <v>10</v>
      </c>
      <c r="C11" t="s">
        <v>20</v>
      </c>
      <c r="D11" t="s">
        <v>129</v>
      </c>
      <c r="E11" t="s">
        <v>139</v>
      </c>
      <c r="F11">
        <v>13</v>
      </c>
      <c r="G11">
        <v>7</v>
      </c>
      <c r="H11">
        <v>1</v>
      </c>
      <c r="I11">
        <v>5</v>
      </c>
      <c r="J11">
        <f t="shared" si="0"/>
        <v>0.58333333333333337</v>
      </c>
      <c r="K11">
        <f t="shared" si="1"/>
        <v>7.6923076923076927E-2</v>
      </c>
      <c r="L11">
        <f t="shared" si="2"/>
        <v>0.61538461538461542</v>
      </c>
      <c r="M11" t="s">
        <v>33</v>
      </c>
      <c r="N11" t="s">
        <v>65</v>
      </c>
      <c r="O11" t="s">
        <v>92</v>
      </c>
    </row>
    <row r="12" spans="1:15" x14ac:dyDescent="0.3">
      <c r="A12">
        <v>59658</v>
      </c>
      <c r="B12" t="s">
        <v>10</v>
      </c>
      <c r="C12" t="s">
        <v>10</v>
      </c>
      <c r="D12" t="s">
        <v>129</v>
      </c>
      <c r="E12" t="s">
        <v>140</v>
      </c>
      <c r="F12">
        <v>13</v>
      </c>
      <c r="G12">
        <v>10</v>
      </c>
      <c r="H12">
        <v>1</v>
      </c>
      <c r="I12">
        <v>2</v>
      </c>
      <c r="J12">
        <f t="shared" si="0"/>
        <v>0.83333333333333337</v>
      </c>
      <c r="K12">
        <f t="shared" si="1"/>
        <v>7.6923076923076927E-2</v>
      </c>
      <c r="L12">
        <f t="shared" si="2"/>
        <v>0.84615384615384615</v>
      </c>
      <c r="M12" t="s">
        <v>34</v>
      </c>
      <c r="N12" t="s">
        <v>65</v>
      </c>
      <c r="O12" t="s">
        <v>93</v>
      </c>
    </row>
    <row r="13" spans="1:15" x14ac:dyDescent="0.3">
      <c r="A13">
        <v>59658</v>
      </c>
      <c r="B13" t="s">
        <v>10</v>
      </c>
      <c r="C13" t="s">
        <v>21</v>
      </c>
      <c r="D13" t="s">
        <v>129</v>
      </c>
      <c r="E13" t="s">
        <v>141</v>
      </c>
      <c r="F13">
        <v>13</v>
      </c>
      <c r="G13">
        <v>10</v>
      </c>
      <c r="H13">
        <v>1</v>
      </c>
      <c r="I13">
        <v>2</v>
      </c>
      <c r="J13">
        <f t="shared" si="0"/>
        <v>0.83333333333333337</v>
      </c>
      <c r="K13">
        <f t="shared" si="1"/>
        <v>7.6923076923076927E-2</v>
      </c>
      <c r="L13">
        <f t="shared" si="2"/>
        <v>0.84615384615384615</v>
      </c>
      <c r="M13" t="s">
        <v>35</v>
      </c>
      <c r="N13" t="s">
        <v>65</v>
      </c>
      <c r="O13" t="s">
        <v>94</v>
      </c>
    </row>
    <row r="14" spans="1:15" x14ac:dyDescent="0.3">
      <c r="A14">
        <v>59658</v>
      </c>
      <c r="B14" t="s">
        <v>10</v>
      </c>
      <c r="C14" t="s">
        <v>22</v>
      </c>
      <c r="D14" t="s">
        <v>129</v>
      </c>
      <c r="E14" t="s">
        <v>142</v>
      </c>
      <c r="F14">
        <v>13</v>
      </c>
      <c r="G14">
        <v>7</v>
      </c>
      <c r="H14">
        <v>1</v>
      </c>
      <c r="I14">
        <v>5</v>
      </c>
      <c r="J14">
        <f t="shared" si="0"/>
        <v>0.58333333333333337</v>
      </c>
      <c r="K14">
        <f t="shared" si="1"/>
        <v>7.6923076923076927E-2</v>
      </c>
      <c r="L14">
        <f t="shared" si="2"/>
        <v>0.61538461538461542</v>
      </c>
      <c r="M14" t="s">
        <v>36</v>
      </c>
      <c r="N14" t="s">
        <v>65</v>
      </c>
      <c r="O14" t="s">
        <v>95</v>
      </c>
    </row>
    <row r="15" spans="1:15" x14ac:dyDescent="0.3">
      <c r="A15">
        <v>59658</v>
      </c>
      <c r="B15" t="s">
        <v>10</v>
      </c>
      <c r="C15" t="s">
        <v>23</v>
      </c>
      <c r="D15" t="s">
        <v>129</v>
      </c>
      <c r="E15" t="s">
        <v>143</v>
      </c>
      <c r="F15">
        <v>13</v>
      </c>
      <c r="G15">
        <v>8</v>
      </c>
      <c r="H15">
        <v>0</v>
      </c>
      <c r="I15">
        <v>5</v>
      </c>
      <c r="J15">
        <f t="shared" si="0"/>
        <v>0.61538461538461542</v>
      </c>
      <c r="K15">
        <f t="shared" si="1"/>
        <v>0</v>
      </c>
      <c r="L15">
        <f t="shared" si="2"/>
        <v>0.61538461538461542</v>
      </c>
      <c r="M15" t="s">
        <v>37</v>
      </c>
      <c r="N15" t="s">
        <v>66</v>
      </c>
      <c r="O15" t="s">
        <v>96</v>
      </c>
    </row>
    <row r="16" spans="1:15" x14ac:dyDescent="0.3">
      <c r="A16">
        <v>59582</v>
      </c>
      <c r="B16" t="s">
        <v>10</v>
      </c>
      <c r="C16" t="s">
        <v>11</v>
      </c>
      <c r="D16" t="s">
        <v>144</v>
      </c>
      <c r="E16" t="s">
        <v>145</v>
      </c>
      <c r="F16">
        <v>16</v>
      </c>
      <c r="G16">
        <v>9</v>
      </c>
      <c r="H16">
        <v>2</v>
      </c>
      <c r="I16">
        <v>5</v>
      </c>
      <c r="J16">
        <f t="shared" si="0"/>
        <v>0.6428571428571429</v>
      </c>
      <c r="K16">
        <f t="shared" si="1"/>
        <v>0.125</v>
      </c>
      <c r="L16">
        <f t="shared" si="2"/>
        <v>0.6875</v>
      </c>
      <c r="M16" t="s">
        <v>38</v>
      </c>
      <c r="N16" t="s">
        <v>69</v>
      </c>
      <c r="O16" t="s">
        <v>97</v>
      </c>
    </row>
    <row r="17" spans="1:15" x14ac:dyDescent="0.3">
      <c r="A17">
        <v>59582</v>
      </c>
      <c r="B17" t="s">
        <v>10</v>
      </c>
      <c r="C17" t="s">
        <v>12</v>
      </c>
      <c r="D17" t="s">
        <v>144</v>
      </c>
      <c r="E17" t="s">
        <v>146</v>
      </c>
      <c r="F17">
        <v>16</v>
      </c>
      <c r="G17">
        <v>8</v>
      </c>
      <c r="H17">
        <v>0</v>
      </c>
      <c r="I17">
        <v>8</v>
      </c>
      <c r="J17">
        <f t="shared" si="0"/>
        <v>0.5</v>
      </c>
      <c r="K17">
        <f t="shared" si="1"/>
        <v>0</v>
      </c>
      <c r="L17">
        <f t="shared" si="2"/>
        <v>0.5</v>
      </c>
      <c r="M17" t="s">
        <v>39</v>
      </c>
      <c r="N17" t="s">
        <v>66</v>
      </c>
      <c r="O17" t="s">
        <v>98</v>
      </c>
    </row>
    <row r="18" spans="1:15" x14ac:dyDescent="0.3">
      <c r="A18">
        <v>59582</v>
      </c>
      <c r="B18" t="s">
        <v>10</v>
      </c>
      <c r="C18" t="s">
        <v>13</v>
      </c>
      <c r="D18" t="s">
        <v>144</v>
      </c>
      <c r="E18" t="s">
        <v>147</v>
      </c>
      <c r="F18">
        <v>16</v>
      </c>
      <c r="G18">
        <v>8</v>
      </c>
      <c r="H18">
        <v>1</v>
      </c>
      <c r="I18">
        <v>7</v>
      </c>
      <c r="J18">
        <f t="shared" si="0"/>
        <v>0.53333333333333333</v>
      </c>
      <c r="K18">
        <f t="shared" si="1"/>
        <v>6.25E-2</v>
      </c>
      <c r="L18">
        <f t="shared" si="2"/>
        <v>0.5625</v>
      </c>
      <c r="M18" t="s">
        <v>40</v>
      </c>
      <c r="N18" t="s">
        <v>70</v>
      </c>
      <c r="O18" t="s">
        <v>99</v>
      </c>
    </row>
    <row r="19" spans="1:15" x14ac:dyDescent="0.3">
      <c r="A19">
        <v>59582</v>
      </c>
      <c r="B19" t="s">
        <v>10</v>
      </c>
      <c r="C19" t="s">
        <v>14</v>
      </c>
      <c r="D19" t="s">
        <v>144</v>
      </c>
      <c r="E19" t="s">
        <v>148</v>
      </c>
      <c r="F19">
        <v>16</v>
      </c>
      <c r="G19">
        <v>7</v>
      </c>
      <c r="H19">
        <v>1</v>
      </c>
      <c r="I19">
        <v>8</v>
      </c>
      <c r="J19">
        <f t="shared" si="0"/>
        <v>0.46666666666666667</v>
      </c>
      <c r="K19">
        <f t="shared" si="1"/>
        <v>6.25E-2</v>
      </c>
      <c r="L19">
        <f t="shared" si="2"/>
        <v>0.5</v>
      </c>
      <c r="M19" t="s">
        <v>41</v>
      </c>
      <c r="N19" t="s">
        <v>70</v>
      </c>
      <c r="O19" t="s">
        <v>100</v>
      </c>
    </row>
    <row r="20" spans="1:15" x14ac:dyDescent="0.3">
      <c r="A20">
        <v>59582</v>
      </c>
      <c r="B20" t="s">
        <v>10</v>
      </c>
      <c r="C20" t="s">
        <v>15</v>
      </c>
      <c r="D20" t="s">
        <v>144</v>
      </c>
      <c r="E20" t="s">
        <v>149</v>
      </c>
      <c r="F20">
        <v>16</v>
      </c>
      <c r="G20">
        <v>7</v>
      </c>
      <c r="H20">
        <v>1</v>
      </c>
      <c r="I20">
        <v>8</v>
      </c>
      <c r="J20">
        <f t="shared" si="0"/>
        <v>0.46666666666666667</v>
      </c>
      <c r="K20">
        <f t="shared" si="1"/>
        <v>6.25E-2</v>
      </c>
      <c r="L20">
        <f t="shared" si="2"/>
        <v>0.5</v>
      </c>
      <c r="M20" t="s">
        <v>42</v>
      </c>
      <c r="N20" t="s">
        <v>70</v>
      </c>
      <c r="O20" t="s">
        <v>101</v>
      </c>
    </row>
    <row r="21" spans="1:15" x14ac:dyDescent="0.3">
      <c r="A21">
        <v>59582</v>
      </c>
      <c r="B21" t="s">
        <v>10</v>
      </c>
      <c r="C21" t="s">
        <v>16</v>
      </c>
      <c r="D21" t="s">
        <v>144</v>
      </c>
      <c r="E21" t="s">
        <v>150</v>
      </c>
      <c r="F21">
        <v>16</v>
      </c>
      <c r="G21">
        <v>9</v>
      </c>
      <c r="H21">
        <v>2</v>
      </c>
      <c r="I21">
        <v>5</v>
      </c>
      <c r="J21">
        <f t="shared" si="0"/>
        <v>0.6428571428571429</v>
      </c>
      <c r="K21">
        <f t="shared" si="1"/>
        <v>0.125</v>
      </c>
      <c r="L21">
        <f t="shared" si="2"/>
        <v>0.6875</v>
      </c>
      <c r="M21" t="s">
        <v>43</v>
      </c>
      <c r="N21" t="s">
        <v>69</v>
      </c>
      <c r="O21" t="s">
        <v>102</v>
      </c>
    </row>
    <row r="22" spans="1:15" x14ac:dyDescent="0.3">
      <c r="A22">
        <v>59582</v>
      </c>
      <c r="B22" t="s">
        <v>10</v>
      </c>
      <c r="C22" t="s">
        <v>17</v>
      </c>
      <c r="D22" t="s">
        <v>144</v>
      </c>
      <c r="E22" t="s">
        <v>151</v>
      </c>
      <c r="F22">
        <v>16</v>
      </c>
      <c r="G22">
        <v>7</v>
      </c>
      <c r="H22">
        <v>2</v>
      </c>
      <c r="I22">
        <v>7</v>
      </c>
      <c r="J22">
        <f t="shared" si="0"/>
        <v>0.5</v>
      </c>
      <c r="K22">
        <f t="shared" si="1"/>
        <v>0.125</v>
      </c>
      <c r="L22">
        <f t="shared" si="2"/>
        <v>0.5625</v>
      </c>
      <c r="M22" t="s">
        <v>44</v>
      </c>
      <c r="N22" t="s">
        <v>71</v>
      </c>
      <c r="O22" t="s">
        <v>103</v>
      </c>
    </row>
    <row r="23" spans="1:15" x14ac:dyDescent="0.3">
      <c r="A23">
        <v>59582</v>
      </c>
      <c r="B23" t="s">
        <v>10</v>
      </c>
      <c r="C23" t="s">
        <v>18</v>
      </c>
      <c r="D23" t="s">
        <v>144</v>
      </c>
      <c r="E23" t="s">
        <v>152</v>
      </c>
      <c r="F23">
        <v>16</v>
      </c>
      <c r="G23">
        <v>10</v>
      </c>
      <c r="H23">
        <v>2</v>
      </c>
      <c r="I23">
        <v>4</v>
      </c>
      <c r="J23">
        <f t="shared" si="0"/>
        <v>0.7142857142857143</v>
      </c>
      <c r="K23">
        <f t="shared" si="1"/>
        <v>0.125</v>
      </c>
      <c r="L23">
        <f t="shared" si="2"/>
        <v>0.75</v>
      </c>
      <c r="M23" t="s">
        <v>45</v>
      </c>
      <c r="N23" t="s">
        <v>69</v>
      </c>
      <c r="O23" t="s">
        <v>104</v>
      </c>
    </row>
    <row r="24" spans="1:15" x14ac:dyDescent="0.3">
      <c r="A24">
        <v>59582</v>
      </c>
      <c r="B24" t="s">
        <v>10</v>
      </c>
      <c r="C24" t="s">
        <v>19</v>
      </c>
      <c r="D24" t="s">
        <v>144</v>
      </c>
      <c r="E24" t="s">
        <v>153</v>
      </c>
      <c r="F24">
        <v>16</v>
      </c>
      <c r="G24">
        <v>5</v>
      </c>
      <c r="H24">
        <v>1</v>
      </c>
      <c r="I24">
        <v>10</v>
      </c>
      <c r="J24">
        <f t="shared" si="0"/>
        <v>0.33333333333333331</v>
      </c>
      <c r="K24">
        <f t="shared" si="1"/>
        <v>6.25E-2</v>
      </c>
      <c r="L24">
        <f t="shared" si="2"/>
        <v>0.375</v>
      </c>
      <c r="M24" t="s">
        <v>46</v>
      </c>
      <c r="N24" t="s">
        <v>70</v>
      </c>
      <c r="O24" t="s">
        <v>105</v>
      </c>
    </row>
    <row r="25" spans="1:15" x14ac:dyDescent="0.3">
      <c r="A25">
        <v>59582</v>
      </c>
      <c r="B25" t="s">
        <v>10</v>
      </c>
      <c r="C25" t="s">
        <v>20</v>
      </c>
      <c r="D25" t="s">
        <v>144</v>
      </c>
      <c r="E25" t="s">
        <v>154</v>
      </c>
      <c r="F25">
        <v>16</v>
      </c>
      <c r="G25">
        <v>6</v>
      </c>
      <c r="H25">
        <v>1</v>
      </c>
      <c r="I25">
        <v>9</v>
      </c>
      <c r="J25">
        <f t="shared" si="0"/>
        <v>0.4</v>
      </c>
      <c r="K25">
        <f t="shared" si="1"/>
        <v>6.25E-2</v>
      </c>
      <c r="L25">
        <f t="shared" si="2"/>
        <v>0.4375</v>
      </c>
      <c r="M25" t="s">
        <v>47</v>
      </c>
      <c r="N25" t="s">
        <v>70</v>
      </c>
      <c r="O25" t="s">
        <v>106</v>
      </c>
    </row>
    <row r="26" spans="1:15" x14ac:dyDescent="0.3">
      <c r="A26">
        <v>59582</v>
      </c>
      <c r="B26" t="s">
        <v>10</v>
      </c>
      <c r="C26" t="s">
        <v>21</v>
      </c>
      <c r="D26" t="s">
        <v>144</v>
      </c>
      <c r="E26" t="s">
        <v>155</v>
      </c>
      <c r="F26">
        <v>16</v>
      </c>
      <c r="G26">
        <v>10</v>
      </c>
      <c r="H26">
        <v>1</v>
      </c>
      <c r="I26">
        <v>5</v>
      </c>
      <c r="J26">
        <f t="shared" si="0"/>
        <v>0.66666666666666663</v>
      </c>
      <c r="K26">
        <f t="shared" si="1"/>
        <v>6.25E-2</v>
      </c>
      <c r="L26">
        <f t="shared" si="2"/>
        <v>0.6875</v>
      </c>
      <c r="M26" t="s">
        <v>48</v>
      </c>
      <c r="N26" t="s">
        <v>72</v>
      </c>
      <c r="O26" t="s">
        <v>107</v>
      </c>
    </row>
    <row r="27" spans="1:15" x14ac:dyDescent="0.3">
      <c r="A27">
        <v>59582</v>
      </c>
      <c r="B27" t="s">
        <v>10</v>
      </c>
      <c r="C27" t="s">
        <v>22</v>
      </c>
      <c r="D27" t="s">
        <v>144</v>
      </c>
      <c r="E27" t="s">
        <v>156</v>
      </c>
      <c r="F27">
        <v>16</v>
      </c>
      <c r="G27">
        <v>8</v>
      </c>
      <c r="H27">
        <v>2</v>
      </c>
      <c r="I27">
        <v>6</v>
      </c>
      <c r="J27">
        <f t="shared" si="0"/>
        <v>0.5714285714285714</v>
      </c>
      <c r="K27">
        <f t="shared" si="1"/>
        <v>0.125</v>
      </c>
      <c r="L27">
        <f t="shared" si="2"/>
        <v>0.625</v>
      </c>
      <c r="M27" t="s">
        <v>49</v>
      </c>
      <c r="N27" t="s">
        <v>73</v>
      </c>
      <c r="O27" t="s">
        <v>108</v>
      </c>
    </row>
    <row r="28" spans="1:15" x14ac:dyDescent="0.3">
      <c r="A28">
        <v>59582</v>
      </c>
      <c r="B28" t="s">
        <v>10</v>
      </c>
      <c r="C28" t="s">
        <v>23</v>
      </c>
      <c r="D28" t="s">
        <v>144</v>
      </c>
      <c r="E28" t="s">
        <v>157</v>
      </c>
      <c r="F28">
        <v>16</v>
      </c>
      <c r="G28">
        <v>8</v>
      </c>
      <c r="H28">
        <v>2</v>
      </c>
      <c r="I28">
        <v>6</v>
      </c>
      <c r="J28">
        <f t="shared" si="0"/>
        <v>0.5714285714285714</v>
      </c>
      <c r="K28">
        <f t="shared" si="1"/>
        <v>0.125</v>
      </c>
      <c r="L28">
        <f t="shared" si="2"/>
        <v>0.625</v>
      </c>
      <c r="M28" t="s">
        <v>50</v>
      </c>
      <c r="N28" t="s">
        <v>74</v>
      </c>
      <c r="O28" t="s">
        <v>109</v>
      </c>
    </row>
    <row r="29" spans="1:15" x14ac:dyDescent="0.3">
      <c r="A29">
        <v>59608</v>
      </c>
      <c r="B29" t="s">
        <v>10</v>
      </c>
      <c r="C29" t="s">
        <v>11</v>
      </c>
      <c r="D29" t="s">
        <v>158</v>
      </c>
      <c r="E29" t="s">
        <v>159</v>
      </c>
      <c r="F29">
        <v>16</v>
      </c>
      <c r="G29">
        <v>10</v>
      </c>
      <c r="H29">
        <v>1</v>
      </c>
      <c r="I29">
        <v>5</v>
      </c>
      <c r="J29">
        <f t="shared" si="0"/>
        <v>0.66666666666666663</v>
      </c>
      <c r="K29">
        <f t="shared" si="1"/>
        <v>6.25E-2</v>
      </c>
      <c r="L29">
        <f t="shared" si="2"/>
        <v>0.6875</v>
      </c>
      <c r="M29" t="s">
        <v>51</v>
      </c>
      <c r="N29" t="s">
        <v>70</v>
      </c>
      <c r="O29" t="s">
        <v>110</v>
      </c>
    </row>
    <row r="30" spans="1:15" x14ac:dyDescent="0.3">
      <c r="A30">
        <v>59608</v>
      </c>
      <c r="B30" t="s">
        <v>10</v>
      </c>
      <c r="C30" t="s">
        <v>12</v>
      </c>
      <c r="D30" t="s">
        <v>158</v>
      </c>
      <c r="E30" t="s">
        <v>160</v>
      </c>
      <c r="F30">
        <v>16</v>
      </c>
      <c r="G30">
        <v>10</v>
      </c>
      <c r="H30">
        <v>2</v>
      </c>
      <c r="I30">
        <v>4</v>
      </c>
      <c r="J30">
        <f t="shared" si="0"/>
        <v>0.7142857142857143</v>
      </c>
      <c r="K30">
        <f t="shared" si="1"/>
        <v>0.125</v>
      </c>
      <c r="L30">
        <f t="shared" si="2"/>
        <v>0.75</v>
      </c>
      <c r="M30" t="s">
        <v>52</v>
      </c>
      <c r="N30" t="s">
        <v>75</v>
      </c>
      <c r="O30" t="s">
        <v>111</v>
      </c>
    </row>
    <row r="31" spans="1:15" x14ac:dyDescent="0.3">
      <c r="A31">
        <v>59608</v>
      </c>
      <c r="B31" t="s">
        <v>10</v>
      </c>
      <c r="C31" t="s">
        <v>13</v>
      </c>
      <c r="D31" t="s">
        <v>158</v>
      </c>
      <c r="E31" t="s">
        <v>161</v>
      </c>
      <c r="F31">
        <v>16</v>
      </c>
      <c r="G31">
        <v>12</v>
      </c>
      <c r="H31">
        <v>1</v>
      </c>
      <c r="I31">
        <v>3</v>
      </c>
      <c r="J31">
        <f t="shared" si="0"/>
        <v>0.8</v>
      </c>
      <c r="K31">
        <f t="shared" si="1"/>
        <v>6.25E-2</v>
      </c>
      <c r="L31">
        <f t="shared" si="2"/>
        <v>0.8125</v>
      </c>
      <c r="M31" t="s">
        <v>53</v>
      </c>
      <c r="N31" t="s">
        <v>70</v>
      </c>
      <c r="O31" t="s">
        <v>112</v>
      </c>
    </row>
    <row r="32" spans="1:15" x14ac:dyDescent="0.3">
      <c r="A32">
        <v>59608</v>
      </c>
      <c r="B32" t="s">
        <v>10</v>
      </c>
      <c r="C32" t="s">
        <v>14</v>
      </c>
      <c r="D32" t="s">
        <v>158</v>
      </c>
      <c r="E32" t="s">
        <v>162</v>
      </c>
      <c r="F32">
        <v>16</v>
      </c>
      <c r="G32">
        <v>10</v>
      </c>
      <c r="H32">
        <v>1</v>
      </c>
      <c r="I32">
        <v>5</v>
      </c>
      <c r="J32">
        <f t="shared" si="0"/>
        <v>0.66666666666666663</v>
      </c>
      <c r="K32">
        <f t="shared" si="1"/>
        <v>6.25E-2</v>
      </c>
      <c r="L32">
        <f t="shared" si="2"/>
        <v>0.6875</v>
      </c>
      <c r="M32" t="s">
        <v>54</v>
      </c>
      <c r="N32" t="s">
        <v>70</v>
      </c>
      <c r="O32" t="s">
        <v>113</v>
      </c>
    </row>
    <row r="33" spans="1:15" x14ac:dyDescent="0.3">
      <c r="A33">
        <v>59608</v>
      </c>
      <c r="B33" t="s">
        <v>10</v>
      </c>
      <c r="C33" t="s">
        <v>15</v>
      </c>
      <c r="D33" t="s">
        <v>158</v>
      </c>
      <c r="E33" t="s">
        <v>163</v>
      </c>
      <c r="F33">
        <v>16</v>
      </c>
      <c r="G33">
        <v>10</v>
      </c>
      <c r="H33">
        <v>2</v>
      </c>
      <c r="I33">
        <v>4</v>
      </c>
      <c r="J33">
        <f t="shared" si="0"/>
        <v>0.7142857142857143</v>
      </c>
      <c r="K33">
        <f t="shared" si="1"/>
        <v>0.125</v>
      </c>
      <c r="L33">
        <f t="shared" si="2"/>
        <v>0.75</v>
      </c>
      <c r="M33" t="s">
        <v>55</v>
      </c>
      <c r="N33" t="s">
        <v>76</v>
      </c>
      <c r="O33" t="s">
        <v>114</v>
      </c>
    </row>
    <row r="34" spans="1:15" x14ac:dyDescent="0.3">
      <c r="A34">
        <v>59608</v>
      </c>
      <c r="B34" t="s">
        <v>10</v>
      </c>
      <c r="C34" t="s">
        <v>16</v>
      </c>
      <c r="D34" t="s">
        <v>158</v>
      </c>
      <c r="E34" t="s">
        <v>164</v>
      </c>
      <c r="F34">
        <v>16</v>
      </c>
      <c r="G34">
        <v>9</v>
      </c>
      <c r="H34">
        <v>1</v>
      </c>
      <c r="I34">
        <v>6</v>
      </c>
      <c r="J34">
        <f t="shared" si="0"/>
        <v>0.6</v>
      </c>
      <c r="K34">
        <f t="shared" si="1"/>
        <v>6.25E-2</v>
      </c>
      <c r="L34">
        <f t="shared" si="2"/>
        <v>0.625</v>
      </c>
      <c r="M34" t="s">
        <v>56</v>
      </c>
      <c r="N34" t="s">
        <v>70</v>
      </c>
      <c r="O34" t="s">
        <v>115</v>
      </c>
    </row>
    <row r="35" spans="1:15" x14ac:dyDescent="0.3">
      <c r="A35">
        <v>59608</v>
      </c>
      <c r="B35" t="s">
        <v>10</v>
      </c>
      <c r="C35" t="s">
        <v>17</v>
      </c>
      <c r="D35" t="s">
        <v>158</v>
      </c>
      <c r="E35" t="s">
        <v>165</v>
      </c>
      <c r="F35">
        <v>16</v>
      </c>
      <c r="G35">
        <v>9</v>
      </c>
      <c r="H35">
        <v>2</v>
      </c>
      <c r="I35">
        <v>5</v>
      </c>
      <c r="J35">
        <f t="shared" si="0"/>
        <v>0.6428571428571429</v>
      </c>
      <c r="K35">
        <f t="shared" si="1"/>
        <v>0.125</v>
      </c>
      <c r="L35">
        <f t="shared" si="2"/>
        <v>0.6875</v>
      </c>
      <c r="M35" t="s">
        <v>57</v>
      </c>
      <c r="N35" t="s">
        <v>77</v>
      </c>
      <c r="O35" t="s">
        <v>116</v>
      </c>
    </row>
    <row r="36" spans="1:15" x14ac:dyDescent="0.3">
      <c r="A36">
        <v>59608</v>
      </c>
      <c r="B36" t="s">
        <v>10</v>
      </c>
      <c r="C36" t="s">
        <v>18</v>
      </c>
      <c r="D36" t="s">
        <v>158</v>
      </c>
      <c r="E36" t="s">
        <v>166</v>
      </c>
      <c r="F36">
        <v>16</v>
      </c>
      <c r="G36">
        <v>11</v>
      </c>
      <c r="H36">
        <v>3</v>
      </c>
      <c r="I36">
        <v>2</v>
      </c>
      <c r="J36">
        <f t="shared" si="0"/>
        <v>0.84615384615384615</v>
      </c>
      <c r="K36">
        <f t="shared" si="1"/>
        <v>0.1875</v>
      </c>
      <c r="L36">
        <f t="shared" si="2"/>
        <v>0.875</v>
      </c>
      <c r="M36" t="s">
        <v>58</v>
      </c>
      <c r="N36" t="s">
        <v>78</v>
      </c>
      <c r="O36" t="s">
        <v>117</v>
      </c>
    </row>
    <row r="37" spans="1:15" x14ac:dyDescent="0.3">
      <c r="A37">
        <v>59608</v>
      </c>
      <c r="B37" t="s">
        <v>10</v>
      </c>
      <c r="C37" t="s">
        <v>19</v>
      </c>
      <c r="D37" t="s">
        <v>158</v>
      </c>
      <c r="E37" t="s">
        <v>167</v>
      </c>
      <c r="F37">
        <v>16</v>
      </c>
      <c r="G37">
        <v>7</v>
      </c>
      <c r="H37">
        <v>3</v>
      </c>
      <c r="I37">
        <v>6</v>
      </c>
      <c r="J37">
        <f t="shared" si="0"/>
        <v>0.53846153846153844</v>
      </c>
      <c r="K37">
        <f t="shared" si="1"/>
        <v>0.1875</v>
      </c>
      <c r="L37">
        <f t="shared" si="2"/>
        <v>0.625</v>
      </c>
      <c r="M37" t="s">
        <v>59</v>
      </c>
      <c r="N37" t="s">
        <v>79</v>
      </c>
      <c r="O37" t="s">
        <v>118</v>
      </c>
    </row>
    <row r="38" spans="1:15" x14ac:dyDescent="0.3">
      <c r="A38">
        <v>59608</v>
      </c>
      <c r="B38" t="s">
        <v>10</v>
      </c>
      <c r="C38" t="s">
        <v>20</v>
      </c>
      <c r="D38" t="s">
        <v>158</v>
      </c>
      <c r="E38" t="s">
        <v>168</v>
      </c>
      <c r="F38">
        <v>16</v>
      </c>
      <c r="G38">
        <v>8</v>
      </c>
      <c r="H38">
        <v>2</v>
      </c>
      <c r="I38">
        <v>6</v>
      </c>
      <c r="J38">
        <f t="shared" si="0"/>
        <v>0.5714285714285714</v>
      </c>
      <c r="K38">
        <f t="shared" si="1"/>
        <v>0.125</v>
      </c>
      <c r="L38">
        <f t="shared" si="2"/>
        <v>0.625</v>
      </c>
      <c r="M38" t="s">
        <v>60</v>
      </c>
      <c r="N38" t="s">
        <v>80</v>
      </c>
      <c r="O38" t="s">
        <v>119</v>
      </c>
    </row>
    <row r="39" spans="1:15" x14ac:dyDescent="0.3">
      <c r="A39">
        <v>59608</v>
      </c>
      <c r="B39" t="s">
        <v>10</v>
      </c>
      <c r="C39" t="s">
        <v>10</v>
      </c>
      <c r="D39" t="s">
        <v>158</v>
      </c>
      <c r="E39" t="s">
        <v>169</v>
      </c>
      <c r="F39">
        <v>16</v>
      </c>
      <c r="G39">
        <v>12</v>
      </c>
      <c r="H39">
        <v>1</v>
      </c>
      <c r="I39">
        <v>3</v>
      </c>
      <c r="J39">
        <f t="shared" si="0"/>
        <v>0.8</v>
      </c>
      <c r="K39">
        <f t="shared" si="1"/>
        <v>6.25E-2</v>
      </c>
      <c r="L39">
        <f t="shared" si="2"/>
        <v>0.8125</v>
      </c>
      <c r="M39" t="s">
        <v>61</v>
      </c>
      <c r="N39" t="s">
        <v>81</v>
      </c>
      <c r="O39" t="s">
        <v>120</v>
      </c>
    </row>
    <row r="40" spans="1:15" x14ac:dyDescent="0.3">
      <c r="A40">
        <v>59608</v>
      </c>
      <c r="B40" t="s">
        <v>10</v>
      </c>
      <c r="C40" t="s">
        <v>21</v>
      </c>
      <c r="D40" t="s">
        <v>158</v>
      </c>
      <c r="E40" t="s">
        <v>170</v>
      </c>
      <c r="F40">
        <v>16</v>
      </c>
      <c r="G40">
        <v>10</v>
      </c>
      <c r="H40">
        <v>3</v>
      </c>
      <c r="I40">
        <v>3</v>
      </c>
      <c r="J40">
        <f t="shared" si="0"/>
        <v>0.76923076923076927</v>
      </c>
      <c r="K40">
        <f t="shared" si="1"/>
        <v>0.1875</v>
      </c>
      <c r="L40">
        <f t="shared" si="2"/>
        <v>0.8125</v>
      </c>
      <c r="M40" t="s">
        <v>62</v>
      </c>
      <c r="N40" t="s">
        <v>82</v>
      </c>
      <c r="O40" t="s">
        <v>121</v>
      </c>
    </row>
    <row r="41" spans="1:15" x14ac:dyDescent="0.3">
      <c r="A41">
        <v>59608</v>
      </c>
      <c r="B41" t="s">
        <v>10</v>
      </c>
      <c r="C41" t="s">
        <v>22</v>
      </c>
      <c r="D41" t="s">
        <v>158</v>
      </c>
      <c r="E41" t="s">
        <v>171</v>
      </c>
      <c r="F41">
        <v>16</v>
      </c>
      <c r="G41">
        <v>11</v>
      </c>
      <c r="H41">
        <v>1</v>
      </c>
      <c r="I41">
        <v>4</v>
      </c>
      <c r="J41">
        <f t="shared" si="0"/>
        <v>0.73333333333333328</v>
      </c>
      <c r="K41">
        <f t="shared" si="1"/>
        <v>6.25E-2</v>
      </c>
      <c r="L41">
        <f t="shared" si="2"/>
        <v>0.75</v>
      </c>
      <c r="M41" t="s">
        <v>63</v>
      </c>
      <c r="N41" t="s">
        <v>70</v>
      </c>
      <c r="O41" t="s">
        <v>122</v>
      </c>
    </row>
    <row r="42" spans="1:15" x14ac:dyDescent="0.3">
      <c r="A42">
        <v>59608</v>
      </c>
      <c r="B42" t="s">
        <v>10</v>
      </c>
      <c r="C42" t="s">
        <v>23</v>
      </c>
      <c r="D42" t="s">
        <v>158</v>
      </c>
      <c r="E42" t="s">
        <v>172</v>
      </c>
      <c r="F42">
        <v>16</v>
      </c>
      <c r="G42">
        <v>12</v>
      </c>
      <c r="H42">
        <v>0</v>
      </c>
      <c r="I42">
        <v>4</v>
      </c>
      <c r="J42">
        <f t="shared" si="0"/>
        <v>0.75</v>
      </c>
      <c r="K42">
        <f t="shared" si="1"/>
        <v>0</v>
      </c>
      <c r="L42">
        <f t="shared" si="2"/>
        <v>0.75</v>
      </c>
      <c r="M42" t="s">
        <v>64</v>
      </c>
      <c r="N42" t="s">
        <v>66</v>
      </c>
      <c r="O42" t="s">
        <v>123</v>
      </c>
    </row>
    <row r="43" spans="1:15" x14ac:dyDescent="0.3">
      <c r="J43">
        <f>AVERAGE(J2:J42)</f>
        <v>0.64790615888176895</v>
      </c>
      <c r="K43">
        <f t="shared" ref="K43:L43" si="3">AVERAGE(K2:K42)</f>
        <v>8.5014071294559096E-2</v>
      </c>
      <c r="L43">
        <f t="shared" si="3"/>
        <v>0.67682926829268297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Ishan Prashant Bhusari [CSE - 2018]</cp:lastModifiedBy>
  <dcterms:created xsi:type="dcterms:W3CDTF">2025-04-16T02:04:59Z</dcterms:created>
  <dcterms:modified xsi:type="dcterms:W3CDTF">2025-04-16T02:08:48Z</dcterms:modified>
</cp:coreProperties>
</file>