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s>
  <definedNames>
    <definedName name="Remember_Me_checkbox_error">#REF!</definedName>
  </definedNames>
  <calcPr/>
</workbook>
</file>

<file path=xl/sharedStrings.xml><?xml version="1.0" encoding="utf-8"?>
<sst xmlns="http://schemas.openxmlformats.org/spreadsheetml/2006/main" count="663" uniqueCount="389">
  <si>
    <t>Product Name</t>
  </si>
  <si>
    <t>VoiceEmail</t>
  </si>
  <si>
    <t>TC Start Date</t>
  </si>
  <si>
    <t>TC Execution Start Date</t>
  </si>
  <si>
    <t>15/04/2024</t>
  </si>
  <si>
    <t>TEST CASE</t>
  </si>
  <si>
    <t>Module Name</t>
  </si>
  <si>
    <t>Team_WorldWide</t>
  </si>
  <si>
    <t>TC End Date</t>
  </si>
  <si>
    <t>29/04/2024</t>
  </si>
  <si>
    <t>TC Execution End Date</t>
  </si>
  <si>
    <t>PASS</t>
  </si>
  <si>
    <t>Test Case Reviewed By</t>
  </si>
  <si>
    <t>Other Members of Team_WorldWide</t>
  </si>
  <si>
    <t>Test Case Developed By</t>
  </si>
  <si>
    <t>Tithi Paul</t>
  </si>
  <si>
    <t>Browser (tested)</t>
  </si>
  <si>
    <t>Yes</t>
  </si>
  <si>
    <t>FAIL</t>
  </si>
  <si>
    <t>Test Executed by</t>
  </si>
  <si>
    <t>Team_Worldwide</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</si>
  <si>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</si>
  <si>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</si>
  <si>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</si>
  <si>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</si>
  <si>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</si>
  <si>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</si>
  <si>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</si>
  <si>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</si>
  <si>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</si>
  <si>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</si>
  <si>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</si>
  <si>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</si>
  <si>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</si>
  <si>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</si>
  <si>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</si>
  <si>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</si>
  <si>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Testing Cross-browser Compatibility</t>
  </si>
  <si>
    <t>Sign-in functionality should work consistently across all supported web browsers without any significant differences or issues</t>
  </si>
  <si>
    <t>Found as per expectation</t>
  </si>
  <si>
    <t>Chrome,       Safari,
Mozilla Firefox, 
Microsoft Edge</t>
  </si>
  <si>
    <t>Steps:
1. Access the sign-in page using various web browsers (e.g., Chrome, Firefox, Safari, Edge).
2. Repeat sign-in process using Google authentication in each browser.</t>
  </si>
  <si>
    <t>Passed</t>
  </si>
  <si>
    <t>Functionality Testing</t>
  </si>
  <si>
    <t>Sign In</t>
  </si>
  <si>
    <t>Successful Sign-in with Valid Google Account</t>
  </si>
  <si>
    <t>User should be successfully signed in and redirected to the application's inbox.</t>
  </si>
  <si>
    <t>tithi.cse3.bu@gmail.com
tithipaul88</t>
  </si>
  <si>
    <r>
      <rPr>
        <rFont val="Calibri"/>
        <color rgb="FF000000"/>
        <sz val="11.0"/>
      </rPr>
      <t xml:space="preserve">1. Goto the URL
</t>
    </r>
    <r>
      <rPr>
        <rFont val="Calibri"/>
        <color rgb="FF1155CC"/>
        <sz val="11.0"/>
        <u/>
      </rPr>
      <t>http://localhost:5173/</t>
    </r>
    <r>
      <rPr>
        <rFont val="Calibri"/>
        <color rgb="FF000000"/>
        <sz val="11.0"/>
      </rPr>
      <t xml:space="preserve">
2. Click on the "Sign in with Gmail" button.
Enter valid Google account credentials.
Click the sign-in button.</t>
    </r>
  </si>
  <si>
    <t>Unsuccessful Sign-in with Invalid Google Account:</t>
  </si>
  <si>
    <t>User should not be signed in and should receive an error message indicating invalid credentials.</t>
  </si>
  <si>
    <t>tithi@8888</t>
  </si>
  <si>
    <r>
      <rPr>
        <rFont val="Calibri"/>
        <color rgb="FF000000"/>
        <sz val="11.0"/>
      </rPr>
      <t xml:space="preserve">1. Goto the URL
</t>
    </r>
    <r>
      <rPr>
        <rFont val="Calibri"/>
        <color rgb="FF1155CC"/>
        <sz val="11.0"/>
        <u/>
      </rPr>
      <t>http://localhost:5173/</t>
    </r>
    <r>
      <rPr>
        <rFont val="Calibri"/>
        <color rgb="FF000000"/>
        <sz val="11.0"/>
      </rPr>
      <t xml:space="preserve">
2. Click on the "Sign in with Gmail" button.
Enter invalid Google account credentials.
Click the sign-in button.</t>
    </r>
  </si>
  <si>
    <t>Cancel Google Authentication Process</t>
  </si>
  <si>
    <t>The authentication process should be canceled, and the user should remain on the sign-in page without being signed in.</t>
  </si>
  <si>
    <r>
      <rPr>
        <rFont val="Calibri"/>
        <color rgb="FF000000"/>
        <sz val="11.0"/>
      </rPr>
      <t xml:space="preserve">1. Goto the URL
</t>
    </r>
    <r>
      <rPr>
        <rFont val="Calibri"/>
        <color rgb="FF1155CC"/>
        <sz val="11.0"/>
        <u/>
      </rPr>
      <t>http://localhost:5173/</t>
    </r>
    <r>
      <rPr>
        <rFont val="Calibri"/>
        <color rgb="FF000000"/>
        <sz val="11.0"/>
      </rPr>
      <t xml:space="preserve">
2.Click on the "Sign in with Gmail" button.
3. Instead of entering credentials, click on the "Cancel" or "Back" button on the Google authentication page.</t>
    </r>
  </si>
  <si>
    <t>Network Error During Google Authentication</t>
  </si>
  <si>
    <t>User should receive an error message indicating a network issue and be prompted to retry the sign-in process once the network connection is restored.</t>
  </si>
  <si>
    <t>Email: janev4141@gmail.com
Password: jane@2222</t>
  </si>
  <si>
    <t>1. Goto the URL
http://localhost:5173/
2.Click on the "Sign in with Gmail" button.
3. Simulate a network error by disconnecting the internet or blocking network requests.
4. Enter valid Google account credentials.
5. Click the sign-in button.</t>
  </si>
  <si>
    <t>Redirect to Correct URL After Google Authentication</t>
  </si>
  <si>
    <t>User should be redirected to the correct page within the application, such as the dashboard or homepage.</t>
  </si>
  <si>
    <t>N/A</t>
  </si>
  <si>
    <t>1. Goto the URL
http://localhost:5173/
2.Click on the "Sign in with Gmail" button.
3. Authenticate with Google using valid credentials.
4. Observe the URL redirection after successful authentication.</t>
  </si>
  <si>
    <t>keep the details of 2+ email addresses and logins. e.g. personal and UoS emails</t>
  </si>
  <si>
    <t>User should login with Gmail and UoS email account</t>
  </si>
  <si>
    <t>1. Goto the URL
http://localhost:5173/
2.Click on the "Sign in with Gmail" button.
3. Enter the credentials of the Google account or linked UoS email address
4. Redirect to the inbox page</t>
  </si>
  <si>
    <t>Testing Session Persistence</t>
  </si>
  <si>
    <t>User should still be signed in automatically without having to re-enter credentials, if the "Remember Me" option is enabled.</t>
  </si>
  <si>
    <t>1. Goto the URL
http://localhost:5173/
2.Sign in with Gmail button.
3. Close the browser or navigate away from the application.
4. Reopen the browser or return to the application after a period of time.</t>
  </si>
  <si>
    <t>Testing Security Measures</t>
  </si>
  <si>
    <t>User's credentials should be transmitted securely over the network to prevent interception or tampering by malicious entities.</t>
  </si>
  <si>
    <t>Not found as per expectation</t>
  </si>
  <si>
    <t>1. Access the sign-in page using a secure HTTPS connection.
2. Observe the browser's address bar to confirm the presence of a valid SSL/TLS certificate.</t>
  </si>
  <si>
    <t>Bug Image</t>
  </si>
  <si>
    <t>Not in Requirement</t>
  </si>
  <si>
    <t>Failed</t>
  </si>
  <si>
    <t>Creating a Google Account via Google Authentication and Sign-in</t>
  </si>
  <si>
    <t>The user should be able to sign in to the website or application using the newly created Google account credentials.</t>
  </si>
  <si>
    <t>Tithi Paul
23/09/1999
tithi.cse3.bu@gmail.com
tithipaul88</t>
  </si>
  <si>
    <t>Steps -
1. click on sign in with gmail
2. Then click Create Google Account
3. Add first name and Last name and click on next
4. Put your Birthdate there and click next
5. write your favourite username and click next
6. write your password and confirm it
7. add any recovery email and click next
8. Choose your settings option and click next
9. Accept all terms and condition and click "I agree" button
10.  Then click on Advanced option
11. click the button "Go to team-worldwide.firebaseapp.com (unsafe)"
12. Then click continue
13. Select what team-worldwide.firebaseapp.com can access and click on continue 
14. Now you can successfully signin to the application and redirect to the inbox page.</t>
  </si>
  <si>
    <t>Sign in voicemail for the first time with Gmail</t>
  </si>
  <si>
    <t>Upon successful authentication, the user should have access to their voicemail inbox.</t>
  </si>
  <si>
    <t xml:space="preserve">1. Write your Gmail username
2. Write your password and click next
3.  Then click on Advanced option
4. Click the button "Go to team-worldwide.firebaseapp.com (unsafe)"
5. Then click continue
6. Select what team-worldwide.firebaseapp.com can access and click on continue </t>
  </si>
  <si>
    <t>Testing Account Linking</t>
  </si>
  <si>
    <t>User should be signed in using the Google account, and the local account should be linked to it.</t>
  </si>
  <si>
    <t>Email: paultithi.cse@gmail.com
Password: abcdef</t>
  </si>
  <si>
    <t>1. Goto the URL
http://localhost:5173/
2.Click on the "Sign in with Gmail" button.
3. Enter the credentials of the Google account linked to the local account.
4. Verify that the local account is linked with the Google account.</t>
  </si>
  <si>
    <t>Verifying login with the newly changed password</t>
  </si>
  <si>
    <t>Should allow user to login</t>
  </si>
  <si>
    <t>Inbox Page</t>
  </si>
  <si>
    <t>Receive Email from Another User and sender, subject contents are clearly shown</t>
  </si>
  <si>
    <t>User can login to the inbox and can receive emails from another user</t>
  </si>
  <si>
    <t xml:space="preserve">Found as per expectation </t>
  </si>
  <si>
    <t>1. Goto the URL
http://localhost:5173/inbox
2.Click on the "Sign in with Gmail" button.
3. Redirect to the Email inbox page.
4. Check the email that is sent from sender email</t>
  </si>
  <si>
    <t>Highlight Unread Emails and can be distinguished it with read emails</t>
  </si>
  <si>
    <t>User can differentiate between read and unread emails</t>
  </si>
  <si>
    <t>1. Goto the URL
http://localhost:5173/inbox
2.Click on the "Sign in with Gmail" button.
3. Redirect to the Email inbox page.
4. Check the unread emails can be differentiated.</t>
  </si>
  <si>
    <t>When user read the "Unread"email mark that email as Read</t>
  </si>
  <si>
    <t>The email is no longer visually distinguished as unread after being read by the user.</t>
  </si>
  <si>
    <t>Not Found as per expectation</t>
  </si>
  <si>
    <t xml:space="preserve">1. Goto the URL
http://localhost:5173/inbox
2.Click on the "Sign in with Gmail" button.
3. Redirect to the Email inbox page.
4. Check the unread emails after reading the email for the first time. </t>
  </si>
  <si>
    <t>Not In Requirement</t>
  </si>
  <si>
    <t>Select all emails clicking on select all checkbox</t>
  </si>
  <si>
    <t>All emails in the inbox are selected and the "Select All" checkbox remains checked indicating that all emails are selected.</t>
  </si>
  <si>
    <t>1. Goto the URL
http://localhost:5173/inbox
2.Click on the "Sign in with Gmail" button.
3. Redirect to the Email inbox page.
4. Locate the "Select All" checkbox at the top of the email list.
5. Click on the "Select All" checkbox.</t>
  </si>
  <si>
    <t>Deselect All Selected Emails Using Select All Checkbox</t>
  </si>
  <si>
    <t xml:space="preserve">All previously selected emails are deselected &amp; the "Select All" checkbox remains unchecked indicating that no emails are currently selected.
</t>
  </si>
  <si>
    <t>1. Goto the URL
http://localhost:5173/inbox
2.Click on the "Sign in with Gmail" button.
3. Redirect to the Email inbox page.
4. Locate the "Select All" checkbox at the top of the email list.
5. Click on the "Select All" checkbox.
6. Click on the "Select All" checkbox to deselect all currently selected emails.</t>
  </si>
  <si>
    <t>Choose All Emails by Selecting "All" from Dropdown</t>
  </si>
  <si>
    <t>All emails in the inbox are displayed. The dropdown menu remains open, allowing the user to view all emails regardless of their read or unread status.</t>
  </si>
  <si>
    <t>1. Goto the URL
http://localhost:5173/inbox
2.Click on the "Sign in with Gmail" button.
3. Redirect to the Email inbox page.
4. Locate the dropdown menu providing filtering options.
5. Select the option "All" from the dropdown menu.</t>
  </si>
  <si>
    <t>Choose Read Emails by Selecting "Read" from Dropdown</t>
  </si>
  <si>
    <t xml:space="preserve">Only read emails from the inbox are displayed. The dropdown menu remains open, allowing the user to view only the read emails.
</t>
  </si>
  <si>
    <t xml:space="preserve">1. Goto the URL
http://localhost:5173/inbox
2.Click on the "Sign in with Gmail" button.
3. Redirect to the Email inbox page.
4. Locate the dropdown menu providing filtering options.
5. Select the option "Read" from the dropdown menu.
</t>
  </si>
  <si>
    <t>Choose Unread Emails by Selecting "Unread" from Dropdown</t>
  </si>
  <si>
    <t xml:space="preserve">Only unread emails from the inbox are displayed. The dropdown menu remains open, allowing the user to view only the unread emails.
</t>
  </si>
  <si>
    <t xml:space="preserve">1. Goto the URL
http://localhost:5173/inbox
2.Click on the "Sign in with Gmail" button.
3. Redirect to the Email inbox page.
4. Locate the dropdown menu providing filtering options.
5. Select the option "Unread" from the dropdown menu.
</t>
  </si>
  <si>
    <t xml:space="preserve">User received the email which has the right sender, subject and email body </t>
  </si>
  <si>
    <t>The sender's email address is correctly displayed in the "From" field.
The email subject is accurately displayed. &amp; the email body contains the expected content</t>
  </si>
  <si>
    <t xml:space="preserve">1. Goto the URL
http://localhost:5173/inbox
2.Click on the "Sign in with Gmail" button.
3. Redirect to the Email inbox page.
</t>
  </si>
  <si>
    <t>Filter emails by enter the keyword in the searchbox</t>
  </si>
  <si>
    <t>Emails containing the entered keyword in the subject, sender are displayed. The displayed emails are filtered based on the entered keyword, and irrelevant emails are excluded from the list.</t>
  </si>
  <si>
    <t xml:space="preserve">1. Goto the URL
http://localhost:5173/inbox
2.Click on the "Sign in with Gmail" button.
3. Redirect to the Email inbox page.
4. Locate the search box provided for searching emails.
5. Enter a specific keyword related to the email(s) to be filtered.
</t>
  </si>
  <si>
    <t>Display All Emails Upon Entering the Inbox</t>
  </si>
  <si>
    <t>Upon entering the inbox, all emails currently residing in the inbox are displayed. The inbox page should show a list of emails without any filters applied, presenting all emails regardless of their read/unread status or other criteria.</t>
  </si>
  <si>
    <t>Play One Email at a Time</t>
  </si>
  <si>
    <t>The selected email is played and its contents.</t>
  </si>
  <si>
    <t>1. Goto the URL
http://localhost:5173/inbox
2.Click on the "Sign in with Gmail" button.
3. Redirect to the Email inbox page.
4. Click on one specific email in the inbox to open it.
5. Click on the option or button to play the email.</t>
  </si>
  <si>
    <t>Select and Play All Unread Emails</t>
  </si>
  <si>
    <t>All unread emails in the inbox are selected.
The selected unread emails are played to the user.</t>
  </si>
  <si>
    <t>1. Goto the URL
http://localhost:5173/inbox
2.Click on the "Sign in with Gmail" button.
3. Redirect to the Email inbox page.
4. Locate an drop-down  to select unread emails from drop-down .
5. Click on the button to play the email.</t>
  </si>
  <si>
    <t>Select all Read emails and Play All Read Emails</t>
  </si>
  <si>
    <t>All read emails in the inbox are selected. The selected read emails are played to the user.</t>
  </si>
  <si>
    <t>1. Goto the URL
http://localhost:5173/inbox
2.Click on the "Sign in with Gmail" button.
3. Redirect to the Email inbox page.
4. Locate an drop-down  to select read emails from drop-down .
5. Click on the button to play the email.</t>
  </si>
  <si>
    <t>Select and Play One Read and One Unread Email from checkbox</t>
  </si>
  <si>
    <t>One read email and one unread email are selected. The selected emails are played to the user.</t>
  </si>
  <si>
    <t>1. Goto the URL
http://localhost:5173/inbox
2.Click on the "Sign in with Gmail" button.
3. Redirect to the Email inbox page.
4. Select One Read Email and One Unread Email
5. Click on the button to play emails.</t>
  </si>
  <si>
    <t>Select and Play First and Last Emails</t>
  </si>
  <si>
    <t>First email and last email are selected. The selected emails are played to the user.</t>
  </si>
  <si>
    <t>1. Goto the URL
http://localhost:5173/inbox
2.Click on the "Sign in with Gmail" button.
3. Redirect to the Email inbox page.
4. Select first and Last  Email of the inbox page
5. Click on the button to play emails.</t>
  </si>
  <si>
    <t>Plays Emails Without Selecting Any</t>
  </si>
  <si>
    <t>No action is performed, and the email content remains unchanged.</t>
  </si>
  <si>
    <t>1. Goto the URL
http://localhost:5173/inbox
2.Click on the "Sign in with Gmail" button.
3. Redirect to the Email inbox page.
4. Click on the Play Button Without Selecting Any Email</t>
  </si>
  <si>
    <t>Select and Schedule One Email at a Time</t>
  </si>
  <si>
    <t>The selected email is successfully scheduled according to the specified time, and recurrence pattern</t>
  </si>
  <si>
    <t>1. Goto the URL
http://localhost:5173/inbox
2.Click on the "Sign in with Gmail" button.
3. Redirect to the Email inbox page.
4. Click on one specific email in the inbox to select it.
5. Look for an option or button to schedule the selected email.
6. Enter the scheduling details such as time, and recurrence pattern and save it.</t>
  </si>
  <si>
    <t>Select and Schedule All Unread Emails to Play</t>
  </si>
  <si>
    <t>All unread emails in the inbox are successfully scheduled according to the specified time, and recurrence pattern and play on the accurate time</t>
  </si>
  <si>
    <t>1. Goto the URL
http://localhost:5173/inbox
2.Click on the "Sign in with Gmail" button.
3. Redirect to the Email inbox page.
5. Click on the drop-down and choose Unread
5. Click on Select All button to select Unead Emails
6. Click on the schedule button and set a time to initiate the scheduling process for the selected emails.</t>
  </si>
  <si>
    <t>Select and Schedule One Read and One Unread Email to Play</t>
  </si>
  <si>
    <t>One read email and one unread email are successfully scheduled according to the specified time, and recurrence pattern and play on that schedule time</t>
  </si>
  <si>
    <t>1. Goto the URL
http://localhost:5173/inbox
2.Click on the "Sign in with Gmail" button.
3. Redirect to the Email inbox page.
4. Select one read and one unread emails.
5. Initiate Scheduling Process.
6. Enter the scheduling details such as time, and recurrence pattern.
7. Confirm the scheduling details for the selected emails and check they are playing or not.</t>
  </si>
  <si>
    <t>Schedules Time Without Selecting Any Emails</t>
  </si>
  <si>
    <t>The scheduling process is halted, and no action is taken.</t>
  </si>
  <si>
    <t>1. Goto the URL
http://localhost:5173/inbox
2.Click on the "Sign in with Gmail" button.
3. Redirect to the Email inbox page.
4. Look for an option or button to schedule a time.
5. Click on the option or button without selecting any emails from the list.</t>
  </si>
  <si>
    <t>Select and Schedule All Read Emails to Play</t>
  </si>
  <si>
    <t>All read emails in the inbox are successfully scheduled according to the specified time, and recurrence pattern and play on the accurate time</t>
  </si>
  <si>
    <t>1. Goto the URL
http://localhost:5173/inbox
2.Click on the "Sign in with Gmail" button.
3. Redirect to the Email inbox page.
5. Click on the drop-down and choose read
5. Click on Select All button to select Read Emails
6. Click on the schedule button and set a time to initiate the scheduling process for the selected emails.</t>
  </si>
  <si>
    <t>Pause/Stop Reading Email After Playing</t>
  </si>
  <si>
    <t xml:space="preserve">The playback of the email is paused or stopped, and the user has the option to resume playback from where it was paused or stopped.
</t>
  </si>
  <si>
    <t xml:space="preserve">1. Goto the URL
http://localhost:5173/inbox
2.Click on the "Sign in with Gmail" button.
3. Redirect to the Email inbox page.
4. Select an Email to Play
5. Click on the option or button to play the email content.
6. Click on the option or button to pause or stop the playback of the email.
</t>
  </si>
  <si>
    <t>Can be Developed upon instruction</t>
  </si>
  <si>
    <t>After reading a unread email by scheduling time it should be mark as a read email</t>
  </si>
  <si>
    <t xml:space="preserve">After scheduling the unread email for play and after playing the email, it is marked as read.
The email's status changes from unread to read in the inbox.
</t>
  </si>
  <si>
    <t>1. Goto the URL
http://localhost:5173/inbox
2.Click on the "Sign in with Gmail" button.
3. Redirect to the Email inbox page.
4. Select Unread Email
6. Click on the schedule button and set a time to initiate the scheduling process for the selected emails.</t>
  </si>
  <si>
    <t>Login User with Username Displayed in Navbar</t>
  </si>
  <si>
    <t>Upon successful login, the user's username should be displayed in the navigation bar. After logout, the username should disappear from the navigation bar.</t>
  </si>
  <si>
    <t>1. Goto the URL
http://localhost:5173/inbox
2.Click on the "Sign in with Gmail" button.
3. Redirect to the Email inbox page.
4. See the right corner of the Navigation-Bar</t>
  </si>
  <si>
    <t xml:space="preserve">User with Profile Picture Displayed in Navbar
</t>
  </si>
  <si>
    <t>pon successful login, the user's profile picture should be displayed in the navigation bar.
After logout, the profile picture should disappear from the navigation bar.</t>
  </si>
  <si>
    <t xml:space="preserve">Schedules play email after reloading the page </t>
  </si>
  <si>
    <t xml:space="preserve">Upon reloading the page, the email reminder functionality for all schedules should persist. The reloading of the page should not affect the functionality or visibility of email scheduling.
</t>
  </si>
  <si>
    <t>1. Goto the URL
http://localhost:5173/inbox
2.Click on the "Sign in with Gmail" button.
3. Redirect to the Email inbox page.
4. Schedule a email and reload the page</t>
  </si>
  <si>
    <t>Sign out</t>
  </si>
  <si>
    <t>Sign out Successfully</t>
  </si>
  <si>
    <t>User is successfully signed out and redirected to the sign-in page.</t>
  </si>
  <si>
    <t>1. Goto the URL
http://localhost:5173/inbox
2.Click on the "Sign in with Gmail" button.
3. Redirect to the Email inbox page.
4. Click on the "Sign Out" button.</t>
  </si>
  <si>
    <t>Redirect to Sign-In Page After Sign out</t>
  </si>
  <si>
    <t>After signing out, the user is redirected to the sign-in page where they can sign in again.</t>
  </si>
  <si>
    <t>Verify User Authentication Status After Sign out</t>
  </si>
  <si>
    <t>After signing out, the user's authentication status should change to "not authenticated," indicating that they are no longer signed in.</t>
  </si>
  <si>
    <t>Test Sign Out Functionality Across Different Browsers</t>
  </si>
  <si>
    <t>The sign-out action should work consistently across different web browsers, and the user should be successfully signed out from each browser session.</t>
  </si>
  <si>
    <t>1. Goto the URL
http://localhost:5173/inbox
2.Click on the "Sign in with Gmail" button.
3. Redirect to the Email inbox page.
4. Click on the "Sign Out" button.
5. Check different browsers</t>
  </si>
  <si>
    <t>Verify Redirect Behavior After Sign Out With Active Sessions</t>
  </si>
  <si>
    <t>After signing out from one session, the user's other active sessions should be automatically signed out or redirected to the sign-in page to maintain consistent user authentication status.</t>
  </si>
  <si>
    <t>1. Goto the URL
http://localhost:5173/inbox
2.Click on the "Sign in with Gmail" button.
3. Redirect to the Email inbox page.
4. Click on the "Sign Out" button.
5. Check different active sessions</t>
  </si>
  <si>
    <t>Reading Email Page</t>
  </si>
  <si>
    <t xml:space="preserve">View Email Details: Sender, Subject, and Body correctly
</t>
  </si>
  <si>
    <t>The sender's details, including name and email address, are displayed prominently.
The subject of the email is clearly visible. The email body contains the expected content as provided by the sender.</t>
  </si>
  <si>
    <t>1. Goto the URL
http://localhost:5173/inbox
2.Click on the "Sign in with Gmail" button.
3. Redirect to the Email inbox page.
4. Click on any specific email.</t>
  </si>
  <si>
    <t>View Email Details: Sender, Subject, and Body correctly as well as pdf attached</t>
  </si>
  <si>
    <t>The sender's details, including name and email address, are displayed prominently.
The subject of the email is clearly visible. The email body is not visible as expected.</t>
  </si>
  <si>
    <t xml:space="preserve">Not found as per expectation </t>
  </si>
  <si>
    <t>1. Goto the URL
http://localhost:5173/inbox
2.Click on the "Sign in with Gmail" button.
3. Redirect to the Email inbox page.
4. Click on any specific email which contains pdf</t>
  </si>
  <si>
    <t>View Email Details: Sender, Subject, and Body correctly as well as emojis and url link written in the body</t>
  </si>
  <si>
    <t>1. Goto the URL
http://localhost:5173/inbox
2.Click on the "Sign in with Gmail" button.
3. Redirect to the Email inbox page.
4. Click on any specific email which contains links and emoji's</t>
  </si>
  <si>
    <t>View Email Details: Sender, Subject, and Body correctly as well as most used special character written in the body</t>
  </si>
  <si>
    <t>1. Goto the URL
http://localhost:5173/inbox
2.Click on the "Sign in with Gmail" button.
3. Redirect to the Email inbox page.
4. Click on any specific email which contains special characters.</t>
  </si>
  <si>
    <t xml:space="preserve">Play the Email Details: Sender, Subject, and Body correctly
</t>
  </si>
  <si>
    <t>Preserve Email Content on Page Reload</t>
  </si>
  <si>
    <t>After reloading the page, all email content, including sender details, receiver, subject, and email body, remains intact and visible to the user.</t>
  </si>
  <si>
    <t>1. Goto the URL
http://localhost:5173/inbox
2.Click on the "Sign in with Gmail" button.
3. Redirect to the Email inbox page.
4. Click on any specific email
5.When email opens, reload the page</t>
  </si>
  <si>
    <t>View and play Email Details without Subject</t>
  </si>
  <si>
    <t xml:space="preserve">The sender's details, receiver, and email body are still visible to the user. If the email has no subject, clicking on the "Play" button should still play the email content, including the sender's details, receiver, and email body.
</t>
  </si>
  <si>
    <t>1. Goto the URL
http://localhost:5173/inbox
2.Click on the "Sign in with Gmail" button.
3. Redirect to the Email inbox page.
4. Click on any specific email which has no subject</t>
  </si>
  <si>
    <t>Reply to Email from Reading Page</t>
  </si>
  <si>
    <t xml:space="preserve">The user can send their reply to the sender.
</t>
  </si>
  <si>
    <t>1. Goto the URL
http://localhost:5173/inbox
2.Click on the "Sign in with Gmail" button.
3. Redirect to the Email inbox page.
4. Click on any specific email</t>
  </si>
  <si>
    <t xml:space="preserve">Not in Requirement </t>
  </si>
  <si>
    <t>Responsiveness of Play Function</t>
  </si>
  <si>
    <t>The play function responds promptly after clicking, initiating playback of the email content without significant delay.</t>
  </si>
  <si>
    <t>1. Goto the URL
http://localhost:5173/inbox
2.Click on the "Sign in with Gmail" button.
3. Redirect to the Email inbox page.
4. Click on any specific email
5. Click on play button</t>
  </si>
  <si>
    <t xml:space="preserve">Access Spam Folder </t>
  </si>
  <si>
    <t>The user can locate and access the folder containing spam emails.</t>
  </si>
  <si>
    <t>1. Goto the URL
http://localhost:5173/inbox
2.Click on the "Sign in with Gmail" button.
3. Redirect to the Email inbox page.
4. Looking for spam folder</t>
  </si>
  <si>
    <t>Display and Play Non-English Emails</t>
  </si>
  <si>
    <t>The email client correctly displays non-English characters and text, preserving the original language and formatting of the email content and play it correctly</t>
  </si>
  <si>
    <t>1. Goto the URL
http://localhost:5173/inbox
2.Click on the "Sign in with Gmail" button.
3. Redirect to the Email inbox page.
4. Click on the received email to open it and play it</t>
  </si>
  <si>
    <t>Verify Email Content: Sender, Subject, and Body</t>
  </si>
  <si>
    <t>The sender's email address is correctly displayed in the "From" field.
The email subject is accurately displayed.
The email body contains the expected content, including text, images, or any other media, as per the sender's message.</t>
  </si>
  <si>
    <t>1. Goto the URL
http://localhost:5173/inbox
2.Click on the "Sign in with Gmail" button.
3. Redirect to the Email inbox page.
4. Click on the received email to open it.</t>
  </si>
  <si>
    <t>Navigate Back to Inbox Page</t>
  </si>
  <si>
    <t>Upon clicking on the logo, the user is redirected to the inbox page.</t>
  </si>
  <si>
    <t>1. Goto the URL
http://localhost:5173/inbox
2.Click on the "Sign in with Gmail" button.
3. Redirect to the Email inbox page.
4. Click on the received email to open it.
5. Then click on the logo.</t>
  </si>
  <si>
    <t xml:space="preserve">Display Reply Emails in Conversation Thread
</t>
  </si>
  <si>
    <t>The email client displays the original email along with any reply emails in a threaded conversation view.</t>
  </si>
  <si>
    <t>1. Goto the URL
http://localhost:5173/inbox
2.Click on the "Sign in with Gmail" button.
3. Redirect to the Email inbox page.</t>
  </si>
  <si>
    <t>Play Email Details: Sender, Subject, and Body correctly as well as pdf  attached</t>
  </si>
  <si>
    <t>The sender's details, including name and email address, are played prominently.</t>
  </si>
  <si>
    <t>1. Goto the URL
http://localhost:5173/inbox
2.Click on the "Sign in with Gmail" button.
3. Redirect to the Email inbox page.
4. Click on any specific email which contains pdf and click the play button.</t>
  </si>
  <si>
    <t>Play Email Details: Sender, Subject, and Body correctly as well as emojis and url link written in the body</t>
  </si>
  <si>
    <t xml:space="preserve">The sender's details, including name and email address, are played correctly </t>
  </si>
  <si>
    <t>1. Goto the URL
http://localhost:5173/inbox
2.Click on the "Sign in with Gmail" button.
3. Redirect to the Email inbox page.
4. Click on any specific email which contains links and emoji's and click the play button.</t>
  </si>
  <si>
    <t>Play Email Details: Sender, Subject, and Body correctly as well as most used special character written in the body</t>
  </si>
  <si>
    <t>1. Goto the URL
http://localhost:5173/inbox
2.Click on the "Sign in with Gmail" button.
3. Redirect to the Email inbox page.
4. Click on any specific email which contains special characters and click the play button.</t>
  </si>
  <si>
    <t>The system is filtered out sensitive words and contents</t>
  </si>
  <si>
    <t>The system effectively filters out emails containing sensitive words or contents, preventing them from being played to the user.</t>
  </si>
  <si>
    <t>1. Goto the URL
http://localhost:5173/inbox
2.Click on the "Sign in with Gmail" button.
3. Redirect to the Email inbox page.
4. Click on any specific email which contains sensitive content and click the play button.</t>
  </si>
  <si>
    <t>Compose Email page</t>
  </si>
  <si>
    <t xml:space="preserve">Send Email Successfully
</t>
  </si>
  <si>
    <t>The email is successfully sent to the recipient's email address without any errors.</t>
  </si>
  <si>
    <t>1. Goto the URL
http://localhost:5173/inbox
2.Click on the "Sign in with Gmail" button.
3. Redirect to the Email inbox page.
4. Click on Compose page and send an email</t>
  </si>
  <si>
    <t xml:space="preserve">Attempt to Send Email Without Recipient
</t>
  </si>
  <si>
    <t>The email should not be sent until a valid recipient's email address is provided.</t>
  </si>
  <si>
    <t>1. Goto the URL
http://localhost:5173/inbox
2.Click on the "Sign in with Gmail" button.
3. Redirect to the Email inbox page.
4. Click on Compose page and don’t enter receiver details and try to send an email</t>
  </si>
  <si>
    <t>Attempt to Send Email Without Email Body/Subject</t>
  </si>
  <si>
    <t>The email should be sent if content is provided in the email body/subject field or not.</t>
  </si>
  <si>
    <t>1. Goto the URL
http://localhost:5173/inbox
2.Click on the "Sign in with Gmail" button.
3. Redirect to the Email inbox page.
4. Click on Compose page and don’t enter email body / subject and try to send an email</t>
  </si>
  <si>
    <t>Voice Confirmation for Email Sending</t>
  </si>
  <si>
    <t>Send an email from the email composition page.
Observe for a voice confirmation message indicating successful email sending.</t>
  </si>
  <si>
    <t>Add Attachment to Email</t>
  </si>
  <si>
    <t>The selected file is successfully attached to the email.</t>
  </si>
  <si>
    <t xml:space="preserve">1. Goto the URL
http://localhost:5173/inbox
2.Click on the "Sign in with Gmail" button.
3. Redirect to the Email inbox page.
4. Click on the compose button and try to attach pdf or image </t>
  </si>
  <si>
    <t>Attempt to Enter Invalid Receiver Email Address</t>
  </si>
  <si>
    <t>The email client should validate the recipient's email address upon submission. The email should not be sent until a valid recipient's email address is provided.</t>
  </si>
  <si>
    <t>1. Goto the URL
http://localhost:5173/inbox
2.Click on the "Sign in with Gmail" button.
3. Redirect to the Email inbox page.
4. Click on the compose button and try to enter invalid email address and send</t>
  </si>
  <si>
    <t>Send Email with Special Characters, Link in Email Body and receiver receive it successfully</t>
  </si>
  <si>
    <t>The email client should handle special characters, link appropriately and transmit the email without errors.</t>
  </si>
  <si>
    <t>1. Goto the URL
http://localhost:5173/inbox
2.Click on the "Sign in with Gmail" button.
3. Redirect to the Email inbox page.
4. Click on the compose button and try to enter email body with link and special character and send</t>
  </si>
  <si>
    <t>Send Email to Self</t>
  </si>
  <si>
    <t>The email should be successfully sent to the user's own email address.</t>
  </si>
  <si>
    <t>1. Goto the URL
http://localhost:5173/inbox
2.Click on the "Sign in with Gmail" button.
3. Redirect to the Email inbox page.
4. Click on the compose button and send it to self</t>
  </si>
  <si>
    <t>Display and Play Email Sent to Self</t>
  </si>
  <si>
    <t>The email sent to the user's own email address is displayed in the email client's interface. The email content, including sender, subject, and email body, is visible to the user and the user can play it.</t>
  </si>
  <si>
    <t>1. Goto the URL
http://localhost:5173/inbox
2.Click on the "Sign in with Gmail" button.
3. Redirect to the Email inbox page.
4. Click on the self sent email</t>
  </si>
  <si>
    <t>Settings Page</t>
  </si>
  <si>
    <t>Change Voice Preferences in Settings Page</t>
  </si>
  <si>
    <t>The settings page provides clear and accessible options for changing voice preferences.</t>
  </si>
  <si>
    <t>1. Goto the URL
http://localhost:5173/inbox
2.Click on the "Sign in with Gmail" button.
3. Redirect to the Email inbox page.
4. Click on the settings button and change the voice</t>
  </si>
  <si>
    <t>Save Voice Preferences for Future Use</t>
  </si>
  <si>
    <t>After signing back in, the email client retains the previously saved voice preferences. The email client should remember and apply the saved voice preferences consistently across sessions, ensuring a seamless experience for the user.</t>
  </si>
  <si>
    <t>1. Goto the URL
http://localhost:5173/inbox
2.Click on the "Sign in with Gmail" button.
3. Redirect to the Email inbox page.
4. Click on the settings button and change the voice and save
5. Sign out of the email account.
6. Sign back in to the email account.
7. Access the settings page again.</t>
  </si>
  <si>
    <t>Select Voice and Listen to Email</t>
  </si>
  <si>
    <t>After selecting a voice, clicking on the "Play" button initiates text-to-speech conversion, and the email content is played back in the chosen voice.</t>
  </si>
  <si>
    <t>1. Goto the URL
http://localhost:5173/inbox
2.Click on the "Sign in with Gmail" button.
3. Redirect to the Email inbox page.
4. Click on the settings button and change the voice and save
5. Play an email and hear it.</t>
  </si>
  <si>
    <t>Cancel Voice Change and Redirect to Inbox Page</t>
  </si>
  <si>
    <t>Upon clicking the "Cancel" option, any unsaved changes to the voice preferences are discarded. Any modifications made to the voice preferences are not applied, ensuring that the user's previous settings remain unchanged.</t>
  </si>
  <si>
    <t>1. Goto the URL
http://localhost:5173/inbox
2.Click on the "Sign in with Gmail" button.
3. Redirect to the Email inbox page.
4. Click on the settings button and change the voice.
5. Make changes to the voice preferences, such as selecting a new voice or adjusting settings.
6. Before confirming the changes, look for a "Cancel" option.
7. Click on the "Cancel" option to revert the changes and return to the inbox page.</t>
  </si>
  <si>
    <t>Usability Test</t>
  </si>
  <si>
    <t>All the button in the project are working smoothly and user can navigate from one page to another smoothly</t>
  </si>
  <si>
    <t>All clickable elements/buttons should smoothly navigate the user to the intended destination page. The content of each destination page should be displayed correctly without any rendering issues. Navigation between pages should not cause any delays, freezes, or unexpected errors.</t>
  </si>
  <si>
    <t>1. Goto the URL
http://localhost:5173/inbox
2.Click on the "Sign in with Gmail" button.
3. Redirect to the Email inbox page.
4. Click on all buttons and check all the functionalities</t>
  </si>
  <si>
    <t>Test Case Report</t>
  </si>
  <si>
    <t xml:space="preserve">   Project Name   </t>
  </si>
  <si>
    <t xml:space="preserve">VoiceMail </t>
  </si>
  <si>
    <t xml:space="preserve">Team  Name   </t>
  </si>
  <si>
    <t xml:space="preserve">Total No. </t>
  </si>
  <si>
    <t>Status</t>
  </si>
  <si>
    <t>Result :</t>
  </si>
  <si>
    <t>Test Case Version</t>
  </si>
  <si>
    <t>Written By</t>
  </si>
  <si>
    <t>Reviewed By</t>
  </si>
  <si>
    <t>Other Members of Team_Worldwide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</si>
  <si>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</si>
  <si>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</si>
  <si>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</si>
  <si>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</si>
  <si>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</si>
  <si>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</si>
  <si>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</si>
  <si>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</si>
  <si>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</si>
  <si>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</si>
  <si>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</si>
  <si>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</si>
  <si>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</si>
  <si>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</si>
  <si>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</si>
  <si>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</si>
  <si>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</si>
  <si>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</si>
  <si>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</si>
  <si>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</si>
  <si>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</si>
  <si>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</si>
  <si>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</si>
  <si>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Bug Reporting 01</t>
  </si>
  <si>
    <t>Bug Reporting 02</t>
  </si>
  <si>
    <t>Bug Reporting 03</t>
  </si>
  <si>
    <t>Bug Reporting 04</t>
  </si>
  <si>
    <t># SL08</t>
  </si>
  <si>
    <t># SL37</t>
  </si>
  <si>
    <t># SL16</t>
  </si>
  <si>
    <t># SL36</t>
  </si>
  <si>
    <r>
      <rPr>
        <rFont val="Calibri"/>
        <b/>
        <color rgb="FF000000"/>
        <sz val="12.0"/>
      </rPr>
      <t xml:space="preserve">Issue: </t>
    </r>
    <r>
      <rPr>
        <rFont val="Calibri"/>
        <b val="0"/>
        <color rgb="FF000000"/>
        <sz val="11.0"/>
      </rPr>
      <t>Testing Security Measures</t>
    </r>
  </si>
  <si>
    <r>
      <rPr>
        <rFont val="Calibri"/>
        <b/>
        <color rgb="FF000000"/>
        <sz val="12.0"/>
      </rPr>
      <t xml:space="preserve">Issue: </t>
    </r>
    <r>
      <rPr>
        <rFont val="Calibri"/>
        <b val="0"/>
        <color rgb="FF000000"/>
        <sz val="11.0"/>
      </rPr>
      <t>After reading a unread email by scheduling time it should be mark as a read email</t>
    </r>
  </si>
  <si>
    <r>
      <rPr>
        <rFont val="Calibri"/>
        <b/>
        <color rgb="FF000000"/>
        <sz val="12.0"/>
      </rPr>
      <t xml:space="preserve">Issue: </t>
    </r>
    <r>
      <rPr>
        <rFont val="Calibri"/>
        <b val="0"/>
        <color rgb="FF000000"/>
        <sz val="11.0"/>
      </rPr>
      <t>When user read the email it becomes non- highligted</t>
    </r>
  </si>
  <si>
    <r>
      <rPr>
        <rFont val="Calibri"/>
        <b/>
        <color rgb="FF000000"/>
        <sz val="12.0"/>
      </rPr>
      <t xml:space="preserve">Issue: </t>
    </r>
    <r>
      <rPr>
        <rFont val="Calibri"/>
        <b val="0"/>
        <color rgb="FF000000"/>
        <sz val="11.0"/>
      </rPr>
      <t>User Can Pause/Stop Reading Email After Playing</t>
    </r>
  </si>
  <si>
    <t>Reproducing Steps:</t>
  </si>
  <si>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Select an unread email and schedule the time
4. Check the unread emails after reading the email for the first time. </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</si>
  <si>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Check the unread emails after reading the email for the first time. </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</si>
  <si>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Select an Email to Play
5. Click on the option or button to play the email content.
6. Click on the option or button to pause or stop the playback of the email.
</t>
    </r>
  </si>
  <si>
    <r>
      <rPr>
        <rFont val="Calibri"/>
        <b/>
        <color rgb="FF000000"/>
        <sz val="11.0"/>
      </rPr>
      <t xml:space="preserve">Module: </t>
    </r>
    <r>
      <rPr>
        <rFont val="Calibri"/>
        <b val="0"/>
        <color rgb="FF000000"/>
        <sz val="10.0"/>
      </rPr>
      <t>Sign In</t>
    </r>
  </si>
  <si>
    <r>
      <rPr>
        <rFont val="Calibri"/>
        <b/>
        <color rgb="FF000000"/>
        <sz val="11.0"/>
      </rPr>
      <t xml:space="preserve">Module: </t>
    </r>
    <r>
      <rPr>
        <rFont val="Calibri"/>
        <b val="0"/>
        <color rgb="FF000000"/>
        <sz val="10.0"/>
      </rPr>
      <t>Inbox</t>
    </r>
  </si>
  <si>
    <r>
      <rPr>
        <rFont val="Calibri"/>
        <b/>
        <color rgb="FF000000"/>
        <sz val="11.0"/>
      </rPr>
      <t xml:space="preserve">Module: </t>
    </r>
    <r>
      <rPr>
        <rFont val="Calibri"/>
        <b val="0"/>
        <color rgb="FF000000"/>
        <sz val="10.0"/>
      </rPr>
      <t>Inbox</t>
    </r>
  </si>
  <si>
    <r>
      <rPr>
        <rFont val="Calibri"/>
        <b/>
        <color rgb="FF000000"/>
        <sz val="11.0"/>
      </rPr>
      <t xml:space="preserve">Module: </t>
    </r>
    <r>
      <rPr>
        <rFont val="Calibri"/>
        <b val="0"/>
        <color rgb="FF000000"/>
        <sz val="10.0"/>
      </rPr>
      <t>Inbox</t>
    </r>
  </si>
  <si>
    <t>Screenshot: Invalid email address error</t>
  </si>
  <si>
    <t>Bug Reporting 05</t>
  </si>
  <si>
    <t>Bug Reporting 06</t>
  </si>
  <si>
    <t>Bug Reporting 07</t>
  </si>
  <si>
    <t># SL44</t>
  </si>
  <si>
    <t># SL48</t>
  </si>
  <si>
    <t># SL50</t>
  </si>
  <si>
    <r>
      <rPr>
        <rFont val="Calibri"/>
        <b/>
        <color rgb="FF000000"/>
        <sz val="12.0"/>
      </rPr>
      <t xml:space="preserve">Issue: </t>
    </r>
    <r>
      <rPr>
        <rFont val="Calibri"/>
        <b val="0"/>
        <color rgb="FF000000"/>
        <sz val="11.0"/>
      </rPr>
      <t>View Email Details: Sender, Subject, and Body correctly as well as pdf attached</t>
    </r>
  </si>
  <si>
    <r>
      <rPr>
        <rFont val="Calibri"/>
        <b/>
        <color rgb="FF000000"/>
        <sz val="12.0"/>
      </rPr>
      <t xml:space="preserve">Issue: </t>
    </r>
    <r>
      <rPr>
        <rFont val="Calibri"/>
        <b val="0"/>
        <color rgb="FF000000"/>
        <sz val="11.0"/>
      </rPr>
      <t>Preserve Email Content on Page Reload</t>
    </r>
  </si>
  <si>
    <r>
      <rPr>
        <rFont val="Calibri"/>
        <b/>
        <color rgb="FF000000"/>
        <sz val="12.0"/>
      </rPr>
      <t xml:space="preserve">Issue: </t>
    </r>
    <r>
      <rPr>
        <rFont val="Calibri"/>
        <b val="0"/>
        <color rgb="FF000000"/>
        <sz val="11.0"/>
      </rPr>
      <t>Reply to Email from Reading Page</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</si>
  <si>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any specific email which contains pdf</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</si>
  <si>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any specific email
5.When email opens, reload the page</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</si>
  <si>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any specific email</t>
    </r>
  </si>
  <si>
    <r>
      <rPr>
        <rFont val="Calibri"/>
        <b/>
        <color rgb="FF000000"/>
        <sz val="11.0"/>
      </rPr>
      <t xml:space="preserve">Module: </t>
    </r>
    <r>
      <rPr>
        <rFont val="Calibri"/>
        <b val="0"/>
        <color rgb="FF000000"/>
        <sz val="10.0"/>
      </rPr>
      <t>Reading Email Page</t>
    </r>
  </si>
  <si>
    <r>
      <rPr>
        <rFont val="Calibri"/>
        <b/>
        <color rgb="FF000000"/>
        <sz val="11.0"/>
      </rPr>
      <t xml:space="preserve">Module: </t>
    </r>
    <r>
      <rPr>
        <rFont val="Calibri"/>
        <b val="0"/>
        <color rgb="FF000000"/>
        <sz val="11.0"/>
      </rPr>
      <t>Reading Email Page</t>
    </r>
  </si>
  <si>
    <r>
      <rPr>
        <rFont val="Calibri"/>
        <b/>
        <color rgb="FF000000"/>
        <sz val="11.0"/>
      </rPr>
      <t xml:space="preserve">Module: </t>
    </r>
    <r>
      <rPr>
        <rFont val="Calibri"/>
        <b val="0"/>
        <color rgb="FF000000"/>
        <sz val="11.0"/>
      </rPr>
      <t>Reading Email Page</t>
    </r>
  </si>
  <si>
    <t>Pdf attached with View Email Details</t>
  </si>
  <si>
    <r>
      <rPr>
        <rFont val="Calibri"/>
        <sz val="10.0"/>
      </rPr>
      <t xml:space="preserve">Screenshot: </t>
    </r>
    <r>
      <rPr>
        <rFont val="Calibri"/>
        <color rgb="FF1155CC"/>
        <sz val="10.0"/>
        <u/>
      </rPr>
      <t>ReadEmail Page Reload</t>
    </r>
  </si>
  <si>
    <t>Screenshot: Reply to Email from Reading Page</t>
  </si>
  <si>
    <t>Bug Reporting 08</t>
  </si>
  <si>
    <t>Bug Reporting 09</t>
  </si>
  <si>
    <t>Bug Reporting 10</t>
  </si>
  <si>
    <t># SL52</t>
  </si>
  <si>
    <t># SL53</t>
  </si>
  <si>
    <t># SL56</t>
  </si>
  <si>
    <r>
      <rPr>
        <rFont val="Calibri"/>
        <b/>
        <color rgb="FF000000"/>
        <sz val="12.0"/>
      </rPr>
      <t xml:space="preserve">Issue: </t>
    </r>
    <r>
      <rPr>
        <rFont val="Calibri"/>
        <b val="0"/>
        <color rgb="FF000000"/>
        <sz val="11.0"/>
      </rPr>
      <t xml:space="preserve">Access Spam Folder </t>
    </r>
  </si>
  <si>
    <r>
      <rPr>
        <rFont val="Calibri"/>
        <b/>
        <color rgb="FF000000"/>
        <sz val="12.0"/>
      </rPr>
      <t xml:space="preserve">Issue: </t>
    </r>
    <r>
      <rPr>
        <rFont val="Calibri"/>
        <b val="0"/>
        <color rgb="FF000000"/>
        <sz val="11.0"/>
      </rPr>
      <t>Display and Play Non-English Emails</t>
    </r>
  </si>
  <si>
    <r>
      <rPr>
        <rFont val="Calibri"/>
        <b/>
        <color rgb="FF000000"/>
        <sz val="12.0"/>
      </rPr>
      <t xml:space="preserve">Issue: </t>
    </r>
    <r>
      <rPr>
        <rFont val="Calibri"/>
        <b val="0"/>
        <color rgb="FF000000"/>
        <sz val="11.0"/>
      </rPr>
      <t>Display Reply Emails in Conversation Thread</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</si>
  <si>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Looking for spam folder</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</si>
  <si>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the received email to open it and play it</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</si>
  <si>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t>
    </r>
  </si>
  <si>
    <r>
      <rPr>
        <rFont val="Calibri"/>
        <b/>
        <color rgb="FF000000"/>
        <sz val="11.0"/>
      </rPr>
      <t xml:space="preserve">Module: </t>
    </r>
    <r>
      <rPr>
        <rFont val="Calibri"/>
        <b val="0"/>
        <color rgb="FF000000"/>
        <sz val="10.0"/>
      </rPr>
      <t>Reading Email Page</t>
    </r>
  </si>
  <si>
    <r>
      <rPr>
        <rFont val="Calibri"/>
        <b/>
        <color rgb="FF000000"/>
        <sz val="11.0"/>
      </rPr>
      <t xml:space="preserve">Module: </t>
    </r>
    <r>
      <rPr>
        <rFont val="Calibri"/>
        <b val="0"/>
        <color rgb="FF000000"/>
        <sz val="11.0"/>
      </rPr>
      <t>Reading Email Page</t>
    </r>
  </si>
  <si>
    <r>
      <rPr>
        <rFont val="Calibri"/>
        <b/>
        <color rgb="FF000000"/>
        <sz val="11.0"/>
      </rPr>
      <t xml:space="preserve">Module: </t>
    </r>
    <r>
      <rPr>
        <rFont val="Calibri"/>
        <b val="0"/>
        <color rgb="FF000000"/>
        <sz val="10.0"/>
      </rPr>
      <t>Inbox</t>
    </r>
  </si>
  <si>
    <r>
      <rPr>
        <rFont val="Calibri"/>
        <sz val="10.0"/>
      </rPr>
      <t xml:space="preserve">Screenshot: </t>
    </r>
    <r>
      <rPr>
        <rFont val="Calibri"/>
        <color rgb="FF1155CC"/>
        <sz val="10.0"/>
        <u/>
      </rPr>
      <t>NonEnglish Email</t>
    </r>
  </si>
  <si>
    <t>Bug Reporting 11</t>
  </si>
  <si>
    <t>Bug Reporting 12</t>
  </si>
  <si>
    <t>Bug Reporting 13</t>
  </si>
  <si>
    <t># SL60</t>
  </si>
  <si>
    <t># SL70</t>
  </si>
  <si>
    <t># SL74</t>
  </si>
  <si>
    <r>
      <rPr>
        <rFont val="Calibri"/>
        <b/>
        <color rgb="FF000000"/>
        <sz val="12.0"/>
      </rPr>
      <t xml:space="preserve">Issue: </t>
    </r>
    <r>
      <rPr>
        <rFont val="Calibri"/>
        <b val="0"/>
        <color rgb="FF000000"/>
        <sz val="11.0"/>
      </rPr>
      <t>The system is filtered out sensitive words and contents</t>
    </r>
  </si>
  <si>
    <r>
      <rPr>
        <rFont val="Calibri"/>
        <b/>
        <color rgb="FF000000"/>
        <sz val="12.0"/>
      </rPr>
      <t xml:space="preserve">Issue: </t>
    </r>
    <r>
      <rPr>
        <rFont val="Calibri"/>
        <b val="0"/>
        <color rgb="FF000000"/>
        <sz val="11.0"/>
      </rPr>
      <t>Add Attachment to Email</t>
    </r>
  </si>
  <si>
    <r>
      <rPr>
        <rFont val="Calibri"/>
        <b/>
        <color rgb="FF000000"/>
        <sz val="12.0"/>
      </rPr>
      <t xml:space="preserve">Issue: </t>
    </r>
    <r>
      <rPr>
        <rFont val="Calibri"/>
        <b val="0"/>
        <color rgb="FF000000"/>
        <sz val="11.0"/>
      </rPr>
      <t>Display and Play Email Sent to Self</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</si>
  <si>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any specific email which contains sensitive content and click the play button.</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</si>
  <si>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the compose button and try to attach pdf or image </t>
    </r>
  </si>
  <si>
    <r>
      <rPr>
        <rFont val="Calibri"/>
        <color rgb="FF000000"/>
        <sz val="11.0"/>
      </rPr>
      <t xml:space="preserve">1. Goto the URL
</t>
    </r>
    <r>
      <rPr>
        <rFont val="Calibri"/>
        <color rgb="FF1155CC"/>
        <sz val="11.0"/>
        <u/>
      </rPr>
      <t>http://localhost:5173/inbox</t>
    </r>
    <r>
      <rPr>
        <rFont val="Calibri"/>
        <color rgb="FF000000"/>
        <sz val="11.0"/>
      </rPr>
      <t xml:space="preserve">
2.Click on the "Sign in with Gmail" button.
3. Redirect to the Email inbox page.
4. Click on the self sent email</t>
    </r>
  </si>
  <si>
    <r>
      <rPr>
        <rFont val="Calibri"/>
        <b/>
        <color rgb="FF000000"/>
        <sz val="11.0"/>
      </rPr>
      <t xml:space="preserve">Module: </t>
    </r>
    <r>
      <rPr>
        <rFont val="Calibri"/>
        <b val="0"/>
        <color rgb="FF000000"/>
        <sz val="10.0"/>
      </rPr>
      <t>Inbox</t>
    </r>
  </si>
  <si>
    <r>
      <rPr>
        <rFont val="Calibri"/>
        <b/>
        <color rgb="FF000000"/>
        <sz val="11.0"/>
      </rPr>
      <t xml:space="preserve">Module: </t>
    </r>
    <r>
      <rPr>
        <rFont val="Calibri"/>
        <b val="0"/>
        <color rgb="FF000000"/>
        <sz val="11.0"/>
      </rPr>
      <t>Compose Page</t>
    </r>
  </si>
  <si>
    <r>
      <rPr>
        <rFont val="Calibri"/>
        <b/>
        <color rgb="FF000000"/>
        <sz val="11.0"/>
      </rPr>
      <t xml:space="preserve">Module: </t>
    </r>
    <r>
      <rPr>
        <rFont val="Calibri"/>
        <b val="0"/>
        <color rgb="FF000000"/>
        <sz val="11.0"/>
      </rPr>
      <t>Reading Email Page</t>
    </r>
  </si>
  <si>
    <r>
      <rPr>
        <rFont val="Calibri"/>
        <sz val="10.0"/>
      </rPr>
      <t xml:space="preserve">Screenshot : </t>
    </r>
    <r>
      <rPr>
        <rFont val="Calibri"/>
        <color rgb="FF1155CC"/>
        <sz val="10.0"/>
        <u/>
      </rPr>
      <t>Email Sent to Self</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</si>
</sst>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50">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sz val="11.0"/>
      <color rgb="FF000000"/>
      <name val="Arial"/>
    </font>
    <font>
      <b/>
      <sz val="10.0"/>
      <color theme="1"/>
      <name val="Verdana"/>
    </font>
    <font>
      <b/>
      <sz val="10.0"/>
      <color rgb="FF000000"/>
      <name val="Verdana"/>
    </font>
    <font>
      <sz val="10.0"/>
      <color theme="1"/>
      <name val="Verdana"/>
    </font>
    <font>
      <b/>
      <sz val="10.0"/>
      <color rgb="FFFFFFFF"/>
      <name val="Verdana"/>
    </font>
    <font>
      <b/>
      <sz val="12.0"/>
      <color rgb="FF000000"/>
      <name val="Arial"/>
    </font>
    <font>
      <b/>
      <sz val="12.0"/>
      <color rgb="FFFFFFFF"/>
      <name val="Times New Roman"/>
    </font>
    <font>
      <b/>
      <sz val="11.0"/>
      <color rgb="FFFFFFFF"/>
      <name val="Arial"/>
    </font>
    <font>
      <sz val="12.0"/>
      <color rgb="FFFFFFFF"/>
      <name val="Times New Roman"/>
    </font>
    <font>
      <sz val="11.0"/>
      <color rgb="FF000000"/>
      <name val="Calibri"/>
    </font>
    <font>
      <b/>
      <sz val="11.0"/>
      <color rgb="FF000000"/>
      <name val="Calibri"/>
    </font>
    <font>
      <u/>
      <sz val="11.0"/>
      <color rgb="FF0000FF"/>
      <name val="Arial"/>
    </font>
    <font>
      <sz val="11.0"/>
      <color theme="1"/>
      <name val="Calibri"/>
    </font>
    <font>
      <b/>
      <sz val="11.0"/>
      <color theme="1"/>
      <name val="Calibri"/>
    </font>
    <font>
      <u/>
      <sz val="11.0"/>
      <color rgb="FF000000"/>
      <name val="Calibri"/>
    </font>
    <font>
      <sz val="11.0"/>
      <color rgb="FF0000FF"/>
      <name val="Calibri"/>
    </font>
    <font>
      <u/>
      <sz val="11.0"/>
      <color rgb="FF000000"/>
      <name val="Calibri"/>
    </font>
    <font>
      <sz val="11.0"/>
      <color theme="1"/>
      <name val="Arial"/>
    </font>
    <font>
      <u/>
      <sz val="11.0"/>
      <color rgb="FF0000FF"/>
      <name val="Arial"/>
    </font>
    <font>
      <sz val="11.0"/>
      <color rgb="FF000000"/>
      <name val="Verdana"/>
    </font>
    <font>
      <sz val="11.0"/>
      <color rgb="FF000000"/>
      <name val="Docs-Calibri"/>
    </font>
    <font>
      <color theme="1"/>
      <name val="Calibri"/>
      <scheme val="minor"/>
    </font>
    <font>
      <color theme="1"/>
      <name val="Calibri"/>
    </font>
    <font>
      <b/>
      <color theme="1"/>
      <name val="Calibri"/>
      <scheme val="minor"/>
    </font>
    <font>
      <u/>
      <sz val="11.0"/>
      <color rgb="FF0000FF"/>
      <name val="Arial"/>
    </font>
    <font>
      <color rgb="FF000000"/>
      <name val="Calibri"/>
    </font>
    <font>
      <b/>
      <sz val="24.0"/>
      <color rgb="FFFFFFFF"/>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1.0"/>
      <color theme="1"/>
      <name val="Comfortaa"/>
    </font>
    <font>
      <b/>
      <sz val="12.0"/>
      <color theme="1"/>
      <name val="Calibri"/>
    </font>
    <font>
      <b/>
      <sz val="14.0"/>
      <color theme="1"/>
      <name val="Calibri"/>
    </font>
    <font>
      <b/>
      <sz val="10.0"/>
      <color rgb="FF000000"/>
      <name val="Arial"/>
    </font>
    <font>
      <b/>
      <sz val="20.0"/>
      <color rgb="FF000000"/>
      <name val="Calibri"/>
    </font>
    <font>
      <b/>
      <sz val="12.0"/>
      <color rgb="FF000000"/>
      <name val="Calibri"/>
    </font>
    <font>
      <u/>
      <sz val="11.0"/>
      <color rgb="FF000000"/>
      <name val="Calibri"/>
    </font>
    <font>
      <u/>
      <sz val="11.0"/>
      <color rgb="FF000000"/>
      <name val="Calibri"/>
    </font>
    <font>
      <u/>
      <sz val="10.0"/>
      <color rgb="FF0000FF"/>
      <name val="Calibri"/>
    </font>
    <font>
      <sz val="10.0"/>
      <color theme="1"/>
      <name val="Calibri"/>
    </font>
    <font>
      <u/>
      <sz val="10.0"/>
      <color rgb="FF0000FF"/>
      <name val="Calibri"/>
    </font>
    <font>
      <sz val="10.0"/>
      <color rgb="FF0000FF"/>
      <name val="Calibri"/>
    </font>
  </fonts>
  <fills count="29">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EA9999"/>
        <bgColor rgb="FFEA9999"/>
      </patternFill>
    </fill>
    <fill>
      <patternFill patternType="solid">
        <fgColor rgb="FFB6D7A8"/>
        <bgColor rgb="FFB6D7A8"/>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s>
  <borders count="50">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right/>
      <top/>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top/>
      <bottom style="medium">
        <color rgb="FF000000"/>
      </bottom>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4" fillId="0" fontId="4"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5" numFmtId="0" xfId="0" applyAlignment="1" applyFont="1">
      <alignment horizontal="left"/>
    </xf>
    <xf borderId="0" fillId="0" fontId="6" numFmtId="0" xfId="0" applyAlignment="1" applyFont="1">
      <alignment horizontal="center" shrinkToFit="0" vertical="center" wrapText="1"/>
    </xf>
    <xf borderId="0" fillId="0" fontId="5" numFmtId="0" xfId="0" applyAlignment="1" applyFont="1">
      <alignment shrinkToFit="0" wrapText="1"/>
    </xf>
    <xf borderId="5" fillId="3" fontId="7" numFmtId="0" xfId="0" applyAlignment="1" applyBorder="1" applyFill="1" applyFont="1">
      <alignment horizontal="center" shrinkToFit="0" wrapText="1"/>
    </xf>
    <xf borderId="6" fillId="0" fontId="2" numFmtId="0" xfId="0" applyBorder="1" applyFont="1"/>
    <xf borderId="0" fillId="0" fontId="5" numFmtId="0" xfId="0" applyFont="1"/>
    <xf borderId="7" fillId="0" fontId="4" numFmtId="0" xfId="0" applyAlignment="1" applyBorder="1" applyFont="1">
      <alignment horizontal="center" readingOrder="0" shrinkToFit="0" vertical="center" wrapText="1"/>
    </xf>
    <xf borderId="8" fillId="2" fontId="1" numFmtId="0" xfId="0" applyAlignment="1" applyBorder="1" applyFont="1">
      <alignment horizontal="center" shrinkToFit="0" vertical="center" wrapText="1"/>
    </xf>
    <xf borderId="8" fillId="2" fontId="1" numFmtId="0" xfId="0" applyAlignment="1" applyBorder="1" applyFont="1">
      <alignment shrinkToFit="0" vertical="center" wrapText="1"/>
    </xf>
    <xf borderId="9" fillId="4" fontId="8" numFmtId="0" xfId="0" applyAlignment="1" applyBorder="1" applyFill="1" applyFont="1">
      <alignment horizontal="center" shrinkToFit="0" vertical="center" wrapText="1"/>
    </xf>
    <xf borderId="10" fillId="5" fontId="9" numFmtId="0" xfId="0" applyAlignment="1" applyBorder="1" applyFill="1" applyFont="1">
      <alignment horizontal="center" shrinkToFit="0" wrapText="1"/>
    </xf>
    <xf borderId="1" fillId="2" fontId="1" numFmtId="0" xfId="0" applyAlignment="1" applyBorder="1" applyFont="1">
      <alignment horizontal="center" readingOrder="0" shrinkToFit="0" vertical="center" wrapText="1"/>
    </xf>
    <xf borderId="7" fillId="0" fontId="4" numFmtId="0" xfId="0" applyAlignment="1" applyBorder="1" applyFont="1">
      <alignment horizontal="center" shrinkToFit="0" vertical="center" wrapText="1"/>
    </xf>
    <xf borderId="7" fillId="0" fontId="1" numFmtId="0" xfId="0" applyAlignment="1" applyBorder="1" applyFont="1">
      <alignment shrinkToFit="0" vertical="center" wrapText="1"/>
    </xf>
    <xf borderId="4" fillId="0" fontId="4" numFmtId="0" xfId="0" applyAlignment="1" applyBorder="1" applyFont="1">
      <alignment horizontal="center" shrinkToFit="0" vertical="center" wrapText="1"/>
    </xf>
    <xf borderId="9" fillId="6" fontId="10" numFmtId="0" xfId="0" applyAlignment="1" applyBorder="1" applyFill="1" applyFont="1">
      <alignment horizontal="center" shrinkToFit="0" vertical="center" wrapText="1"/>
    </xf>
    <xf borderId="1" fillId="7" fontId="1" numFmtId="0" xfId="0" applyAlignment="1" applyBorder="1" applyFill="1" applyFont="1">
      <alignment horizontal="center" shrinkToFit="0" vertical="center" wrapText="1"/>
    </xf>
    <xf borderId="1" fillId="7" fontId="11" numFmtId="0" xfId="0" applyAlignment="1" applyBorder="1" applyFont="1">
      <alignment horizontal="center" readingOrder="0" shrinkToFit="0" vertical="center" wrapText="1"/>
    </xf>
    <xf borderId="11" fillId="0" fontId="2" numFmtId="0" xfId="0" applyBorder="1" applyFont="1"/>
    <xf borderId="12" fillId="7" fontId="5" numFmtId="0" xfId="0" applyAlignment="1" applyBorder="1" applyFont="1">
      <alignment horizontal="center" vertical="center"/>
    </xf>
    <xf borderId="13" fillId="7" fontId="5" numFmtId="0" xfId="0" applyAlignment="1" applyBorder="1" applyFont="1">
      <alignment horizontal="left"/>
    </xf>
    <xf borderId="13" fillId="7" fontId="6" numFmtId="0" xfId="0" applyAlignment="1" applyBorder="1" applyFont="1">
      <alignment horizontal="center" shrinkToFit="0" vertical="center" wrapText="1"/>
    </xf>
    <xf borderId="13" fillId="7" fontId="5" numFmtId="0" xfId="0" applyAlignment="1" applyBorder="1" applyFont="1">
      <alignment shrinkToFit="0" wrapText="1"/>
    </xf>
    <xf borderId="9" fillId="7" fontId="7" numFmtId="0" xfId="0" applyAlignment="1" applyBorder="1" applyFont="1">
      <alignment horizontal="center" shrinkToFit="0" vertical="center" wrapText="1"/>
    </xf>
    <xf borderId="10" fillId="7" fontId="9" numFmtId="0" xfId="0" applyAlignment="1" applyBorder="1" applyFont="1">
      <alignment horizontal="center" shrinkToFit="0" wrapText="1"/>
    </xf>
    <xf borderId="13" fillId="7" fontId="5" numFmtId="0" xfId="0" applyBorder="1" applyFont="1"/>
    <xf borderId="0" fillId="0" fontId="5" numFmtId="0" xfId="0" applyAlignment="1" applyFont="1">
      <alignment horizontal="left" vertical="center"/>
    </xf>
    <xf borderId="4" fillId="0" fontId="5"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5" fontId="7" numFmtId="0" xfId="0" applyAlignment="1" applyBorder="1" applyFont="1">
      <alignment horizontal="center" shrinkToFit="0" wrapText="1"/>
    </xf>
    <xf borderId="16" fillId="8" fontId="12" numFmtId="0" xfId="0" applyAlignment="1" applyBorder="1" applyFill="1" applyFont="1">
      <alignment horizontal="left" vertical="center"/>
    </xf>
    <xf borderId="16" fillId="8" fontId="12" numFmtId="0" xfId="0" applyAlignment="1" applyBorder="1" applyFont="1">
      <alignment horizontal="center" vertical="center"/>
    </xf>
    <xf borderId="16" fillId="8" fontId="12" numFmtId="0" xfId="0" applyAlignment="1" applyBorder="1" applyFont="1">
      <alignment horizontal="center" shrinkToFit="0" vertical="top" wrapText="1"/>
    </xf>
    <xf borderId="17" fillId="8" fontId="12" numFmtId="0" xfId="0" applyAlignment="1" applyBorder="1" applyFont="1">
      <alignment horizontal="center" shrinkToFit="0" vertical="top" wrapText="1"/>
    </xf>
    <xf borderId="4" fillId="8" fontId="12" numFmtId="0" xfId="0" applyAlignment="1" applyBorder="1" applyFont="1">
      <alignment horizontal="center" shrinkToFit="0" vertical="center" wrapText="1"/>
    </xf>
    <xf borderId="18" fillId="8" fontId="12" numFmtId="0" xfId="0" applyAlignment="1" applyBorder="1" applyFont="1">
      <alignment horizontal="center" shrinkToFit="0" vertical="center" wrapText="1"/>
    </xf>
    <xf borderId="16" fillId="8" fontId="13" numFmtId="0" xfId="0" applyAlignment="1" applyBorder="1" applyFont="1">
      <alignment horizontal="center" shrinkToFit="0" vertical="center" wrapText="1"/>
    </xf>
    <xf borderId="16" fillId="8" fontId="12" numFmtId="0" xfId="0" applyAlignment="1" applyBorder="1" applyFont="1">
      <alignment horizontal="center" vertical="top"/>
    </xf>
    <xf borderId="16" fillId="8" fontId="14" numFmtId="0" xfId="0" applyBorder="1" applyFont="1"/>
    <xf borderId="4" fillId="9" fontId="15" numFmtId="0" xfId="0" applyAlignment="1" applyBorder="1" applyFill="1" applyFont="1">
      <alignment horizontal="center" vertical="center"/>
    </xf>
    <xf borderId="4" fillId="9" fontId="15" numFmtId="0" xfId="0" applyAlignment="1" applyBorder="1" applyFont="1">
      <alignment horizontal="center" shrinkToFit="0" vertical="center" wrapText="1"/>
    </xf>
    <xf borderId="4" fillId="9" fontId="16" numFmtId="0" xfId="0" applyAlignment="1" applyBorder="1" applyFont="1">
      <alignment horizontal="center" shrinkToFit="0" vertical="top" wrapText="1"/>
    </xf>
    <xf borderId="4" fillId="9" fontId="15" numFmtId="0" xfId="0" applyAlignment="1" applyBorder="1" applyFont="1">
      <alignment horizontal="left" readingOrder="0" shrinkToFit="0" vertical="center" wrapText="1"/>
    </xf>
    <xf borderId="4" fillId="9" fontId="15" numFmtId="0" xfId="0" applyAlignment="1" applyBorder="1" applyFont="1">
      <alignment horizontal="center" readingOrder="0" shrinkToFit="0" vertical="center" wrapText="1"/>
    </xf>
    <xf borderId="4" fillId="9" fontId="15" numFmtId="0" xfId="0" applyAlignment="1" applyBorder="1" applyFont="1">
      <alignment horizontal="left" readingOrder="0" shrinkToFit="0" vertical="top" wrapText="1"/>
    </xf>
    <xf borderId="4" fillId="9" fontId="17" numFmtId="0" xfId="0" applyAlignment="1" applyBorder="1" applyFont="1">
      <alignment horizontal="center" readingOrder="0" shrinkToFit="0" vertical="center" wrapText="1"/>
    </xf>
    <xf borderId="4" fillId="9" fontId="8" numFmtId="0" xfId="0" applyAlignment="1" applyBorder="1" applyFont="1">
      <alignment horizontal="center" shrinkToFit="0" vertical="top" wrapText="1"/>
    </xf>
    <xf borderId="4" fillId="0" fontId="18" numFmtId="0" xfId="0" applyAlignment="1" applyBorder="1" applyFont="1">
      <alignment horizontal="left" vertical="center"/>
    </xf>
    <xf borderId="4" fillId="9" fontId="8" numFmtId="0" xfId="0" applyAlignment="1" applyBorder="1" applyFont="1">
      <alignment horizontal="center" vertical="top"/>
    </xf>
    <xf borderId="4" fillId="9" fontId="5" numFmtId="0" xfId="0" applyBorder="1" applyFont="1"/>
    <xf borderId="4" fillId="10" fontId="15" numFmtId="0" xfId="0" applyAlignment="1" applyBorder="1" applyFill="1" applyFont="1">
      <alignment horizontal="left" vertical="center"/>
    </xf>
    <xf borderId="4" fillId="10" fontId="15" numFmtId="0" xfId="0" applyAlignment="1" applyBorder="1" applyFont="1">
      <alignment horizontal="center" shrinkToFit="0" vertical="center" wrapText="1"/>
    </xf>
    <xf borderId="4" fillId="10" fontId="15" numFmtId="0" xfId="0" applyAlignment="1" applyBorder="1" applyFont="1">
      <alignment horizontal="center" shrinkToFit="0" vertical="top" wrapText="1"/>
    </xf>
    <xf borderId="4" fillId="10" fontId="8" numFmtId="0" xfId="0" applyAlignment="1" applyBorder="1" applyFont="1">
      <alignment horizontal="center" vertical="center"/>
    </xf>
    <xf borderId="4" fillId="10" fontId="8" numFmtId="0" xfId="0" applyAlignment="1" applyBorder="1" applyFont="1">
      <alignment horizontal="center" shrinkToFit="0" vertical="top" wrapText="1"/>
    </xf>
    <xf borderId="4" fillId="10" fontId="8" numFmtId="0" xfId="0" applyAlignment="1" applyBorder="1" applyFont="1">
      <alignment horizontal="center" shrinkToFit="0" vertical="center" wrapText="1"/>
    </xf>
    <xf borderId="4" fillId="10" fontId="6" numFmtId="0" xfId="0" applyAlignment="1" applyBorder="1" applyFont="1">
      <alignment horizontal="center" shrinkToFit="0" vertical="center" wrapText="1"/>
    </xf>
    <xf borderId="4" fillId="10" fontId="8" numFmtId="0" xfId="0" applyAlignment="1" applyBorder="1" applyFont="1">
      <alignment horizontal="center" vertical="top"/>
    </xf>
    <xf borderId="4" fillId="10" fontId="5" numFmtId="0" xfId="0" applyBorder="1" applyFont="1"/>
    <xf borderId="4" fillId="0" fontId="15" numFmtId="0" xfId="0" applyAlignment="1" applyBorder="1" applyFont="1">
      <alignment horizontal="left" readingOrder="0"/>
    </xf>
    <xf borderId="19" fillId="0" fontId="19" numFmtId="0" xfId="0" applyAlignment="1" applyBorder="1" applyFont="1">
      <alignment horizontal="center" readingOrder="0" shrinkToFit="0" vertical="top" wrapText="1"/>
    </xf>
    <xf borderId="19" fillId="0" fontId="19" numFmtId="0" xfId="0" applyAlignment="1" applyBorder="1" applyFont="1">
      <alignment horizontal="center" vertical="top"/>
    </xf>
    <xf borderId="19" fillId="0" fontId="19" numFmtId="0" xfId="0" applyAlignment="1" applyBorder="1" applyFont="1">
      <alignment horizontal="center" vertical="center"/>
    </xf>
    <xf borderId="4" fillId="0" fontId="15" numFmtId="0" xfId="0" applyAlignment="1" applyBorder="1" applyFont="1">
      <alignment horizontal="left" readingOrder="0" shrinkToFit="0" vertical="center" wrapText="1"/>
    </xf>
    <xf borderId="4" fillId="0" fontId="15" numFmtId="0" xfId="0" applyAlignment="1" applyBorder="1" applyFont="1">
      <alignment horizontal="center" shrinkToFit="0" vertical="center" wrapText="1"/>
    </xf>
    <xf borderId="4" fillId="0" fontId="15" numFmtId="0" xfId="0" applyAlignment="1" applyBorder="1" applyFont="1">
      <alignment horizontal="center" readingOrder="0" shrinkToFit="0" vertical="center" wrapText="1"/>
    </xf>
    <xf borderId="4" fillId="0" fontId="20" numFmtId="0" xfId="0" applyAlignment="1" applyBorder="1" applyFont="1">
      <alignment horizontal="left" readingOrder="0" shrinkToFit="0" vertical="top" wrapText="1"/>
    </xf>
    <xf borderId="4" fillId="0" fontId="6" numFmtId="0" xfId="0" applyAlignment="1" applyBorder="1" applyFont="1">
      <alignment horizontal="center" shrinkToFit="0" vertical="center" wrapText="1"/>
    </xf>
    <xf borderId="4" fillId="0" fontId="15" numFmtId="0" xfId="0" applyAlignment="1" applyBorder="1" applyFont="1">
      <alignment horizontal="left" shrinkToFit="0" vertical="center" wrapText="1"/>
    </xf>
    <xf borderId="4" fillId="0" fontId="15" numFmtId="0" xfId="0" applyAlignment="1" applyBorder="1" applyFont="1">
      <alignment horizontal="left" vertical="center"/>
    </xf>
    <xf borderId="20" fillId="0" fontId="19" numFmtId="0" xfId="0" applyAlignment="1" applyBorder="1" applyFont="1">
      <alignment horizontal="center" readingOrder="0" shrinkToFit="0" vertical="top" wrapText="1"/>
    </xf>
    <xf borderId="20" fillId="0" fontId="19" numFmtId="0" xfId="0" applyAlignment="1" applyBorder="1" applyFont="1">
      <alignment horizontal="center" vertical="top"/>
    </xf>
    <xf borderId="20" fillId="0" fontId="2" numFmtId="0" xfId="0" applyBorder="1" applyFont="1"/>
    <xf borderId="4" fillId="0" fontId="15" numFmtId="0" xfId="0" applyAlignment="1" applyBorder="1" applyFont="1">
      <alignment readingOrder="0" shrinkToFit="0" vertical="center" wrapText="1"/>
    </xf>
    <xf borderId="4" fillId="0" fontId="21" numFmtId="0" xfId="0" applyAlignment="1" applyBorder="1" applyFont="1">
      <alignment horizontal="left" shrinkToFit="0" vertical="center" wrapText="1"/>
    </xf>
    <xf borderId="4" fillId="0" fontId="18" numFmtId="0" xfId="0" applyAlignment="1" applyBorder="1" applyFont="1">
      <alignment horizontal="left" shrinkToFit="0" vertical="center" wrapText="1"/>
    </xf>
    <xf borderId="4" fillId="0" fontId="22" numFmtId="0" xfId="0" applyAlignment="1" applyBorder="1" applyFont="1">
      <alignment horizontal="center" readingOrder="0" shrinkToFit="0" vertical="center" wrapText="1"/>
    </xf>
    <xf borderId="4" fillId="0" fontId="15" numFmtId="0" xfId="0" applyAlignment="1" applyBorder="1" applyFont="1">
      <alignment horizontal="left" readingOrder="0" shrinkToFit="0" vertical="top" wrapText="1"/>
    </xf>
    <xf borderId="4" fillId="0" fontId="18" numFmtId="0" xfId="0" applyAlignment="1" applyBorder="1" applyFont="1">
      <alignment readingOrder="0" shrinkToFit="0" vertical="center" wrapText="1"/>
    </xf>
    <xf borderId="4" fillId="0" fontId="15" numFmtId="0" xfId="0" applyAlignment="1" applyBorder="1" applyFont="1">
      <alignment horizontal="left" readingOrder="0" shrinkToFit="0" vertical="top" wrapText="1"/>
    </xf>
    <xf borderId="4" fillId="0" fontId="23" numFmtId="0" xfId="0" applyAlignment="1" applyBorder="1" applyFont="1">
      <alignment horizontal="center" readingOrder="0" shrinkToFit="0" vertical="center" wrapText="1"/>
    </xf>
    <xf borderId="4" fillId="0" fontId="18" numFmtId="0" xfId="0" applyAlignment="1" applyBorder="1" applyFont="1">
      <alignment horizontal="left" readingOrder="0" vertical="center"/>
    </xf>
    <xf borderId="4" fillId="0" fontId="18" numFmtId="0" xfId="0" applyAlignment="1" applyBorder="1" applyFont="1">
      <alignment horizontal="center" shrinkToFit="0" vertical="center" wrapText="1"/>
    </xf>
    <xf borderId="4" fillId="0" fontId="24" numFmtId="0" xfId="0" applyAlignment="1" applyBorder="1" applyFont="1">
      <alignment horizontal="center" readingOrder="0" shrinkToFit="0" vertical="center" wrapText="1"/>
    </xf>
    <xf borderId="4" fillId="11" fontId="15" numFmtId="0" xfId="0" applyAlignment="1" applyBorder="1" applyFill="1" applyFont="1">
      <alignment horizontal="center" readingOrder="0" shrinkToFit="0" vertical="center" wrapText="1"/>
    </xf>
    <xf borderId="21" fillId="0" fontId="2" numFmtId="0" xfId="0" applyBorder="1" applyFont="1"/>
    <xf borderId="4" fillId="0" fontId="15" numFmtId="0" xfId="0" applyAlignment="1" applyBorder="1" applyFont="1">
      <alignment vertical="center"/>
    </xf>
    <xf borderId="4" fillId="10" fontId="18" numFmtId="0" xfId="0" applyAlignment="1" applyBorder="1" applyFont="1">
      <alignment horizontal="center" vertical="center"/>
    </xf>
    <xf borderId="4" fillId="10" fontId="25" numFmtId="0" xfId="0" applyAlignment="1" applyBorder="1" applyFont="1">
      <alignment shrinkToFit="0" vertical="center" wrapText="1"/>
    </xf>
    <xf borderId="19" fillId="10" fontId="15" numFmtId="0" xfId="0" applyAlignment="1" applyBorder="1" applyFont="1">
      <alignment horizontal="left" shrinkToFit="0" vertical="center" wrapText="1"/>
    </xf>
    <xf borderId="4" fillId="10" fontId="15" numFmtId="0" xfId="0" applyAlignment="1" applyBorder="1" applyFont="1">
      <alignment horizontal="left" shrinkToFit="0" vertical="center" wrapText="1"/>
    </xf>
    <xf borderId="4" fillId="10" fontId="18" numFmtId="0" xfId="0" applyAlignment="1" applyBorder="1" applyFont="1">
      <alignment horizontal="left" vertical="center"/>
    </xf>
    <xf borderId="4" fillId="10" fontId="18" numFmtId="0" xfId="0" applyAlignment="1" applyBorder="1" applyFont="1">
      <alignment horizontal="left" shrinkToFit="0" vertical="center" wrapText="1"/>
    </xf>
    <xf borderId="19" fillId="9" fontId="19"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1"/>
    </xf>
    <xf borderId="0" fillId="9" fontId="15" numFmtId="0" xfId="0" applyAlignment="1" applyFont="1">
      <alignment horizontal="left" readingOrder="0" shrinkToFit="0" vertical="center" wrapText="1"/>
    </xf>
    <xf borderId="0" fillId="9" fontId="15" numFmtId="0" xfId="0" applyAlignment="1" applyFont="1">
      <alignment horizontal="center" readingOrder="0" shrinkToFit="0" vertical="center" wrapText="1"/>
    </xf>
    <xf borderId="2" fillId="9" fontId="15" numFmtId="0" xfId="0" applyAlignment="1" applyBorder="1" applyFont="1">
      <alignment horizontal="left" readingOrder="0" shrinkToFit="0" vertical="center" wrapText="1"/>
    </xf>
    <xf borderId="21" fillId="9" fontId="15" numFmtId="0" xfId="0" applyAlignment="1" applyBorder="1" applyFont="1">
      <alignment horizontal="left" readingOrder="0" shrinkToFit="0" vertical="center" wrapText="1"/>
    </xf>
    <xf borderId="0" fillId="11" fontId="26" numFmtId="0" xfId="0" applyAlignment="1" applyFont="1">
      <alignment horizontal="center" readingOrder="0" shrinkToFit="0" vertical="center" wrapText="1"/>
    </xf>
    <xf borderId="4" fillId="9" fontId="26" numFmtId="0" xfId="0" applyAlignment="1" applyBorder="1" applyFont="1">
      <alignment horizontal="center" readingOrder="0" shrinkToFit="0" vertical="center" wrapText="1"/>
    </xf>
    <xf borderId="4" fillId="9" fontId="26" numFmtId="0" xfId="0" applyAlignment="1" applyBorder="1" applyFont="1">
      <alignment horizontal="center" readingOrder="0" vertical="center"/>
    </xf>
    <xf borderId="0" fillId="9" fontId="15" numFmtId="0" xfId="0" applyAlignment="1" applyFont="1">
      <alignment horizontal="left" readingOrder="0" vertical="center"/>
    </xf>
    <xf borderId="4" fillId="9" fontId="15" numFmtId="0" xfId="0" applyAlignment="1" applyBorder="1" applyFont="1">
      <alignment horizontal="center" readingOrder="0" vertical="center"/>
    </xf>
    <xf borderId="4" fillId="12" fontId="15" numFmtId="0" xfId="0" applyAlignment="1" applyBorder="1" applyFill="1" applyFont="1">
      <alignment horizontal="left" readingOrder="0" shrinkToFit="0" vertical="center" wrapText="1"/>
    </xf>
    <xf borderId="0" fillId="0" fontId="19" numFmtId="0" xfId="0" applyAlignment="1" applyFont="1">
      <alignment horizontal="center" vertical="top"/>
    </xf>
    <xf borderId="2" fillId="9" fontId="15" numFmtId="0" xfId="0" applyAlignment="1" applyBorder="1" applyFont="1">
      <alignment horizontal="center" readingOrder="0" vertical="center"/>
    </xf>
    <xf borderId="2" fillId="0" fontId="15" numFmtId="0" xfId="0" applyAlignment="1" applyBorder="1" applyFont="1">
      <alignment horizontal="left" readingOrder="0" shrinkToFit="0" vertical="center" wrapText="1"/>
    </xf>
    <xf borderId="2" fillId="0" fontId="23"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2" fillId="0" fontId="18" numFmtId="0" xfId="0" applyAlignment="1" applyBorder="1" applyFont="1">
      <alignment horizontal="left" readingOrder="0" shrinkToFit="0" vertical="center" wrapText="1"/>
    </xf>
    <xf borderId="2" fillId="0" fontId="18" numFmtId="0" xfId="0" applyAlignment="1" applyBorder="1" applyFont="1">
      <alignment horizontal="left" shrinkToFit="0" vertical="center" wrapText="1"/>
    </xf>
    <xf borderId="2" fillId="0" fontId="15" numFmtId="0" xfId="0" applyAlignment="1" applyBorder="1" applyFont="1">
      <alignment horizontal="left" shrinkToFit="0" vertical="center" wrapText="1"/>
    </xf>
    <xf borderId="0" fillId="0" fontId="27" numFmtId="0" xfId="0" applyFont="1"/>
    <xf borderId="4" fillId="10" fontId="28" numFmtId="0" xfId="0" applyBorder="1" applyFont="1"/>
    <xf borderId="2" fillId="10" fontId="28" numFmtId="0" xfId="0" applyBorder="1" applyFont="1"/>
    <xf borderId="4" fillId="10" fontId="28" numFmtId="0" xfId="0" applyAlignment="1" applyBorder="1" applyFont="1">
      <alignment horizontal="center" shrinkToFit="0" vertical="center" wrapText="1"/>
    </xf>
    <xf borderId="2" fillId="10" fontId="28" numFmtId="0" xfId="0" applyAlignment="1" applyBorder="1" applyFont="1">
      <alignment horizontal="center" vertical="center"/>
    </xf>
    <xf borderId="2" fillId="10" fontId="23" numFmtId="0" xfId="0" applyAlignment="1" applyBorder="1" applyFont="1">
      <alignment horizontal="center" shrinkToFit="0" vertical="center" wrapText="1"/>
    </xf>
    <xf borderId="2" fillId="10" fontId="28" numFmtId="0" xfId="0" applyBorder="1" applyFont="1"/>
    <xf borderId="2" fillId="13" fontId="28" numFmtId="0" xfId="0" applyBorder="1" applyFill="1" applyFont="1"/>
    <xf borderId="22" fillId="0" fontId="19" numFmtId="0" xfId="0" applyAlignment="1" applyBorder="1" applyFont="1">
      <alignment horizontal="center" readingOrder="0" shrinkToFit="0" vertical="top" wrapText="1"/>
    </xf>
    <xf borderId="22" fillId="0" fontId="19" numFmtId="0" xfId="0" applyAlignment="1" applyBorder="1" applyFont="1">
      <alignment horizontal="center" readingOrder="0" vertical="center"/>
    </xf>
    <xf borderId="2" fillId="0" fontId="15" numFmtId="0" xfId="0" applyAlignment="1" applyBorder="1" applyFont="1">
      <alignment readingOrder="0" shrinkToFit="0" vertical="center" wrapText="1"/>
    </xf>
    <xf borderId="2" fillId="0" fontId="6" numFmtId="0" xfId="0" applyAlignment="1" applyBorder="1" applyFont="1">
      <alignment horizontal="center" shrinkToFit="0" vertical="center" wrapText="1"/>
    </xf>
    <xf borderId="2" fillId="0" fontId="18" numFmtId="0" xfId="0" applyAlignment="1" applyBorder="1" applyFont="1">
      <alignment horizontal="left" readingOrder="0" vertical="center"/>
    </xf>
    <xf borderId="2" fillId="0" fontId="15" numFmtId="0" xfId="0" applyAlignment="1" applyBorder="1" applyFont="1">
      <alignment horizontal="left" vertical="center"/>
    </xf>
    <xf borderId="22" fillId="0" fontId="2" numFmtId="0" xfId="0" applyBorder="1" applyFont="1"/>
    <xf borderId="7" fillId="0" fontId="2" numFmtId="0" xfId="0" applyBorder="1" applyFont="1"/>
    <xf borderId="19" fillId="10" fontId="15" numFmtId="0" xfId="0" applyAlignment="1" applyBorder="1" applyFont="1">
      <alignment horizontal="center" shrinkToFit="0" vertical="center" wrapText="1"/>
    </xf>
    <xf borderId="1" fillId="0" fontId="15" numFmtId="0" xfId="0" applyAlignment="1" applyBorder="1" applyFont="1">
      <alignment horizontal="left" readingOrder="0"/>
    </xf>
    <xf borderId="0" fillId="0" fontId="19" numFmtId="0" xfId="0" applyAlignment="1" applyFont="1">
      <alignment horizontal="center" readingOrder="0" shrinkToFit="0" vertical="top" wrapText="1"/>
    </xf>
    <xf borderId="22" fillId="0" fontId="19" numFmtId="0" xfId="0" applyAlignment="1" applyBorder="1" applyFont="1">
      <alignment horizontal="center" vertical="top"/>
    </xf>
    <xf borderId="19" fillId="0" fontId="29" numFmtId="0" xfId="0" applyAlignment="1" applyBorder="1" applyFont="1">
      <alignment horizontal="center" readingOrder="0" shrinkToFit="0" vertical="center" wrapText="1"/>
    </xf>
    <xf borderId="22" fillId="0" fontId="28" numFmtId="0" xfId="0" applyAlignment="1" applyBorder="1" applyFont="1">
      <alignment vertical="center"/>
    </xf>
    <xf borderId="2" fillId="0" fontId="18" numFmtId="0" xfId="0" applyAlignment="1" applyBorder="1" applyFont="1">
      <alignment readingOrder="0" shrinkToFit="0" vertical="center" wrapText="1"/>
    </xf>
    <xf borderId="4" fillId="0" fontId="18" numFmtId="0" xfId="0" applyAlignment="1" applyBorder="1" applyFont="1">
      <alignment horizontal="center" readingOrder="0" shrinkToFit="0" vertical="center" wrapText="1"/>
    </xf>
    <xf borderId="2" fillId="0" fontId="18" numFmtId="0" xfId="0" applyAlignment="1" applyBorder="1" applyFont="1">
      <alignment horizontal="center" shrinkToFit="0" vertical="center" wrapText="1"/>
    </xf>
    <xf borderId="2" fillId="0" fontId="30" numFmtId="0" xfId="0" applyAlignment="1" applyBorder="1" applyFont="1">
      <alignment horizontal="center" readingOrder="0" shrinkToFit="0" vertical="center" wrapText="1"/>
    </xf>
    <xf borderId="2" fillId="0" fontId="28" numFmtId="0" xfId="0" applyAlignment="1" applyBorder="1" applyFont="1">
      <alignment vertical="center"/>
    </xf>
    <xf borderId="2" fillId="0" fontId="18" numFmtId="0" xfId="0" applyAlignment="1" applyBorder="1" applyFont="1">
      <alignment readingOrder="0" vertical="center"/>
    </xf>
    <xf borderId="2" fillId="0" fontId="18" numFmtId="0" xfId="0" applyAlignment="1" applyBorder="1" applyFont="1">
      <alignment shrinkToFit="0" vertical="center" wrapText="1"/>
    </xf>
    <xf borderId="4" fillId="0" fontId="18" numFmtId="0" xfId="0" applyAlignment="1" applyBorder="1" applyFont="1">
      <alignment horizontal="center" shrinkToFit="0" vertical="center" wrapText="1"/>
    </xf>
    <xf borderId="2" fillId="0" fontId="23" numFmtId="0" xfId="0" applyAlignment="1" applyBorder="1" applyFont="1">
      <alignment horizontal="center" shrinkToFit="0" vertical="center" wrapText="1"/>
    </xf>
    <xf borderId="2" fillId="0" fontId="18" numFmtId="0" xfId="0" applyAlignment="1" applyBorder="1" applyFont="1">
      <alignment vertical="center"/>
    </xf>
    <xf borderId="22" fillId="0" fontId="19" numFmtId="0" xfId="0" applyAlignment="1" applyBorder="1" applyFont="1">
      <alignment horizontal="center" shrinkToFit="0" vertical="center" wrapText="1"/>
    </xf>
    <xf borderId="11" fillId="0" fontId="15" numFmtId="0" xfId="0" applyAlignment="1" applyBorder="1" applyFont="1">
      <alignment horizontal="left" readingOrder="0" shrinkToFit="0" vertical="center" wrapText="1"/>
    </xf>
    <xf borderId="2" fillId="11" fontId="15" numFmtId="0" xfId="0" applyAlignment="1" applyBorder="1" applyFont="1">
      <alignment horizontal="center" readingOrder="0" shrinkToFit="0" vertical="center" wrapText="1"/>
    </xf>
    <xf borderId="2" fillId="0" fontId="18" numFmtId="0" xfId="0" applyAlignment="1" applyBorder="1" applyFont="1">
      <alignment horizontal="center" readingOrder="0" shrinkToFit="0" vertical="center" wrapText="1"/>
    </xf>
    <xf borderId="2" fillId="0" fontId="18" numFmtId="0" xfId="0" applyAlignment="1" applyBorder="1" applyFont="1">
      <alignment shrinkToFit="0" vertical="center" wrapText="1"/>
    </xf>
    <xf borderId="2" fillId="11" fontId="18" numFmtId="0" xfId="0" applyAlignment="1" applyBorder="1" applyFont="1">
      <alignment horizontal="center" readingOrder="0" shrinkToFit="0" vertical="center" wrapText="1"/>
    </xf>
    <xf borderId="21" fillId="10" fontId="15" numFmtId="0" xfId="0" applyAlignment="1" applyBorder="1" applyFont="1">
      <alignment horizontal="center" shrinkToFit="0" vertical="center" wrapText="1"/>
    </xf>
    <xf borderId="20" fillId="0" fontId="19" numFmtId="0" xfId="0" applyAlignment="1" applyBorder="1" applyFont="1">
      <alignment horizontal="center" shrinkToFit="0" vertical="center" wrapText="1"/>
    </xf>
    <xf borderId="2" fillId="10" fontId="18" numFmtId="0" xfId="0" applyAlignment="1" applyBorder="1" applyFont="1">
      <alignment shrinkToFit="0" vertical="center" wrapText="1"/>
    </xf>
    <xf borderId="4" fillId="10" fontId="18" numFmtId="0" xfId="0" applyAlignment="1" applyBorder="1" applyFont="1">
      <alignment horizontal="center" shrinkToFit="0" vertical="center" wrapText="1"/>
    </xf>
    <xf borderId="2" fillId="10" fontId="18" numFmtId="0" xfId="0" applyAlignment="1" applyBorder="1" applyFont="1">
      <alignment horizontal="center" shrinkToFit="0" vertical="center" wrapText="1"/>
    </xf>
    <xf borderId="2" fillId="10" fontId="18" numFmtId="0" xfId="0" applyAlignment="1" applyBorder="1" applyFont="1">
      <alignment shrinkToFit="0" vertical="center" wrapText="1"/>
    </xf>
    <xf borderId="2" fillId="13" fontId="18" numFmtId="0" xfId="0" applyAlignment="1" applyBorder="1" applyFont="1">
      <alignment shrinkToFit="0" vertical="center" wrapText="1"/>
    </xf>
    <xf borderId="22" fillId="0" fontId="18" numFmtId="0" xfId="0" applyAlignment="1" applyBorder="1" applyFont="1">
      <alignment shrinkToFit="0" vertical="center" wrapText="1"/>
    </xf>
    <xf borderId="19" fillId="0" fontId="19" numFmtId="0" xfId="0" applyAlignment="1" applyBorder="1" applyFont="1">
      <alignment horizontal="center" readingOrder="0" shrinkToFit="0" vertical="center" wrapText="1"/>
    </xf>
    <xf borderId="22" fillId="0" fontId="27" numFmtId="0" xfId="0" applyBorder="1" applyFont="1"/>
    <xf borderId="2" fillId="0" fontId="27" numFmtId="0" xfId="0" applyAlignment="1" applyBorder="1" applyFont="1">
      <alignment readingOrder="0"/>
    </xf>
    <xf borderId="2" fillId="0" fontId="27" numFmtId="0" xfId="0" applyAlignment="1" applyBorder="1" applyFont="1">
      <alignment horizontal="left" readingOrder="0" shrinkToFit="0" vertical="center" wrapText="1"/>
    </xf>
    <xf borderId="2" fillId="0" fontId="27" numFmtId="0" xfId="0" applyAlignment="1" applyBorder="1" applyFont="1">
      <alignment horizontal="center" readingOrder="0" vertical="center"/>
    </xf>
    <xf borderId="2" fillId="0" fontId="27" numFmtId="0" xfId="0" applyAlignment="1" applyBorder="1" applyFont="1">
      <alignment readingOrder="0" shrinkToFit="0" vertical="center" wrapText="1"/>
    </xf>
    <xf borderId="4" fillId="0" fontId="27" numFmtId="0" xfId="0" applyAlignment="1" applyBorder="1" applyFont="1">
      <alignment horizontal="center" shrinkToFit="0" vertical="center" wrapText="1"/>
    </xf>
    <xf borderId="2" fillId="0" fontId="27" numFmtId="0" xfId="0" applyBorder="1" applyFont="1"/>
    <xf borderId="4" fillId="0" fontId="27" numFmtId="0" xfId="0" applyAlignment="1" applyBorder="1" applyFont="1">
      <alignment horizontal="center" readingOrder="0" shrinkToFit="0" vertical="center" wrapText="1"/>
    </xf>
    <xf borderId="4" fillId="0" fontId="23" numFmtId="0" xfId="0" applyAlignment="1" applyBorder="1" applyFont="1">
      <alignment horizontal="center" shrinkToFit="0" vertical="center" wrapText="1"/>
    </xf>
    <xf borderId="2" fillId="0" fontId="27" numFmtId="0" xfId="0" applyAlignment="1" applyBorder="1" applyFont="1">
      <alignment readingOrder="0" vertical="center"/>
    </xf>
    <xf borderId="4" fillId="11" fontId="26" numFmtId="0" xfId="0" applyAlignment="1" applyBorder="1" applyFont="1">
      <alignment horizontal="center" readingOrder="0" shrinkToFit="0" vertical="center" wrapText="1"/>
    </xf>
    <xf borderId="0" fillId="9" fontId="15" numFmtId="0" xfId="0" applyAlignment="1" applyFont="1">
      <alignment horizontal="center" readingOrder="0" vertical="center"/>
    </xf>
    <xf borderId="4" fillId="0" fontId="27" numFmtId="0" xfId="0" applyAlignment="1" applyBorder="1" applyFont="1">
      <alignment readingOrder="0" shrinkToFit="0" vertical="center" wrapText="1"/>
    </xf>
    <xf borderId="4" fillId="11" fontId="27" numFmtId="0" xfId="0" applyAlignment="1" applyBorder="1" applyFont="1">
      <alignment horizontal="center" readingOrder="0" shrinkToFit="0" vertical="center" wrapText="1"/>
    </xf>
    <xf borderId="2" fillId="10" fontId="28" numFmtId="0" xfId="0" applyAlignment="1" applyBorder="1" applyFont="1">
      <alignment shrinkToFit="0" vertical="center" wrapText="1"/>
    </xf>
    <xf borderId="2" fillId="10" fontId="28" numFmtId="0" xfId="0" applyAlignment="1" applyBorder="1" applyFont="1">
      <alignment horizontal="left" shrinkToFit="0" vertical="center" wrapText="1"/>
    </xf>
    <xf borderId="4" fillId="10" fontId="28" numFmtId="0" xfId="0" applyAlignment="1" applyBorder="1" applyFont="1">
      <alignment horizontal="center" shrinkToFit="0" vertical="center" wrapText="1"/>
    </xf>
    <xf borderId="19" fillId="0" fontId="19" numFmtId="0" xfId="0" applyAlignment="1" applyBorder="1" applyFont="1">
      <alignment horizontal="center" readingOrder="0" vertical="center"/>
    </xf>
    <xf borderId="4" fillId="9" fontId="31" numFmtId="0" xfId="0" applyAlignment="1" applyBorder="1" applyFont="1">
      <alignment horizontal="center" readingOrder="0" vertical="center"/>
    </xf>
    <xf borderId="2" fillId="0" fontId="23" numFmtId="0" xfId="0" applyAlignment="1" applyBorder="1" applyFont="1">
      <alignment horizontal="center" readingOrder="0" shrinkToFit="0" vertical="center" wrapText="1"/>
    </xf>
    <xf borderId="1" fillId="10" fontId="28" numFmtId="0" xfId="0" applyAlignment="1" applyBorder="1" applyFont="1">
      <alignment vertical="bottom"/>
    </xf>
    <xf borderId="4" fillId="0" fontId="18" numFmtId="0" xfId="0" applyAlignment="1" applyBorder="1" applyFont="1">
      <alignment horizontal="left" readingOrder="0"/>
    </xf>
    <xf borderId="4" fillId="0" fontId="19" numFmtId="0" xfId="0" applyAlignment="1" applyBorder="1" applyFont="1">
      <alignment horizontal="center" readingOrder="0" vertical="center"/>
    </xf>
    <xf borderId="20" fillId="0" fontId="18" numFmtId="0" xfId="0" applyAlignment="1" applyBorder="1" applyFont="1">
      <alignment horizontal="center" readingOrder="0" vertical="center"/>
    </xf>
    <xf borderId="4" fillId="0" fontId="18" numFmtId="0" xfId="0" applyAlignment="1" applyBorder="1" applyFont="1">
      <alignment horizontal="left"/>
    </xf>
    <xf borderId="4" fillId="0" fontId="18" numFmtId="0" xfId="0" applyBorder="1" applyFont="1"/>
    <xf borderId="4" fillId="9" fontId="15" numFmtId="0" xfId="0" applyAlignment="1" applyBorder="1" applyFont="1">
      <alignment horizontal="left" shrinkToFit="0" vertical="center" wrapText="1"/>
    </xf>
    <xf borderId="4" fillId="0" fontId="21" numFmtId="0" xfId="0" applyAlignment="1" applyBorder="1" applyFont="1">
      <alignment horizontal="center" shrinkToFit="0" vertical="center" wrapText="1"/>
    </xf>
    <xf borderId="4" fillId="0" fontId="15" numFmtId="0" xfId="0" applyAlignment="1" applyBorder="1" applyFont="1">
      <alignment shrinkToFit="0" vertical="center" wrapText="1"/>
    </xf>
    <xf borderId="21" fillId="0" fontId="18" numFmtId="0" xfId="0" applyAlignment="1" applyBorder="1" applyFont="1">
      <alignment horizontal="center" readingOrder="0" vertical="center"/>
    </xf>
    <xf borderId="0" fillId="0" fontId="18" numFmtId="0" xfId="0" applyAlignment="1" applyFont="1">
      <alignment horizontal="center" shrinkToFit="0" vertical="center" wrapText="1"/>
    </xf>
    <xf borderId="1" fillId="14" fontId="32" numFmtId="0" xfId="0" applyAlignment="1" applyBorder="1" applyFill="1" applyFont="1">
      <alignment horizontal="center"/>
    </xf>
    <xf borderId="0" fillId="0" fontId="33" numFmtId="0" xfId="0" applyFont="1"/>
    <xf borderId="23" fillId="15" fontId="19" numFmtId="0" xfId="0" applyAlignment="1" applyBorder="1" applyFill="1" applyFont="1">
      <alignment horizontal="right"/>
    </xf>
    <xf borderId="24" fillId="16" fontId="19" numFmtId="0" xfId="0" applyAlignment="1" applyBorder="1" applyFill="1" applyFont="1">
      <alignment horizontal="left" readingOrder="0" shrinkToFit="0" vertical="center" wrapText="1"/>
    </xf>
    <xf borderId="25" fillId="0" fontId="2" numFmtId="0" xfId="0" applyBorder="1" applyFont="1"/>
    <xf borderId="26" fillId="0" fontId="2" numFmtId="0" xfId="0" applyBorder="1" applyFont="1"/>
    <xf borderId="27" fillId="15" fontId="19" numFmtId="0" xfId="0" applyAlignment="1" applyBorder="1" applyFont="1">
      <alignment horizontal="right" readingOrder="0"/>
    </xf>
    <xf borderId="4" fillId="17" fontId="34" numFmtId="0" xfId="0" applyAlignment="1" applyBorder="1" applyFill="1" applyFont="1">
      <alignment horizontal="center"/>
    </xf>
    <xf borderId="0" fillId="0" fontId="4" numFmtId="0" xfId="0" applyFont="1"/>
    <xf borderId="0" fillId="0" fontId="35" numFmtId="0" xfId="0" applyFont="1"/>
    <xf borderId="24" fillId="16" fontId="19" numFmtId="0" xfId="0" applyAlignment="1" applyBorder="1" applyFont="1">
      <alignment horizontal="left" shrinkToFit="0" vertical="center" wrapText="1"/>
    </xf>
    <xf borderId="4" fillId="0" fontId="33" numFmtId="0" xfId="0" applyAlignment="1" applyBorder="1" applyFont="1">
      <alignment horizontal="center"/>
    </xf>
    <xf borderId="28" fillId="0" fontId="36" numFmtId="0" xfId="0" applyBorder="1" applyFont="1"/>
    <xf borderId="29" fillId="0" fontId="36" numFmtId="0" xfId="0" applyBorder="1" applyFont="1"/>
    <xf borderId="29" fillId="9" fontId="37" numFmtId="0" xfId="0" applyBorder="1" applyFont="1"/>
    <xf borderId="30" fillId="18" fontId="38" numFmtId="0" xfId="0" applyAlignment="1" applyBorder="1" applyFill="1" applyFont="1">
      <alignment horizontal="center" shrinkToFit="0" vertical="center" wrapText="1"/>
    </xf>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23" fillId="19" fontId="39" numFmtId="0" xfId="0" applyAlignment="1" applyBorder="1" applyFill="1" applyFont="1">
      <alignment horizontal="center" shrinkToFit="0" vertical="top" wrapText="1"/>
    </xf>
    <xf borderId="35" fillId="19" fontId="39" numFmtId="0" xfId="0" applyAlignment="1" applyBorder="1" applyFont="1">
      <alignment horizontal="center" shrinkToFit="0" vertical="top" wrapText="1"/>
    </xf>
    <xf borderId="36" fillId="19" fontId="39" numFmtId="0" xfId="0" applyAlignment="1" applyBorder="1" applyFont="1">
      <alignment horizontal="center" shrinkToFit="0" vertical="top" wrapText="1"/>
    </xf>
    <xf borderId="0" fillId="0" fontId="36" numFmtId="0" xfId="0" applyFont="1"/>
    <xf borderId="0" fillId="0" fontId="36" numFmtId="0" xfId="0" applyAlignment="1" applyFont="1">
      <alignment vertical="center"/>
    </xf>
    <xf borderId="23" fillId="20" fontId="18" numFmtId="0" xfId="0" applyAlignment="1" applyBorder="1" applyFill="1" applyFont="1">
      <alignment vertical="center"/>
    </xf>
    <xf borderId="35" fillId="21" fontId="18" numFmtId="0" xfId="0" applyAlignment="1" applyBorder="1" applyFill="1" applyFont="1">
      <alignment horizontal="center" vertical="center"/>
    </xf>
    <xf borderId="35" fillId="22" fontId="18" numFmtId="0" xfId="0" applyAlignment="1" applyBorder="1" applyFill="1" applyFont="1">
      <alignment horizontal="center" vertical="center"/>
    </xf>
    <xf borderId="35" fillId="23" fontId="18" numFmtId="0" xfId="0" applyAlignment="1" applyBorder="1" applyFill="1" applyFont="1">
      <alignment horizontal="center" vertical="center"/>
    </xf>
    <xf borderId="36" fillId="7" fontId="15" numFmtId="0" xfId="0" applyAlignment="1" applyBorder="1" applyFont="1">
      <alignment horizontal="center" vertical="center"/>
    </xf>
    <xf borderId="0" fillId="0" fontId="35" numFmtId="0" xfId="0" applyAlignment="1" applyFont="1">
      <alignment vertical="center"/>
    </xf>
    <xf borderId="27" fillId="24" fontId="40" numFmtId="0" xfId="0" applyAlignment="1" applyBorder="1" applyFill="1" applyFont="1">
      <alignment horizontal="center"/>
    </xf>
    <xf borderId="37" fillId="24" fontId="40" numFmtId="0" xfId="0" applyAlignment="1" applyBorder="1" applyFont="1">
      <alignment horizontal="center"/>
    </xf>
    <xf borderId="37" fillId="24" fontId="40" numFmtId="0" xfId="0" applyAlignment="1" applyBorder="1" applyFont="1">
      <alignment horizontal="center" shrinkToFit="0" wrapText="1"/>
    </xf>
    <xf borderId="8" fillId="24" fontId="40" numFmtId="0" xfId="0" applyAlignment="1" applyBorder="1" applyFont="1">
      <alignment horizontal="center"/>
    </xf>
    <xf borderId="0" fillId="0" fontId="33" numFmtId="0" xfId="0" applyAlignment="1" applyFont="1">
      <alignment horizontal="right"/>
    </xf>
    <xf borderId="0" fillId="0" fontId="33" numFmtId="0" xfId="0" applyAlignment="1" applyFont="1">
      <alignment vertical="top"/>
    </xf>
    <xf borderId="1" fillId="25" fontId="19" numFmtId="0" xfId="0" applyAlignment="1" applyBorder="1" applyFill="1" applyFont="1">
      <alignment horizontal="center" shrinkToFit="0" wrapText="1"/>
    </xf>
    <xf borderId="1" fillId="25" fontId="19" numFmtId="0" xfId="0" applyAlignment="1" applyBorder="1" applyFont="1">
      <alignment horizontal="center" shrinkToFit="0" vertical="top" wrapText="1"/>
    </xf>
    <xf borderId="4" fillId="25" fontId="19" numFmtId="0" xfId="0" applyAlignment="1" applyBorder="1" applyFont="1">
      <alignment horizontal="center" shrinkToFit="0" vertical="top" wrapText="1"/>
    </xf>
    <xf borderId="1" fillId="26" fontId="18" numFmtId="0" xfId="0" applyBorder="1" applyFill="1" applyFont="1"/>
    <xf borderId="4" fillId="26" fontId="18" numFmtId="0" xfId="0" applyAlignment="1" applyBorder="1" applyFont="1">
      <alignment horizontal="center" vertical="top"/>
    </xf>
    <xf borderId="4" fillId="26" fontId="18" numFmtId="0" xfId="0" applyAlignment="1" applyBorder="1" applyFont="1">
      <alignment horizontal="center" readingOrder="0" vertical="top"/>
    </xf>
    <xf borderId="19" fillId="27" fontId="41" numFmtId="0" xfId="0" applyAlignment="1" applyBorder="1" applyFill="1" applyFont="1">
      <alignment horizontal="center"/>
    </xf>
    <xf borderId="19" fillId="27" fontId="41" numFmtId="0" xfId="0" applyAlignment="1" applyBorder="1" applyFont="1">
      <alignment horizontal="center" shrinkToFit="0" vertical="center" wrapText="1"/>
    </xf>
    <xf borderId="38" fillId="27" fontId="41" numFmtId="0" xfId="0" applyAlignment="1" applyBorder="1" applyFont="1">
      <alignment horizontal="center" vertical="center"/>
    </xf>
    <xf borderId="39" fillId="0" fontId="2" numFmtId="0" xfId="0" applyBorder="1" applyFont="1"/>
    <xf borderId="40" fillId="0" fontId="2" numFmtId="0" xfId="0" applyBorder="1" applyFont="1"/>
    <xf borderId="41" fillId="0" fontId="2" numFmtId="0" xfId="0" applyBorder="1" applyFont="1"/>
    <xf borderId="19" fillId="0" fontId="41" numFmtId="0" xfId="0" applyAlignment="1" applyBorder="1" applyFont="1">
      <alignment horizontal="center" shrinkToFit="0" vertical="top" wrapText="1"/>
    </xf>
    <xf borderId="19" fillId="0" fontId="41" numFmtId="0" xfId="0" applyAlignment="1" applyBorder="1" applyFont="1">
      <alignment horizontal="center" vertical="center"/>
    </xf>
    <xf borderId="38" fillId="0" fontId="36" numFmtId="0" xfId="0" applyAlignment="1" applyBorder="1" applyFont="1">
      <alignment horizontal="center" shrinkToFit="0" vertical="center" wrapText="1"/>
    </xf>
    <xf borderId="19" fillId="0" fontId="41" numFmtId="0" xfId="0" applyAlignment="1" applyBorder="1" applyFont="1">
      <alignment horizontal="center" shrinkToFit="0" vertical="center" wrapText="1"/>
    </xf>
    <xf borderId="38" fillId="7" fontId="42" numFmtId="0" xfId="0" applyAlignment="1" applyBorder="1" applyFont="1">
      <alignment horizontal="left" readingOrder="0" vertical="center"/>
    </xf>
    <xf borderId="30" fillId="28" fontId="43" numFmtId="0" xfId="0" applyAlignment="1" applyBorder="1" applyFill="1" applyFont="1">
      <alignment horizontal="left" readingOrder="0" vertical="center"/>
    </xf>
    <xf borderId="42" fillId="0" fontId="2" numFmtId="0" xfId="0" applyBorder="1" applyFont="1"/>
    <xf borderId="43" fillId="0" fontId="2" numFmtId="0" xfId="0" applyBorder="1" applyFont="1"/>
    <xf borderId="30" fillId="28" fontId="43" numFmtId="0" xfId="0" applyAlignment="1" applyBorder="1" applyFont="1">
      <alignment readingOrder="0" vertical="center"/>
    </xf>
    <xf borderId="30" fillId="28" fontId="43" numFmtId="0" xfId="0" applyAlignment="1" applyBorder="1" applyFont="1">
      <alignment readingOrder="0" shrinkToFit="0" vertical="center" wrapText="1"/>
    </xf>
    <xf borderId="44" fillId="28" fontId="16" numFmtId="0" xfId="0" applyAlignment="1" applyBorder="1" applyFont="1">
      <alignment vertical="center"/>
    </xf>
    <xf borderId="45" fillId="0" fontId="2" numFmtId="0" xfId="0" applyBorder="1" applyFont="1"/>
    <xf borderId="46" fillId="28" fontId="15" numFmtId="0" xfId="0" applyAlignment="1" applyBorder="1" applyFont="1">
      <alignment readingOrder="0" shrinkToFit="0" vertical="top" wrapText="1"/>
    </xf>
    <xf borderId="47" fillId="28" fontId="4" numFmtId="0" xfId="0" applyBorder="1" applyFont="1"/>
    <xf borderId="44" fillId="28" fontId="44" numFmtId="0" xfId="0" applyAlignment="1" applyBorder="1" applyFont="1">
      <alignment readingOrder="0" shrinkToFit="0" vertical="center" wrapText="1"/>
    </xf>
    <xf borderId="44" fillId="28" fontId="45" numFmtId="0" xfId="0" applyAlignment="1" applyBorder="1" applyFont="1">
      <alignment readingOrder="0" shrinkToFit="0" vertical="top" wrapText="1"/>
    </xf>
    <xf borderId="46" fillId="28" fontId="16" numFmtId="0" xfId="0" applyAlignment="1" applyBorder="1" applyFont="1">
      <alignment horizontal="left" readingOrder="0" vertical="center"/>
    </xf>
    <xf borderId="44" fillId="28" fontId="16" numFmtId="0" xfId="0" applyAlignment="1" applyBorder="1" applyFont="1">
      <alignment horizontal="left" readingOrder="0" vertical="center"/>
    </xf>
    <xf borderId="48" fillId="28" fontId="46" numFmtId="0" xfId="0" applyAlignment="1" applyBorder="1" applyFont="1">
      <alignment horizontal="left" readingOrder="0" vertical="center"/>
    </xf>
    <xf borderId="8" fillId="28" fontId="4" numFmtId="0" xfId="0" applyBorder="1" applyFont="1"/>
    <xf borderId="49" fillId="28" fontId="47" numFmtId="0" xfId="0" applyAlignment="1" applyBorder="1" applyFont="1">
      <alignment horizontal="left" readingOrder="0" vertical="center"/>
    </xf>
    <xf borderId="49" fillId="28" fontId="47" numFmtId="0" xfId="0" applyAlignment="1" applyBorder="1" applyFont="1">
      <alignment horizontal="left" readingOrder="0" vertical="center"/>
    </xf>
    <xf borderId="44" fillId="28" fontId="48" numFmtId="0" xfId="0" applyAlignment="1" applyBorder="1" applyFont="1">
      <alignment horizontal="left" readingOrder="0" vertical="center"/>
    </xf>
    <xf borderId="44" fillId="28" fontId="49" numFmtId="0" xfId="0" applyAlignment="1" applyBorder="1" applyFont="1">
      <alignment horizontal="left" readingOrder="0" vertical="center"/>
    </xf>
    <xf borderId="44" fillId="28" fontId="47" numFmtId="0" xfId="0" applyAlignment="1" applyBorder="1" applyFont="1">
      <alignment horizontal="left" readingOrder="0" vertical="center"/>
    </xf>
    <xf borderId="48" fillId="28" fontId="16" numFmtId="0" xfId="0" applyAlignment="1" applyBorder="1" applyFont="1">
      <alignment horizontal="left" readingOrder="0" vertical="center"/>
    </xf>
    <xf borderId="44" fillId="28" fontId="47" numFmtId="0" xfId="0" applyAlignment="1" applyBorder="1" applyFont="1">
      <alignment horizontal="left" readingOrder="0" vertical="center"/>
    </xf>
    <xf borderId="44" fillId="28" fontId="47" numFmtId="0" xfId="0" applyAlignment="1" applyBorder="1" applyFont="1">
      <alignment horizontal="left" readingOrder="0"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view3D>
      <c:rotX val="50"/>
      <c:perspective val="0"/>
    </c:view3D>
    <c:plotArea>
      <c:layout/>
      <c:doughnutChart>
        <c:varyColors val="1"/>
        <c:ser>
          <c:idx val="0"/>
          <c:order val="0"/>
          <c:dPt>
            <c:idx val="0"/>
            <c:spPr>
              <a:solidFill>
                <a:srgbClr val="38761D"/>
              </a:solidFill>
            </c:spPr>
          </c:dPt>
          <c:dPt>
            <c:idx val="1"/>
            <c:spPr>
              <a:solidFill>
                <a:srgbClr val="CC0000"/>
              </a:solidFill>
            </c:spPr>
          </c:dPt>
          <c:dPt>
            <c:idx val="2"/>
            <c:spPr>
              <a:solidFill>
                <a:srgbClr val="9BBB59"/>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Report!$I$7:$I$9</c:f>
            </c:strRef>
          </c:cat>
          <c:val>
            <c:numRef>
              <c:f>Report!$H$7:$H$9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xdr:row>
      <xdr:rowOff>95250</xdr:rowOff>
    </xdr:from>
    <xdr:ext cx="4657725"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5174/" TargetMode="External"/><Relationship Id="rId2" Type="http://schemas.openxmlformats.org/officeDocument/2006/relationships/hyperlink" Target="http://localhost:5173/" TargetMode="External"/><Relationship Id="rId3" Type="http://schemas.openxmlformats.org/officeDocument/2006/relationships/hyperlink" Target="http://localhost:5173/" TargetMode="External"/><Relationship Id="rId4" Type="http://schemas.openxmlformats.org/officeDocument/2006/relationships/hyperlink" Target="mailto:fgcfh@nndj.comhdjui44" TargetMode="External"/><Relationship Id="rId11" Type="http://schemas.openxmlformats.org/officeDocument/2006/relationships/drawing" Target="../drawings/drawing1.xml"/><Relationship Id="rId10" Type="http://schemas.openxmlformats.org/officeDocument/2006/relationships/hyperlink" Target="https://drive.google.com/file/d/1Z0enN8ios5kq1Nof_7yMHdkJ5qi2EcIw/view?usp=drive_link" TargetMode="External"/><Relationship Id="rId9" Type="http://schemas.openxmlformats.org/officeDocument/2006/relationships/hyperlink" Target="https://drive.google.com/file/d/1uOm0vjDHCdrIdwBzMpU4Lno19-Ia_dst/view?usp=drive_link" TargetMode="External"/><Relationship Id="rId5" Type="http://schemas.openxmlformats.org/officeDocument/2006/relationships/hyperlink" Target="https://phitron.io/" TargetMode="External"/><Relationship Id="rId6" Type="http://schemas.openxmlformats.org/officeDocument/2006/relationships/hyperlink" Target="https://drive.google.com/file/d/1ZDWgH6yamyMu_Px0ztu105ezaeXB1efQ/view?usp=drive_link" TargetMode="External"/><Relationship Id="rId7" Type="http://schemas.openxmlformats.org/officeDocument/2006/relationships/hyperlink" Target="https://drive.google.com/file/d/1ZDWgH6yamyMu_Px0ztu105ezaeXB1efQ/view?usp=drive_link" TargetMode="External"/><Relationship Id="rId8" Type="http://schemas.openxmlformats.org/officeDocument/2006/relationships/hyperlink" Target="https://drive.google.com/file/d/1OlIR5t8fOPUePY7KLL10tlvdFZFMdwTJ/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localhost:5173/inbox" TargetMode="External"/><Relationship Id="rId10" Type="http://schemas.openxmlformats.org/officeDocument/2006/relationships/hyperlink" Target="http://localhost:5173/inbox" TargetMode="External"/><Relationship Id="rId13" Type="http://schemas.openxmlformats.org/officeDocument/2006/relationships/hyperlink" Target="https://drive.google.com/file/d/1uOm0vjDHCdrIdwBzMpU4Lno19-Ia_dst/view?usp=drive_link" TargetMode="External"/><Relationship Id="rId12" Type="http://schemas.openxmlformats.org/officeDocument/2006/relationships/hyperlink" Target="http://localhost:5173/inbox" TargetMode="External"/><Relationship Id="rId1" Type="http://schemas.openxmlformats.org/officeDocument/2006/relationships/hyperlink" Target="http://localhost:5173/inbox" TargetMode="External"/><Relationship Id="rId2" Type="http://schemas.openxmlformats.org/officeDocument/2006/relationships/hyperlink" Target="http://localhost:5173/inbox" TargetMode="External"/><Relationship Id="rId3" Type="http://schemas.openxmlformats.org/officeDocument/2006/relationships/hyperlink" Target="http://localhost:5173/inbox" TargetMode="External"/><Relationship Id="rId4" Type="http://schemas.openxmlformats.org/officeDocument/2006/relationships/hyperlink" Target="https://drive.google.com/file/d/1ZDWgH6yamyMu_Px0ztu105ezaeXB1efQ/view?usp=drive_link" TargetMode="External"/><Relationship Id="rId9" Type="http://schemas.openxmlformats.org/officeDocument/2006/relationships/hyperlink" Target="https://drive.google.com/file/d/1OlIR5t8fOPUePY7KLL10tlvdFZFMdwTJ/view?usp=drive_link" TargetMode="External"/><Relationship Id="rId15" Type="http://schemas.openxmlformats.org/officeDocument/2006/relationships/hyperlink" Target="http://localhost:5173/inbox" TargetMode="External"/><Relationship Id="rId14" Type="http://schemas.openxmlformats.org/officeDocument/2006/relationships/hyperlink" Target="http://localhost:5173/inbox" TargetMode="External"/><Relationship Id="rId17" Type="http://schemas.openxmlformats.org/officeDocument/2006/relationships/hyperlink" Target="https://drive.google.com/file/d/1Z0enN8ios5kq1Nof_7yMHdkJ5qi2EcIw/view?usp=drive_link" TargetMode="External"/><Relationship Id="rId16" Type="http://schemas.openxmlformats.org/officeDocument/2006/relationships/hyperlink" Target="http://localhost:5173/inbox" TargetMode="External"/><Relationship Id="rId5" Type="http://schemas.openxmlformats.org/officeDocument/2006/relationships/hyperlink" Target="http://localhost:5173/inbox" TargetMode="External"/><Relationship Id="rId6" Type="http://schemas.openxmlformats.org/officeDocument/2006/relationships/hyperlink" Target="http://localhost:5173/inbox" TargetMode="External"/><Relationship Id="rId18" Type="http://schemas.openxmlformats.org/officeDocument/2006/relationships/drawing" Target="../drawings/drawing3.xml"/><Relationship Id="rId7" Type="http://schemas.openxmlformats.org/officeDocument/2006/relationships/hyperlink" Target="http://localhost:5173/inbox" TargetMode="External"/><Relationship Id="rId8" Type="http://schemas.openxmlformats.org/officeDocument/2006/relationships/hyperlink" Target="https://drive.google.com/file/d/1ZDWgH6yamyMu_Px0ztu105ezaeXB1efQ/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43"/>
    <col customWidth="1" min="2" max="2" width="16.86"/>
    <col customWidth="1" min="3" max="3" width="20.0"/>
    <col customWidth="1" min="4" max="4" width="14.86"/>
    <col customWidth="1" min="5" max="5" width="55.86"/>
    <col customWidth="1" min="6" max="6" width="38.86"/>
    <col customWidth="1" min="7" max="7" width="24.71"/>
    <col customWidth="1" min="8" max="8" width="16.86"/>
    <col customWidth="1" min="9" max="9" width="30.43"/>
    <col customWidth="1" min="10" max="10" width="15.0"/>
    <col customWidth="1" min="11" max="11" width="15.86"/>
    <col customWidth="1" min="12" max="12" width="19.14"/>
    <col customWidth="1" min="13" max="13" width="95.86"/>
    <col customWidth="1" min="14" max="14" width="67.86"/>
  </cols>
  <sheetData>
    <row r="1" ht="24.0" customHeight="1">
      <c r="A1" s="1" t="s">
        <v>0</v>
      </c>
      <c r="B1" s="2"/>
      <c r="C1" s="3" t="s">
        <v>1</v>
      </c>
      <c r="D1" s="4" t="s">
        <v>2</v>
      </c>
      <c r="E1" s="5">
        <v>45508.0</v>
      </c>
      <c r="F1" s="6" t="s">
        <v>3</v>
      </c>
      <c r="G1" s="7" t="s">
        <v>4</v>
      </c>
      <c r="H1" s="8"/>
      <c r="I1" s="9"/>
      <c r="J1" s="10"/>
      <c r="K1" s="11"/>
      <c r="L1" s="12" t="s">
        <v>5</v>
      </c>
      <c r="M1" s="13"/>
      <c r="N1" s="14"/>
    </row>
    <row r="2" ht="25.5" customHeight="1">
      <c r="A2" s="1" t="s">
        <v>6</v>
      </c>
      <c r="B2" s="2"/>
      <c r="C2" s="15" t="s">
        <v>7</v>
      </c>
      <c r="D2" s="16" t="s">
        <v>8</v>
      </c>
      <c r="E2" s="15" t="s">
        <v>9</v>
      </c>
      <c r="F2" s="17" t="s">
        <v>10</v>
      </c>
      <c r="G2" s="7" t="s">
        <v>9</v>
      </c>
      <c r="H2" s="8"/>
      <c r="I2" s="9"/>
      <c r="J2" s="10"/>
      <c r="K2" s="11"/>
      <c r="L2" s="18" t="s">
        <v>11</v>
      </c>
      <c r="M2" s="19">
        <f>COUNTIF(L7:L101, "Passed")</f>
        <v>65</v>
      </c>
      <c r="N2" s="14"/>
    </row>
    <row r="3" ht="25.5" customHeight="1">
      <c r="A3" s="20" t="s">
        <v>12</v>
      </c>
      <c r="B3" s="2"/>
      <c r="C3" s="15" t="s">
        <v>13</v>
      </c>
      <c r="D3" s="16" t="s">
        <v>14</v>
      </c>
      <c r="E3" s="21" t="s">
        <v>15</v>
      </c>
      <c r="F3" s="22" t="s">
        <v>16</v>
      </c>
      <c r="G3" s="23" t="s">
        <v>17</v>
      </c>
      <c r="H3" s="8"/>
      <c r="I3" s="9"/>
      <c r="J3" s="10"/>
      <c r="K3" s="11"/>
      <c r="L3" s="24" t="s">
        <v>18</v>
      </c>
      <c r="M3" s="19">
        <f>COUNTIF(L7:L101, "Failed")</f>
        <v>13</v>
      </c>
      <c r="N3" s="14"/>
    </row>
    <row r="4" ht="27.75" customHeight="1">
      <c r="A4" s="25" t="s">
        <v>19</v>
      </c>
      <c r="B4" s="2"/>
      <c r="C4" s="26" t="s">
        <v>20</v>
      </c>
      <c r="D4" s="27"/>
      <c r="E4" s="27"/>
      <c r="F4" s="27"/>
      <c r="G4" s="2"/>
      <c r="H4" s="28"/>
      <c r="I4" s="29"/>
      <c r="J4" s="30"/>
      <c r="K4" s="31"/>
      <c r="L4" s="32" t="s">
        <v>21</v>
      </c>
      <c r="M4" s="33">
        <f>COUNTIF(L6:L103, "Out of Scope")</f>
        <v>0</v>
      </c>
      <c r="N4" s="34"/>
    </row>
    <row r="5" ht="6.75" customHeight="1">
      <c r="A5" s="9"/>
      <c r="B5" s="35"/>
      <c r="C5" s="35"/>
      <c r="D5" s="35"/>
      <c r="E5" s="9"/>
      <c r="F5" s="9"/>
      <c r="G5" s="36"/>
      <c r="H5" s="8"/>
      <c r="I5" s="9"/>
      <c r="J5" s="10"/>
      <c r="K5" s="11"/>
      <c r="L5" s="37" t="s">
        <v>22</v>
      </c>
      <c r="M5" s="38">
        <f>SUM(M2:M4)</f>
        <v>78</v>
      </c>
      <c r="N5" s="14"/>
    </row>
    <row r="6" ht="27.0" customHeight="1">
      <c r="A6" s="39" t="s">
        <v>23</v>
      </c>
      <c r="B6" s="40" t="s">
        <v>24</v>
      </c>
      <c r="C6" s="40" t="s">
        <v>25</v>
      </c>
      <c r="D6" s="40" t="s">
        <v>26</v>
      </c>
      <c r="E6" s="41" t="s">
        <v>27</v>
      </c>
      <c r="F6" s="42" t="s">
        <v>28</v>
      </c>
      <c r="G6" s="43" t="s">
        <v>29</v>
      </c>
      <c r="H6" s="44" t="s">
        <v>30</v>
      </c>
      <c r="I6" s="41" t="s">
        <v>31</v>
      </c>
      <c r="J6" s="45" t="s">
        <v>32</v>
      </c>
      <c r="K6" s="41" t="s">
        <v>33</v>
      </c>
      <c r="L6" s="40" t="s">
        <v>34</v>
      </c>
      <c r="M6" s="46" t="s">
        <v>35</v>
      </c>
      <c r="N6" s="47"/>
    </row>
    <row r="7" ht="43.5" customHeight="1">
      <c r="A7" s="48">
        <v>1.0</v>
      </c>
      <c r="B7" s="49"/>
      <c r="C7" s="50" t="s">
        <v>36</v>
      </c>
      <c r="D7" s="48"/>
      <c r="E7" s="51" t="s">
        <v>37</v>
      </c>
      <c r="F7" s="51" t="s">
        <v>38</v>
      </c>
      <c r="G7" s="49" t="s">
        <v>39</v>
      </c>
      <c r="H7" s="52" t="s">
        <v>40</v>
      </c>
      <c r="I7" s="53" t="s">
        <v>41</v>
      </c>
      <c r="J7" s="54"/>
      <c r="K7" s="55"/>
      <c r="L7" s="56" t="s">
        <v>42</v>
      </c>
      <c r="M7" s="57"/>
      <c r="N7" s="58"/>
    </row>
    <row r="8" ht="15.0" customHeight="1">
      <c r="A8" s="59"/>
      <c r="B8" s="60"/>
      <c r="C8" s="61"/>
      <c r="D8" s="62"/>
      <c r="E8" s="63"/>
      <c r="F8" s="63"/>
      <c r="G8" s="64"/>
      <c r="H8" s="64"/>
      <c r="I8" s="63"/>
      <c r="J8" s="65"/>
      <c r="K8" s="63"/>
      <c r="L8" s="62"/>
      <c r="M8" s="66"/>
      <c r="N8" s="67"/>
    </row>
    <row r="9" ht="30.0" customHeight="1">
      <c r="A9" s="68">
        <v>2.0</v>
      </c>
      <c r="B9" s="69"/>
      <c r="C9" s="70" t="s">
        <v>43</v>
      </c>
      <c r="D9" s="71" t="s">
        <v>44</v>
      </c>
      <c r="E9" s="72" t="s">
        <v>45</v>
      </c>
      <c r="F9" s="72" t="s">
        <v>46</v>
      </c>
      <c r="G9" s="73" t="s">
        <v>39</v>
      </c>
      <c r="H9" s="74" t="s">
        <v>47</v>
      </c>
      <c r="I9" s="75" t="s">
        <v>48</v>
      </c>
      <c r="J9" s="76"/>
      <c r="K9" s="77"/>
      <c r="L9" s="56" t="s">
        <v>42</v>
      </c>
      <c r="M9" s="56"/>
      <c r="N9" s="78"/>
    </row>
    <row r="10" ht="30.0" customHeight="1">
      <c r="A10" s="68">
        <v>3.0</v>
      </c>
      <c r="B10" s="79"/>
      <c r="C10" s="80"/>
      <c r="D10" s="81"/>
      <c r="E10" s="82" t="s">
        <v>49</v>
      </c>
      <c r="F10" s="72" t="s">
        <v>50</v>
      </c>
      <c r="G10" s="73" t="s">
        <v>39</v>
      </c>
      <c r="H10" s="74" t="s">
        <v>51</v>
      </c>
      <c r="I10" s="75" t="s">
        <v>52</v>
      </c>
      <c r="J10" s="76"/>
      <c r="K10" s="83"/>
      <c r="L10" s="56" t="s">
        <v>42</v>
      </c>
      <c r="M10" s="84"/>
      <c r="N10" s="78"/>
    </row>
    <row r="11" ht="30.75" customHeight="1">
      <c r="A11" s="68">
        <v>4.0</v>
      </c>
      <c r="B11" s="79"/>
      <c r="C11" s="80"/>
      <c r="D11" s="81"/>
      <c r="E11" s="82" t="s">
        <v>53</v>
      </c>
      <c r="F11" s="72" t="s">
        <v>54</v>
      </c>
      <c r="G11" s="74" t="s">
        <v>39</v>
      </c>
      <c r="H11" s="85" t="s">
        <v>47</v>
      </c>
      <c r="I11" s="75" t="s">
        <v>55</v>
      </c>
      <c r="J11" s="76"/>
      <c r="K11" s="77"/>
      <c r="L11" s="56" t="s">
        <v>42</v>
      </c>
      <c r="M11" s="84"/>
      <c r="N11" s="78"/>
    </row>
    <row r="12" ht="37.5" customHeight="1">
      <c r="A12" s="68">
        <v>5.0</v>
      </c>
      <c r="B12" s="79"/>
      <c r="C12" s="80"/>
      <c r="D12" s="81"/>
      <c r="E12" s="82" t="s">
        <v>56</v>
      </c>
      <c r="F12" s="72" t="s">
        <v>57</v>
      </c>
      <c r="G12" s="73" t="s">
        <v>39</v>
      </c>
      <c r="H12" s="73" t="s">
        <v>58</v>
      </c>
      <c r="I12" s="86" t="s">
        <v>59</v>
      </c>
      <c r="J12" s="76"/>
      <c r="K12" s="77"/>
      <c r="L12" s="56" t="s">
        <v>42</v>
      </c>
      <c r="M12" s="84"/>
      <c r="N12" s="78"/>
    </row>
    <row r="13" ht="31.5" customHeight="1">
      <c r="A13" s="68">
        <v>6.0</v>
      </c>
      <c r="B13" s="79"/>
      <c r="C13" s="80"/>
      <c r="D13" s="81"/>
      <c r="E13" s="82" t="s">
        <v>60</v>
      </c>
      <c r="F13" s="72" t="s">
        <v>61</v>
      </c>
      <c r="G13" s="73" t="s">
        <v>39</v>
      </c>
      <c r="H13" s="73" t="s">
        <v>62</v>
      </c>
      <c r="I13" s="86" t="s">
        <v>63</v>
      </c>
      <c r="J13" s="76"/>
      <c r="K13" s="77"/>
      <c r="L13" s="56" t="s">
        <v>42</v>
      </c>
      <c r="M13" s="84"/>
      <c r="N13" s="78"/>
    </row>
    <row r="14" ht="42.0" customHeight="1">
      <c r="A14" s="68">
        <v>7.0</v>
      </c>
      <c r="B14" s="79"/>
      <c r="C14" s="80"/>
      <c r="D14" s="81"/>
      <c r="E14" s="87" t="s">
        <v>64</v>
      </c>
      <c r="F14" s="88" t="s">
        <v>65</v>
      </c>
      <c r="G14" s="74" t="s">
        <v>39</v>
      </c>
      <c r="H14" s="73" t="s">
        <v>62</v>
      </c>
      <c r="I14" s="86" t="s">
        <v>66</v>
      </c>
      <c r="J14" s="89"/>
      <c r="K14" s="73"/>
      <c r="L14" s="90" t="s">
        <v>42</v>
      </c>
      <c r="M14" s="91"/>
      <c r="N14" s="78"/>
    </row>
    <row r="15" ht="30.0" customHeight="1">
      <c r="A15" s="68">
        <v>8.0</v>
      </c>
      <c r="B15" s="79"/>
      <c r="C15" s="80"/>
      <c r="D15" s="81"/>
      <c r="E15" s="82" t="s">
        <v>67</v>
      </c>
      <c r="F15" s="72" t="s">
        <v>68</v>
      </c>
      <c r="G15" s="73" t="s">
        <v>39</v>
      </c>
      <c r="H15" s="73" t="s">
        <v>62</v>
      </c>
      <c r="I15" s="86" t="s">
        <v>69</v>
      </c>
      <c r="J15" s="76"/>
      <c r="K15" s="77"/>
      <c r="L15" s="56" t="s">
        <v>42</v>
      </c>
      <c r="M15" s="84"/>
      <c r="N15" s="78"/>
    </row>
    <row r="16" ht="30.0" customHeight="1">
      <c r="A16" s="68">
        <v>9.0</v>
      </c>
      <c r="B16" s="79"/>
      <c r="C16" s="80"/>
      <c r="D16" s="81"/>
      <c r="E16" s="82" t="s">
        <v>70</v>
      </c>
      <c r="F16" s="72" t="s">
        <v>71</v>
      </c>
      <c r="G16" s="74" t="s">
        <v>72</v>
      </c>
      <c r="H16" s="73" t="s">
        <v>62</v>
      </c>
      <c r="I16" s="86" t="s">
        <v>73</v>
      </c>
      <c r="J16" s="92" t="s">
        <v>74</v>
      </c>
      <c r="K16" s="93" t="s">
        <v>75</v>
      </c>
      <c r="L16" s="90" t="s">
        <v>76</v>
      </c>
      <c r="M16" s="84"/>
      <c r="N16" s="78"/>
    </row>
    <row r="17" ht="30.0" customHeight="1">
      <c r="A17" s="68">
        <v>10.0</v>
      </c>
      <c r="B17" s="79"/>
      <c r="C17" s="80"/>
      <c r="D17" s="81"/>
      <c r="E17" s="82" t="s">
        <v>77</v>
      </c>
      <c r="F17" s="72" t="s">
        <v>78</v>
      </c>
      <c r="G17" s="74" t="s">
        <v>39</v>
      </c>
      <c r="H17" s="74" t="s">
        <v>79</v>
      </c>
      <c r="I17" s="86" t="s">
        <v>80</v>
      </c>
      <c r="J17" s="89"/>
      <c r="K17" s="77"/>
      <c r="L17" s="90" t="s">
        <v>42</v>
      </c>
      <c r="M17" s="84"/>
      <c r="N17" s="78"/>
    </row>
    <row r="18" ht="30.0" customHeight="1">
      <c r="A18" s="68">
        <v>11.0</v>
      </c>
      <c r="B18" s="79"/>
      <c r="C18" s="80"/>
      <c r="D18" s="81"/>
      <c r="E18" s="82" t="s">
        <v>81</v>
      </c>
      <c r="F18" s="72" t="s">
        <v>82</v>
      </c>
      <c r="G18" s="74" t="s">
        <v>39</v>
      </c>
      <c r="H18" s="74" t="s">
        <v>47</v>
      </c>
      <c r="I18" s="86" t="s">
        <v>83</v>
      </c>
      <c r="J18" s="89"/>
      <c r="K18" s="77"/>
      <c r="L18" s="90" t="s">
        <v>42</v>
      </c>
      <c r="M18" s="84"/>
      <c r="N18" s="78"/>
    </row>
    <row r="19" ht="30.0" customHeight="1">
      <c r="A19" s="68">
        <v>12.0</v>
      </c>
      <c r="B19" s="79"/>
      <c r="C19" s="80"/>
      <c r="D19" s="81"/>
      <c r="E19" s="82" t="s">
        <v>84</v>
      </c>
      <c r="F19" s="72" t="s">
        <v>85</v>
      </c>
      <c r="G19" s="74" t="s">
        <v>39</v>
      </c>
      <c r="H19" s="74" t="s">
        <v>86</v>
      </c>
      <c r="I19" s="86" t="s">
        <v>87</v>
      </c>
      <c r="J19" s="76"/>
      <c r="K19" s="77"/>
      <c r="L19" s="90" t="s">
        <v>42</v>
      </c>
      <c r="M19" s="84"/>
      <c r="N19" s="78"/>
    </row>
    <row r="20" ht="30.75" customHeight="1">
      <c r="A20" s="68">
        <v>13.0</v>
      </c>
      <c r="B20" s="79"/>
      <c r="C20" s="80"/>
      <c r="D20" s="94"/>
      <c r="E20" s="95" t="s">
        <v>88</v>
      </c>
      <c r="F20" s="77" t="s">
        <v>89</v>
      </c>
      <c r="G20" s="73" t="s">
        <v>39</v>
      </c>
      <c r="H20" s="74" t="s">
        <v>86</v>
      </c>
      <c r="I20" s="86" t="s">
        <v>87</v>
      </c>
      <c r="J20" s="76"/>
      <c r="K20" s="77"/>
      <c r="L20" s="56" t="s">
        <v>42</v>
      </c>
      <c r="M20" s="84"/>
      <c r="N20" s="78"/>
    </row>
    <row r="21" ht="14.25" customHeight="1">
      <c r="A21" s="68"/>
      <c r="B21" s="60"/>
      <c r="C21" s="80"/>
      <c r="D21" s="96"/>
      <c r="E21" s="97"/>
      <c r="F21" s="98"/>
      <c r="G21" s="60"/>
      <c r="H21" s="60"/>
      <c r="I21" s="99"/>
      <c r="J21" s="65"/>
      <c r="K21" s="99"/>
      <c r="L21" s="100"/>
      <c r="M21" s="101"/>
      <c r="N21" s="59"/>
    </row>
    <row r="22" ht="32.25" customHeight="1">
      <c r="A22" s="68">
        <v>14.0</v>
      </c>
      <c r="B22" s="79"/>
      <c r="C22" s="80"/>
      <c r="D22" s="102" t="s">
        <v>90</v>
      </c>
      <c r="E22" s="51" t="s">
        <v>91</v>
      </c>
      <c r="F22" s="51" t="s">
        <v>92</v>
      </c>
      <c r="G22" s="74" t="s">
        <v>93</v>
      </c>
      <c r="H22" s="74" t="s">
        <v>62</v>
      </c>
      <c r="I22" s="72" t="s">
        <v>94</v>
      </c>
      <c r="J22" s="89"/>
      <c r="K22" s="77"/>
      <c r="L22" s="103" t="s">
        <v>42</v>
      </c>
      <c r="M22" s="84"/>
      <c r="N22" s="77"/>
    </row>
    <row r="23" ht="32.25" customHeight="1">
      <c r="A23" s="68">
        <v>15.0</v>
      </c>
      <c r="B23" s="79"/>
      <c r="C23" s="80"/>
      <c r="D23" s="81"/>
      <c r="E23" s="104" t="s">
        <v>95</v>
      </c>
      <c r="F23" s="51" t="s">
        <v>96</v>
      </c>
      <c r="G23" s="74" t="s">
        <v>93</v>
      </c>
      <c r="H23" s="74" t="s">
        <v>62</v>
      </c>
      <c r="I23" s="72" t="s">
        <v>97</v>
      </c>
      <c r="J23" s="89"/>
      <c r="K23" s="77"/>
      <c r="L23" s="103" t="s">
        <v>42</v>
      </c>
      <c r="M23" s="84"/>
      <c r="N23" s="77"/>
    </row>
    <row r="24" ht="32.25" customHeight="1">
      <c r="A24" s="68">
        <v>16.0</v>
      </c>
      <c r="B24" s="79"/>
      <c r="C24" s="80"/>
      <c r="D24" s="81"/>
      <c r="E24" s="51" t="s">
        <v>98</v>
      </c>
      <c r="F24" s="51" t="s">
        <v>99</v>
      </c>
      <c r="G24" s="74" t="s">
        <v>100</v>
      </c>
      <c r="H24" s="74" t="s">
        <v>62</v>
      </c>
      <c r="I24" s="72" t="s">
        <v>101</v>
      </c>
      <c r="J24" s="89"/>
      <c r="K24" s="93" t="s">
        <v>102</v>
      </c>
      <c r="L24" s="103" t="s">
        <v>76</v>
      </c>
      <c r="M24" s="84"/>
      <c r="N24" s="77"/>
    </row>
    <row r="25" ht="32.25" customHeight="1">
      <c r="A25" s="68">
        <v>17.0</v>
      </c>
      <c r="B25" s="79"/>
      <c r="C25" s="80"/>
      <c r="D25" s="81"/>
      <c r="E25" s="51" t="s">
        <v>103</v>
      </c>
      <c r="F25" s="51" t="s">
        <v>104</v>
      </c>
      <c r="G25" s="74" t="s">
        <v>93</v>
      </c>
      <c r="H25" s="74" t="s">
        <v>62</v>
      </c>
      <c r="I25" s="72" t="s">
        <v>105</v>
      </c>
      <c r="J25" s="89"/>
      <c r="K25" s="77"/>
      <c r="L25" s="103" t="s">
        <v>42</v>
      </c>
      <c r="M25" s="84"/>
      <c r="N25" s="77"/>
    </row>
    <row r="26" ht="32.25" customHeight="1">
      <c r="A26" s="68">
        <v>18.0</v>
      </c>
      <c r="B26" s="79"/>
      <c r="C26" s="80"/>
      <c r="D26" s="81"/>
      <c r="E26" s="51" t="s">
        <v>106</v>
      </c>
      <c r="F26" s="51" t="s">
        <v>107</v>
      </c>
      <c r="G26" s="74" t="s">
        <v>93</v>
      </c>
      <c r="H26" s="105" t="s">
        <v>62</v>
      </c>
      <c r="I26" s="72" t="s">
        <v>108</v>
      </c>
      <c r="J26" s="89"/>
      <c r="K26" s="77"/>
      <c r="L26" s="103" t="s">
        <v>42</v>
      </c>
      <c r="M26" s="84"/>
      <c r="N26" s="77"/>
    </row>
    <row r="27" ht="32.25" customHeight="1">
      <c r="A27" s="68">
        <v>19.0</v>
      </c>
      <c r="B27" s="79"/>
      <c r="C27" s="80"/>
      <c r="D27" s="81"/>
      <c r="E27" s="51" t="s">
        <v>109</v>
      </c>
      <c r="F27" s="51" t="s">
        <v>110</v>
      </c>
      <c r="G27" s="74" t="s">
        <v>93</v>
      </c>
      <c r="H27" s="74" t="s">
        <v>62</v>
      </c>
      <c r="I27" s="72" t="s">
        <v>111</v>
      </c>
      <c r="J27" s="89"/>
      <c r="K27" s="77"/>
      <c r="L27" s="103" t="s">
        <v>42</v>
      </c>
      <c r="M27" s="84"/>
      <c r="N27" s="77"/>
    </row>
    <row r="28" ht="32.25" customHeight="1">
      <c r="A28" s="68">
        <v>20.0</v>
      </c>
      <c r="B28" s="79"/>
      <c r="C28" s="80"/>
      <c r="D28" s="81"/>
      <c r="E28" s="51" t="s">
        <v>112</v>
      </c>
      <c r="F28" s="51" t="s">
        <v>113</v>
      </c>
      <c r="G28" s="74" t="s">
        <v>93</v>
      </c>
      <c r="H28" s="74" t="s">
        <v>62</v>
      </c>
      <c r="I28" s="72" t="s">
        <v>114</v>
      </c>
      <c r="J28" s="89"/>
      <c r="K28" s="77"/>
      <c r="L28" s="103" t="s">
        <v>42</v>
      </c>
      <c r="M28" s="84"/>
      <c r="N28" s="77"/>
    </row>
    <row r="29" ht="32.25" customHeight="1">
      <c r="A29" s="68">
        <v>21.0</v>
      </c>
      <c r="B29" s="79"/>
      <c r="C29" s="80"/>
      <c r="D29" s="81"/>
      <c r="E29" s="104" t="s">
        <v>115</v>
      </c>
      <c r="F29" s="51" t="s">
        <v>116</v>
      </c>
      <c r="G29" s="74" t="s">
        <v>93</v>
      </c>
      <c r="H29" s="74" t="s">
        <v>62</v>
      </c>
      <c r="I29" s="72" t="s">
        <v>117</v>
      </c>
      <c r="J29" s="89"/>
      <c r="K29" s="77"/>
      <c r="L29" s="103" t="s">
        <v>42</v>
      </c>
      <c r="M29" s="84"/>
      <c r="N29" s="77"/>
    </row>
    <row r="30" ht="32.25" customHeight="1">
      <c r="A30" s="68">
        <v>22.0</v>
      </c>
      <c r="B30" s="79"/>
      <c r="C30" s="80"/>
      <c r="D30" s="81"/>
      <c r="E30" s="51" t="s">
        <v>118</v>
      </c>
      <c r="F30" s="106" t="s">
        <v>119</v>
      </c>
      <c r="G30" s="74" t="s">
        <v>93</v>
      </c>
      <c r="H30" s="74" t="s">
        <v>62</v>
      </c>
      <c r="I30" s="72" t="s">
        <v>120</v>
      </c>
      <c r="J30" s="89"/>
      <c r="K30" s="77"/>
      <c r="L30" s="103" t="s">
        <v>42</v>
      </c>
      <c r="M30" s="84"/>
      <c r="N30" s="77"/>
    </row>
    <row r="31" ht="32.25" customHeight="1">
      <c r="A31" s="68">
        <v>23.0</v>
      </c>
      <c r="B31" s="79"/>
      <c r="C31" s="80"/>
      <c r="D31" s="81"/>
      <c r="E31" s="107" t="s">
        <v>121</v>
      </c>
      <c r="F31" s="51" t="s">
        <v>122</v>
      </c>
      <c r="G31" s="74" t="s">
        <v>93</v>
      </c>
      <c r="H31" s="74" t="s">
        <v>62</v>
      </c>
      <c r="I31" s="72" t="s">
        <v>123</v>
      </c>
      <c r="J31" s="89"/>
      <c r="K31" s="108" t="s">
        <v>75</v>
      </c>
      <c r="L31" s="103" t="s">
        <v>42</v>
      </c>
      <c r="M31" s="84"/>
      <c r="N31" s="77"/>
    </row>
    <row r="32" ht="32.25" customHeight="1">
      <c r="A32" s="68">
        <v>24.0</v>
      </c>
      <c r="B32" s="79"/>
      <c r="C32" s="80"/>
      <c r="D32" s="81"/>
      <c r="E32" s="51" t="s">
        <v>124</v>
      </c>
      <c r="F32" s="51" t="s">
        <v>125</v>
      </c>
      <c r="G32" s="74" t="s">
        <v>93</v>
      </c>
      <c r="H32" s="74" t="s">
        <v>62</v>
      </c>
      <c r="I32" s="72" t="s">
        <v>120</v>
      </c>
      <c r="J32" s="89"/>
      <c r="K32" s="77"/>
      <c r="L32" s="103" t="s">
        <v>42</v>
      </c>
      <c r="M32" s="84"/>
      <c r="N32" s="77"/>
    </row>
    <row r="33" ht="32.25" customHeight="1">
      <c r="A33" s="68">
        <v>25.0</v>
      </c>
      <c r="B33" s="79"/>
      <c r="C33" s="80"/>
      <c r="D33" s="81"/>
      <c r="E33" s="51" t="s">
        <v>126</v>
      </c>
      <c r="F33" s="51" t="s">
        <v>127</v>
      </c>
      <c r="G33" s="74" t="s">
        <v>93</v>
      </c>
      <c r="H33" s="52" t="s">
        <v>62</v>
      </c>
      <c r="I33" s="72" t="s">
        <v>128</v>
      </c>
      <c r="J33" s="89"/>
      <c r="K33" s="77"/>
      <c r="L33" s="103" t="s">
        <v>42</v>
      </c>
      <c r="M33" s="84"/>
      <c r="N33" s="77"/>
    </row>
    <row r="34" ht="32.25" customHeight="1">
      <c r="A34" s="68">
        <v>26.0</v>
      </c>
      <c r="B34" s="79"/>
      <c r="C34" s="80"/>
      <c r="D34" s="81"/>
      <c r="E34" s="51" t="s">
        <v>129</v>
      </c>
      <c r="F34" s="51" t="s">
        <v>130</v>
      </c>
      <c r="G34" s="109" t="s">
        <v>39</v>
      </c>
      <c r="H34" s="110" t="s">
        <v>62</v>
      </c>
      <c r="I34" s="72" t="s">
        <v>131</v>
      </c>
      <c r="J34" s="89"/>
      <c r="K34" s="77"/>
      <c r="L34" s="103" t="s">
        <v>42</v>
      </c>
      <c r="M34" s="84"/>
      <c r="N34" s="77"/>
    </row>
    <row r="35" ht="32.25" customHeight="1">
      <c r="A35" s="68">
        <v>27.0</v>
      </c>
      <c r="B35" s="79"/>
      <c r="C35" s="80"/>
      <c r="D35" s="81"/>
      <c r="E35" s="51" t="s">
        <v>132</v>
      </c>
      <c r="F35" s="104" t="s">
        <v>133</v>
      </c>
      <c r="G35" s="109" t="s">
        <v>39</v>
      </c>
      <c r="H35" s="110" t="s">
        <v>62</v>
      </c>
      <c r="I35" s="72" t="s">
        <v>134</v>
      </c>
      <c r="J35" s="89"/>
      <c r="K35" s="77"/>
      <c r="L35" s="103" t="s">
        <v>42</v>
      </c>
      <c r="M35" s="84"/>
      <c r="N35" s="77"/>
    </row>
    <row r="36" ht="32.25" customHeight="1">
      <c r="A36" s="68">
        <v>28.0</v>
      </c>
      <c r="B36" s="79"/>
      <c r="C36" s="80"/>
      <c r="D36" s="81"/>
      <c r="E36" s="51" t="s">
        <v>135</v>
      </c>
      <c r="F36" s="51" t="s">
        <v>136</v>
      </c>
      <c r="G36" s="109" t="s">
        <v>39</v>
      </c>
      <c r="H36" s="110" t="s">
        <v>62</v>
      </c>
      <c r="I36" s="72" t="s">
        <v>137</v>
      </c>
      <c r="J36" s="89"/>
      <c r="K36" s="77"/>
      <c r="L36" s="103" t="s">
        <v>42</v>
      </c>
      <c r="M36" s="84"/>
      <c r="N36" s="77"/>
    </row>
    <row r="37" ht="32.25" customHeight="1">
      <c r="A37" s="68">
        <v>29.0</v>
      </c>
      <c r="B37" s="79"/>
      <c r="C37" s="80"/>
      <c r="D37" s="81"/>
      <c r="E37" s="51" t="s">
        <v>138</v>
      </c>
      <c r="F37" s="51" t="s">
        <v>139</v>
      </c>
      <c r="G37" s="109" t="s">
        <v>39</v>
      </c>
      <c r="H37" s="110" t="s">
        <v>62</v>
      </c>
      <c r="I37" s="72" t="s">
        <v>140</v>
      </c>
      <c r="J37" s="89"/>
      <c r="K37" s="77"/>
      <c r="L37" s="103" t="s">
        <v>42</v>
      </c>
      <c r="M37" s="84"/>
      <c r="N37" s="77"/>
    </row>
    <row r="38" ht="32.25" customHeight="1">
      <c r="A38" s="68">
        <v>30.0</v>
      </c>
      <c r="B38" s="79"/>
      <c r="C38" s="80"/>
      <c r="D38" s="81"/>
      <c r="E38" s="51" t="s">
        <v>141</v>
      </c>
      <c r="F38" s="51" t="s">
        <v>142</v>
      </c>
      <c r="G38" s="109" t="s">
        <v>39</v>
      </c>
      <c r="H38" s="110" t="s">
        <v>62</v>
      </c>
      <c r="I38" s="72" t="s">
        <v>143</v>
      </c>
      <c r="J38" s="89"/>
      <c r="K38" s="77"/>
      <c r="L38" s="103" t="s">
        <v>42</v>
      </c>
      <c r="M38" s="84"/>
      <c r="N38" s="77"/>
    </row>
    <row r="39" ht="32.25" customHeight="1">
      <c r="A39" s="68">
        <v>31.0</v>
      </c>
      <c r="B39" s="79"/>
      <c r="C39" s="80"/>
      <c r="D39" s="81"/>
      <c r="E39" s="51" t="s">
        <v>144</v>
      </c>
      <c r="F39" s="51" t="s">
        <v>145</v>
      </c>
      <c r="G39" s="109" t="s">
        <v>39</v>
      </c>
      <c r="H39" s="110" t="s">
        <v>62</v>
      </c>
      <c r="I39" s="72" t="s">
        <v>146</v>
      </c>
      <c r="J39" s="89"/>
      <c r="K39" s="77"/>
      <c r="L39" s="103" t="s">
        <v>42</v>
      </c>
      <c r="M39" s="84"/>
      <c r="N39" s="77"/>
    </row>
    <row r="40" ht="32.25" customHeight="1">
      <c r="A40" s="68">
        <v>32.0</v>
      </c>
      <c r="B40" s="79"/>
      <c r="C40" s="80"/>
      <c r="D40" s="81"/>
      <c r="E40" s="51" t="s">
        <v>147</v>
      </c>
      <c r="F40" s="51" t="s">
        <v>148</v>
      </c>
      <c r="G40" s="109" t="s">
        <v>39</v>
      </c>
      <c r="H40" s="110" t="s">
        <v>62</v>
      </c>
      <c r="I40" s="72" t="s">
        <v>149</v>
      </c>
      <c r="J40" s="89"/>
      <c r="K40" s="77"/>
      <c r="L40" s="103" t="s">
        <v>42</v>
      </c>
      <c r="M40" s="84"/>
      <c r="N40" s="77"/>
    </row>
    <row r="41" ht="32.25" customHeight="1">
      <c r="A41" s="68">
        <v>33.0</v>
      </c>
      <c r="B41" s="79"/>
      <c r="C41" s="80"/>
      <c r="D41" s="81"/>
      <c r="E41" s="51" t="s">
        <v>150</v>
      </c>
      <c r="F41" s="51" t="s">
        <v>151</v>
      </c>
      <c r="G41" s="109" t="s">
        <v>39</v>
      </c>
      <c r="H41" s="110" t="s">
        <v>62</v>
      </c>
      <c r="I41" s="72" t="s">
        <v>152</v>
      </c>
      <c r="J41" s="89"/>
      <c r="K41" s="77"/>
      <c r="L41" s="103" t="s">
        <v>42</v>
      </c>
      <c r="M41" s="84"/>
      <c r="N41" s="77"/>
    </row>
    <row r="42" ht="32.25" customHeight="1">
      <c r="A42" s="68">
        <v>34.0</v>
      </c>
      <c r="B42" s="79"/>
      <c r="C42" s="80"/>
      <c r="D42" s="81"/>
      <c r="E42" s="51" t="s">
        <v>153</v>
      </c>
      <c r="F42" s="51" t="s">
        <v>154</v>
      </c>
      <c r="G42" s="109" t="s">
        <v>39</v>
      </c>
      <c r="H42" s="110" t="s">
        <v>62</v>
      </c>
      <c r="I42" s="72" t="s">
        <v>155</v>
      </c>
      <c r="J42" s="89"/>
      <c r="K42" s="77"/>
      <c r="L42" s="103" t="s">
        <v>42</v>
      </c>
      <c r="M42" s="84"/>
      <c r="N42" s="77"/>
    </row>
    <row r="43" ht="32.25" customHeight="1">
      <c r="A43" s="68">
        <v>35.0</v>
      </c>
      <c r="B43" s="79"/>
      <c r="C43" s="80"/>
      <c r="D43" s="81"/>
      <c r="E43" s="111" t="s">
        <v>156</v>
      </c>
      <c r="F43" s="51" t="s">
        <v>157</v>
      </c>
      <c r="G43" s="52" t="s">
        <v>39</v>
      </c>
      <c r="H43" s="112" t="s">
        <v>62</v>
      </c>
      <c r="I43" s="72" t="s">
        <v>158</v>
      </c>
      <c r="J43" s="89"/>
      <c r="K43" s="77"/>
      <c r="L43" s="103" t="s">
        <v>42</v>
      </c>
      <c r="M43" s="84"/>
      <c r="N43" s="77"/>
    </row>
    <row r="44" ht="40.5" customHeight="1">
      <c r="A44" s="68">
        <v>36.0</v>
      </c>
      <c r="B44" s="79"/>
      <c r="C44" s="80"/>
      <c r="D44" s="81"/>
      <c r="E44" s="51" t="s">
        <v>159</v>
      </c>
      <c r="F44" s="51" t="s">
        <v>160</v>
      </c>
      <c r="G44" s="52" t="s">
        <v>72</v>
      </c>
      <c r="H44" s="110" t="s">
        <v>62</v>
      </c>
      <c r="I44" s="72" t="s">
        <v>161</v>
      </c>
      <c r="J44" s="89"/>
      <c r="K44" s="113" t="s">
        <v>162</v>
      </c>
      <c r="L44" s="103" t="s">
        <v>76</v>
      </c>
      <c r="M44" s="84"/>
      <c r="N44" s="77"/>
    </row>
    <row r="45" ht="32.25" customHeight="1">
      <c r="A45" s="68">
        <v>37.0</v>
      </c>
      <c r="B45" s="79"/>
      <c r="C45" s="80"/>
      <c r="D45" s="81"/>
      <c r="E45" s="51" t="s">
        <v>163</v>
      </c>
      <c r="F45" s="51" t="s">
        <v>164</v>
      </c>
      <c r="G45" s="52" t="s">
        <v>72</v>
      </c>
      <c r="H45" s="112" t="s">
        <v>62</v>
      </c>
      <c r="I45" s="72" t="s">
        <v>165</v>
      </c>
      <c r="J45" s="89"/>
      <c r="K45" s="93" t="s">
        <v>102</v>
      </c>
      <c r="L45" s="103" t="s">
        <v>76</v>
      </c>
      <c r="M45" s="84"/>
      <c r="N45" s="77"/>
    </row>
    <row r="46" ht="32.25" customHeight="1">
      <c r="A46" s="68">
        <v>38.0</v>
      </c>
      <c r="B46" s="79"/>
      <c r="C46" s="114"/>
      <c r="D46" s="102"/>
      <c r="E46" s="106" t="s">
        <v>166</v>
      </c>
      <c r="F46" s="106" t="s">
        <v>167</v>
      </c>
      <c r="G46" s="52" t="s">
        <v>39</v>
      </c>
      <c r="H46" s="115" t="s">
        <v>62</v>
      </c>
      <c r="I46" s="116" t="s">
        <v>168</v>
      </c>
      <c r="J46" s="117"/>
      <c r="K46" s="118"/>
      <c r="L46" s="119" t="s">
        <v>42</v>
      </c>
      <c r="M46" s="120"/>
      <c r="N46" s="121"/>
    </row>
    <row r="47" ht="32.25" customHeight="1">
      <c r="A47" s="68">
        <v>39.0</v>
      </c>
      <c r="B47" s="79"/>
      <c r="C47" s="114"/>
      <c r="D47" s="102"/>
      <c r="E47" s="106" t="s">
        <v>169</v>
      </c>
      <c r="F47" s="106" t="s">
        <v>170</v>
      </c>
      <c r="G47" s="52" t="s">
        <v>39</v>
      </c>
      <c r="H47" s="115" t="s">
        <v>62</v>
      </c>
      <c r="I47" s="116" t="s">
        <v>168</v>
      </c>
      <c r="J47" s="117"/>
      <c r="K47" s="118"/>
      <c r="L47" s="119" t="s">
        <v>42</v>
      </c>
      <c r="M47" s="120"/>
      <c r="N47" s="121"/>
    </row>
    <row r="48" ht="32.25" customHeight="1">
      <c r="A48" s="68"/>
      <c r="B48" s="79"/>
      <c r="C48" s="114"/>
      <c r="D48" s="102"/>
      <c r="E48" s="106" t="s">
        <v>171</v>
      </c>
      <c r="F48" s="106" t="s">
        <v>172</v>
      </c>
      <c r="G48" s="52" t="s">
        <v>72</v>
      </c>
      <c r="H48" s="115" t="s">
        <v>62</v>
      </c>
      <c r="I48" s="116" t="s">
        <v>173</v>
      </c>
      <c r="J48" s="117"/>
      <c r="K48" s="118"/>
      <c r="L48" s="119" t="s">
        <v>42</v>
      </c>
      <c r="M48" s="120"/>
      <c r="N48" s="121"/>
    </row>
    <row r="49" ht="12.0" customHeight="1">
      <c r="A49" s="68"/>
      <c r="B49" s="60"/>
      <c r="C49" s="122"/>
      <c r="D49" s="123"/>
      <c r="E49" s="124"/>
      <c r="F49" s="124"/>
      <c r="G49" s="125"/>
      <c r="H49" s="126"/>
      <c r="I49" s="124"/>
      <c r="J49" s="127"/>
      <c r="K49" s="128"/>
      <c r="L49" s="129"/>
      <c r="M49" s="128"/>
      <c r="N49" s="128"/>
    </row>
    <row r="50" ht="32.25" customHeight="1">
      <c r="A50" s="68">
        <v>40.0</v>
      </c>
      <c r="B50" s="130"/>
      <c r="C50" s="80"/>
      <c r="D50" s="131" t="s">
        <v>174</v>
      </c>
      <c r="E50" s="132" t="s">
        <v>175</v>
      </c>
      <c r="F50" s="116" t="s">
        <v>176</v>
      </c>
      <c r="G50" s="74" t="s">
        <v>39</v>
      </c>
      <c r="H50" s="118" t="s">
        <v>62</v>
      </c>
      <c r="I50" s="116" t="s">
        <v>177</v>
      </c>
      <c r="J50" s="133"/>
      <c r="K50" s="121"/>
      <c r="L50" s="134" t="s">
        <v>42</v>
      </c>
      <c r="M50" s="120"/>
      <c r="N50" s="135"/>
    </row>
    <row r="51" ht="32.25" customHeight="1">
      <c r="A51" s="68">
        <v>41.0</v>
      </c>
      <c r="B51" s="130"/>
      <c r="C51" s="80"/>
      <c r="D51" s="136"/>
      <c r="E51" s="132" t="s">
        <v>178</v>
      </c>
      <c r="F51" s="116" t="s">
        <v>179</v>
      </c>
      <c r="G51" s="109" t="s">
        <v>39</v>
      </c>
      <c r="H51" s="118" t="s">
        <v>62</v>
      </c>
      <c r="I51" s="116" t="s">
        <v>177</v>
      </c>
      <c r="J51" s="133"/>
      <c r="K51" s="121"/>
      <c r="L51" s="134" t="s">
        <v>42</v>
      </c>
      <c r="M51" s="120"/>
      <c r="N51" s="135"/>
    </row>
    <row r="52" ht="32.25" customHeight="1">
      <c r="A52" s="68">
        <v>42.0</v>
      </c>
      <c r="B52" s="130"/>
      <c r="C52" s="80"/>
      <c r="D52" s="136"/>
      <c r="E52" s="132" t="s">
        <v>180</v>
      </c>
      <c r="F52" s="116" t="s">
        <v>181</v>
      </c>
      <c r="G52" s="74" t="s">
        <v>39</v>
      </c>
      <c r="H52" s="118" t="s">
        <v>62</v>
      </c>
      <c r="I52" s="116" t="s">
        <v>177</v>
      </c>
      <c r="J52" s="133"/>
      <c r="K52" s="121"/>
      <c r="L52" s="134" t="s">
        <v>42</v>
      </c>
      <c r="M52" s="120"/>
      <c r="N52" s="135"/>
    </row>
    <row r="53" ht="32.25" customHeight="1">
      <c r="A53" s="68">
        <v>43.0</v>
      </c>
      <c r="B53" s="130"/>
      <c r="C53" s="80"/>
      <c r="D53" s="136"/>
      <c r="E53" s="132" t="s">
        <v>182</v>
      </c>
      <c r="F53" s="116" t="s">
        <v>183</v>
      </c>
      <c r="G53" s="74" t="s">
        <v>39</v>
      </c>
      <c r="H53" s="118" t="s">
        <v>62</v>
      </c>
      <c r="I53" s="116" t="s">
        <v>184</v>
      </c>
      <c r="J53" s="133"/>
      <c r="K53" s="121"/>
      <c r="L53" s="134" t="s">
        <v>42</v>
      </c>
      <c r="M53" s="120"/>
      <c r="N53" s="135"/>
    </row>
    <row r="54" ht="32.25" customHeight="1">
      <c r="A54" s="68">
        <v>44.0</v>
      </c>
      <c r="B54" s="130"/>
      <c r="C54" s="80"/>
      <c r="D54" s="137"/>
      <c r="E54" s="132" t="s">
        <v>185</v>
      </c>
      <c r="F54" s="116" t="s">
        <v>186</v>
      </c>
      <c r="G54" s="74" t="s">
        <v>39</v>
      </c>
      <c r="H54" s="118" t="s">
        <v>62</v>
      </c>
      <c r="I54" s="116" t="s">
        <v>187</v>
      </c>
      <c r="J54" s="133"/>
      <c r="K54" s="121"/>
      <c r="L54" s="134" t="s">
        <v>42</v>
      </c>
      <c r="M54" s="120"/>
      <c r="N54" s="135"/>
    </row>
    <row r="55" ht="12.0" customHeight="1">
      <c r="A55" s="68"/>
      <c r="B55" s="138"/>
      <c r="C55" s="122"/>
      <c r="D55" s="123"/>
      <c r="E55" s="124"/>
      <c r="F55" s="124"/>
      <c r="G55" s="125"/>
      <c r="H55" s="126"/>
      <c r="I55" s="124"/>
      <c r="J55" s="127"/>
      <c r="K55" s="128"/>
      <c r="L55" s="129"/>
      <c r="M55" s="128"/>
      <c r="N55" s="128"/>
    </row>
    <row r="56" ht="32.25" customHeight="1">
      <c r="A56" s="139">
        <v>45.0</v>
      </c>
      <c r="B56" s="140"/>
      <c r="C56" s="141"/>
      <c r="D56" s="142" t="s">
        <v>188</v>
      </c>
      <c r="E56" s="132" t="s">
        <v>189</v>
      </c>
      <c r="F56" s="116" t="s">
        <v>190</v>
      </c>
      <c r="G56" s="74" t="s">
        <v>93</v>
      </c>
      <c r="H56" s="118" t="s">
        <v>62</v>
      </c>
      <c r="I56" s="116" t="s">
        <v>191</v>
      </c>
      <c r="J56" s="133"/>
      <c r="K56" s="121"/>
      <c r="L56" s="134" t="s">
        <v>42</v>
      </c>
      <c r="M56" s="120"/>
      <c r="N56" s="135"/>
    </row>
    <row r="57" ht="40.5" customHeight="1">
      <c r="A57" s="139">
        <v>46.0</v>
      </c>
      <c r="C57" s="143"/>
      <c r="D57" s="81"/>
      <c r="E57" s="144" t="s">
        <v>192</v>
      </c>
      <c r="F57" s="144" t="s">
        <v>193</v>
      </c>
      <c r="G57" s="145" t="s">
        <v>194</v>
      </c>
      <c r="H57" s="146" t="s">
        <v>62</v>
      </c>
      <c r="I57" s="144" t="s">
        <v>195</v>
      </c>
      <c r="J57" s="147" t="s">
        <v>74</v>
      </c>
      <c r="K57" s="148"/>
      <c r="L57" s="149" t="s">
        <v>76</v>
      </c>
      <c r="M57" s="148"/>
      <c r="N57" s="148"/>
    </row>
    <row r="58" ht="40.5" customHeight="1">
      <c r="A58" s="139">
        <v>47.0</v>
      </c>
      <c r="C58" s="143"/>
      <c r="D58" s="81"/>
      <c r="E58" s="144" t="s">
        <v>196</v>
      </c>
      <c r="F58" s="150" t="s">
        <v>190</v>
      </c>
      <c r="G58" s="151" t="s">
        <v>93</v>
      </c>
      <c r="H58" s="146" t="s">
        <v>62</v>
      </c>
      <c r="I58" s="144" t="s">
        <v>197</v>
      </c>
      <c r="J58" s="152"/>
      <c r="K58" s="148"/>
      <c r="L58" s="153" t="s">
        <v>42</v>
      </c>
      <c r="M58" s="148"/>
      <c r="N58" s="148"/>
    </row>
    <row r="59" ht="40.5" customHeight="1">
      <c r="A59" s="139">
        <v>48.0</v>
      </c>
      <c r="C59" s="143"/>
      <c r="D59" s="81"/>
      <c r="E59" s="144" t="s">
        <v>198</v>
      </c>
      <c r="F59" s="150" t="s">
        <v>190</v>
      </c>
      <c r="G59" s="151" t="s">
        <v>93</v>
      </c>
      <c r="H59" s="146" t="s">
        <v>62</v>
      </c>
      <c r="I59" s="144" t="s">
        <v>199</v>
      </c>
      <c r="J59" s="152"/>
      <c r="K59" s="148"/>
      <c r="L59" s="153" t="s">
        <v>42</v>
      </c>
      <c r="M59" s="148"/>
      <c r="N59" s="148"/>
    </row>
    <row r="60" ht="32.25" customHeight="1">
      <c r="A60" s="139">
        <v>49.0</v>
      </c>
      <c r="C60" s="141"/>
      <c r="D60" s="81"/>
      <c r="E60" s="132" t="s">
        <v>200</v>
      </c>
      <c r="F60" s="116" t="s">
        <v>190</v>
      </c>
      <c r="G60" s="74" t="s">
        <v>93</v>
      </c>
      <c r="H60" s="118" t="s">
        <v>62</v>
      </c>
      <c r="I60" s="116" t="s">
        <v>191</v>
      </c>
      <c r="J60" s="133"/>
      <c r="K60" s="121"/>
      <c r="L60" s="134" t="s">
        <v>42</v>
      </c>
      <c r="M60" s="120"/>
      <c r="N60" s="135"/>
    </row>
    <row r="61" ht="32.25" customHeight="1">
      <c r="A61" s="139">
        <v>50.0</v>
      </c>
      <c r="C61" s="141"/>
      <c r="D61" s="81"/>
      <c r="E61" s="132" t="s">
        <v>201</v>
      </c>
      <c r="F61" s="116" t="s">
        <v>202</v>
      </c>
      <c r="G61" s="74" t="s">
        <v>194</v>
      </c>
      <c r="H61" s="118" t="s">
        <v>62</v>
      </c>
      <c r="I61" s="116" t="s">
        <v>203</v>
      </c>
      <c r="J61" s="147" t="s">
        <v>74</v>
      </c>
      <c r="K61" s="121"/>
      <c r="L61" s="134" t="s">
        <v>76</v>
      </c>
      <c r="M61" s="120"/>
      <c r="N61" s="135"/>
    </row>
    <row r="62" ht="32.25" customHeight="1">
      <c r="A62" s="139">
        <v>51.0</v>
      </c>
      <c r="C62" s="141"/>
      <c r="D62" s="81"/>
      <c r="E62" s="132" t="s">
        <v>204</v>
      </c>
      <c r="F62" s="116" t="s">
        <v>205</v>
      </c>
      <c r="G62" s="74" t="s">
        <v>93</v>
      </c>
      <c r="H62" s="118" t="s">
        <v>62</v>
      </c>
      <c r="I62" s="116" t="s">
        <v>206</v>
      </c>
      <c r="J62" s="133"/>
      <c r="K62" s="121"/>
      <c r="L62" s="134" t="s">
        <v>42</v>
      </c>
      <c r="M62" s="120"/>
      <c r="N62" s="135"/>
    </row>
    <row r="63" ht="32.25" customHeight="1">
      <c r="A63" s="139">
        <v>52.0</v>
      </c>
      <c r="C63" s="154"/>
      <c r="D63" s="81"/>
      <c r="E63" s="132" t="s">
        <v>207</v>
      </c>
      <c r="F63" s="155" t="s">
        <v>208</v>
      </c>
      <c r="G63" s="52" t="s">
        <v>72</v>
      </c>
      <c r="H63" s="118" t="s">
        <v>62</v>
      </c>
      <c r="I63" s="116" t="s">
        <v>209</v>
      </c>
      <c r="J63" s="133"/>
      <c r="K63" s="156" t="s">
        <v>210</v>
      </c>
      <c r="L63" s="119" t="s">
        <v>76</v>
      </c>
      <c r="M63" s="120"/>
      <c r="N63" s="121"/>
    </row>
    <row r="64" ht="32.25" customHeight="1">
      <c r="A64" s="139">
        <v>53.0</v>
      </c>
      <c r="C64" s="154"/>
      <c r="D64" s="81"/>
      <c r="E64" s="144" t="s">
        <v>211</v>
      </c>
      <c r="F64" s="144" t="s">
        <v>212</v>
      </c>
      <c r="G64" s="145" t="s">
        <v>93</v>
      </c>
      <c r="H64" s="157" t="s">
        <v>62</v>
      </c>
      <c r="I64" s="144" t="s">
        <v>213</v>
      </c>
      <c r="J64" s="152"/>
      <c r="K64" s="158"/>
      <c r="L64" s="144" t="s">
        <v>42</v>
      </c>
      <c r="M64" s="158"/>
      <c r="N64" s="158"/>
    </row>
    <row r="65" ht="32.25" customHeight="1">
      <c r="A65" s="139">
        <v>54.0</v>
      </c>
      <c r="C65" s="154"/>
      <c r="D65" s="81"/>
      <c r="E65" s="144" t="s">
        <v>214</v>
      </c>
      <c r="F65" s="144" t="s">
        <v>215</v>
      </c>
      <c r="G65" s="145" t="s">
        <v>72</v>
      </c>
      <c r="H65" s="157" t="s">
        <v>62</v>
      </c>
      <c r="I65" s="144" t="s">
        <v>216</v>
      </c>
      <c r="J65" s="152"/>
      <c r="K65" s="159" t="s">
        <v>210</v>
      </c>
      <c r="L65" s="144" t="s">
        <v>76</v>
      </c>
      <c r="M65" s="158"/>
      <c r="N65" s="158"/>
    </row>
    <row r="66" ht="32.25" customHeight="1">
      <c r="A66" s="139">
        <v>55.0</v>
      </c>
      <c r="C66" s="154"/>
      <c r="D66" s="81"/>
      <c r="E66" s="144" t="s">
        <v>217</v>
      </c>
      <c r="F66" s="144" t="s">
        <v>218</v>
      </c>
      <c r="G66" s="52" t="s">
        <v>72</v>
      </c>
      <c r="H66" s="157" t="s">
        <v>62</v>
      </c>
      <c r="I66" s="144" t="s">
        <v>219</v>
      </c>
      <c r="J66" s="147" t="s">
        <v>74</v>
      </c>
      <c r="K66" s="159" t="s">
        <v>210</v>
      </c>
      <c r="L66" s="144" t="s">
        <v>76</v>
      </c>
      <c r="M66" s="158"/>
      <c r="N66" s="158"/>
    </row>
    <row r="67" ht="39.0" customHeight="1">
      <c r="A67" s="139">
        <v>56.0</v>
      </c>
      <c r="C67" s="154"/>
      <c r="D67" s="81"/>
      <c r="E67" s="144" t="s">
        <v>220</v>
      </c>
      <c r="F67" s="144" t="s">
        <v>221</v>
      </c>
      <c r="G67" s="145" t="s">
        <v>39</v>
      </c>
      <c r="H67" s="157" t="s">
        <v>62</v>
      </c>
      <c r="I67" s="144" t="s">
        <v>222</v>
      </c>
      <c r="J67" s="152"/>
      <c r="K67" s="158"/>
      <c r="L67" s="144" t="s">
        <v>42</v>
      </c>
      <c r="M67" s="158"/>
      <c r="N67" s="158"/>
    </row>
    <row r="68" ht="32.25" customHeight="1">
      <c r="A68" s="139">
        <v>57.0</v>
      </c>
      <c r="C68" s="154"/>
      <c r="D68" s="81"/>
      <c r="E68" s="144" t="s">
        <v>223</v>
      </c>
      <c r="F68" s="144" t="s">
        <v>224</v>
      </c>
      <c r="G68" s="145" t="s">
        <v>39</v>
      </c>
      <c r="H68" s="157" t="s">
        <v>62</v>
      </c>
      <c r="I68" s="144" t="s">
        <v>225</v>
      </c>
      <c r="J68" s="152"/>
      <c r="K68" s="144"/>
      <c r="L68" s="144" t="s">
        <v>42</v>
      </c>
      <c r="M68" s="158"/>
      <c r="N68" s="158"/>
    </row>
    <row r="69" ht="32.25" customHeight="1">
      <c r="A69" s="139">
        <v>58.0</v>
      </c>
      <c r="C69" s="154"/>
      <c r="D69" s="81"/>
      <c r="E69" s="144" t="s">
        <v>226</v>
      </c>
      <c r="F69" s="144" t="s">
        <v>227</v>
      </c>
      <c r="G69" s="145" t="s">
        <v>72</v>
      </c>
      <c r="H69" s="157" t="s">
        <v>62</v>
      </c>
      <c r="I69" s="144" t="s">
        <v>228</v>
      </c>
      <c r="J69" s="152"/>
      <c r="K69" s="159" t="s">
        <v>210</v>
      </c>
      <c r="L69" s="144" t="s">
        <v>76</v>
      </c>
      <c r="M69" s="158"/>
      <c r="N69" s="158"/>
    </row>
    <row r="70" ht="40.5" customHeight="1">
      <c r="A70" s="139">
        <v>59.0</v>
      </c>
      <c r="C70" s="143"/>
      <c r="D70" s="81"/>
      <c r="E70" s="144" t="s">
        <v>229</v>
      </c>
      <c r="F70" s="144" t="s">
        <v>230</v>
      </c>
      <c r="G70" s="145" t="s">
        <v>93</v>
      </c>
      <c r="H70" s="146" t="s">
        <v>62</v>
      </c>
      <c r="I70" s="144" t="s">
        <v>231</v>
      </c>
      <c r="J70" s="152"/>
      <c r="K70" s="148"/>
      <c r="L70" s="149" t="s">
        <v>42</v>
      </c>
      <c r="M70" s="148"/>
      <c r="N70" s="148"/>
    </row>
    <row r="71" ht="40.5" customHeight="1">
      <c r="A71" s="139">
        <v>60.0</v>
      </c>
      <c r="C71" s="143"/>
      <c r="D71" s="81"/>
      <c r="E71" s="144" t="s">
        <v>232</v>
      </c>
      <c r="F71" s="144" t="s">
        <v>233</v>
      </c>
      <c r="G71" s="151" t="s">
        <v>93</v>
      </c>
      <c r="H71" s="146" t="s">
        <v>62</v>
      </c>
      <c r="I71" s="144" t="s">
        <v>234</v>
      </c>
      <c r="J71" s="152"/>
      <c r="K71" s="148"/>
      <c r="L71" s="153" t="s">
        <v>42</v>
      </c>
      <c r="M71" s="148"/>
      <c r="N71" s="148"/>
    </row>
    <row r="72" ht="40.5" customHeight="1">
      <c r="A72" s="139">
        <v>61.0</v>
      </c>
      <c r="C72" s="143"/>
      <c r="D72" s="81"/>
      <c r="E72" s="144" t="s">
        <v>235</v>
      </c>
      <c r="F72" s="144" t="s">
        <v>233</v>
      </c>
      <c r="G72" s="151" t="s">
        <v>93</v>
      </c>
      <c r="H72" s="146" t="s">
        <v>62</v>
      </c>
      <c r="I72" s="144" t="s">
        <v>236</v>
      </c>
      <c r="J72" s="152"/>
      <c r="K72" s="148"/>
      <c r="L72" s="153" t="s">
        <v>42</v>
      </c>
      <c r="M72" s="148"/>
      <c r="N72" s="148"/>
    </row>
    <row r="73" ht="32.25" customHeight="1">
      <c r="A73" s="139">
        <v>62.0</v>
      </c>
      <c r="C73" s="154"/>
      <c r="D73" s="81"/>
      <c r="E73" s="144" t="s">
        <v>237</v>
      </c>
      <c r="F73" s="144" t="s">
        <v>238</v>
      </c>
      <c r="G73" s="145" t="s">
        <v>100</v>
      </c>
      <c r="H73" s="157" t="s">
        <v>62</v>
      </c>
      <c r="I73" s="144" t="s">
        <v>239</v>
      </c>
      <c r="J73" s="152"/>
      <c r="K73" s="159" t="s">
        <v>210</v>
      </c>
      <c r="L73" s="144" t="s">
        <v>76</v>
      </c>
      <c r="M73" s="158"/>
      <c r="N73" s="158"/>
    </row>
    <row r="74" ht="32.25" customHeight="1">
      <c r="A74" s="139">
        <v>63.0</v>
      </c>
      <c r="C74" s="154"/>
      <c r="D74" s="94"/>
      <c r="E74" s="144"/>
      <c r="F74" s="150"/>
      <c r="G74" s="151"/>
      <c r="H74" s="146"/>
      <c r="I74" s="150"/>
      <c r="J74" s="152"/>
      <c r="K74" s="158"/>
      <c r="L74" s="150"/>
      <c r="M74" s="158"/>
      <c r="N74" s="158"/>
    </row>
    <row r="75" ht="12.0" customHeight="1">
      <c r="A75" s="68"/>
      <c r="B75" s="160"/>
      <c r="C75" s="161"/>
      <c r="D75" s="162"/>
      <c r="E75" s="162"/>
      <c r="F75" s="162"/>
      <c r="G75" s="163"/>
      <c r="H75" s="164"/>
      <c r="I75" s="162"/>
      <c r="J75" s="127"/>
      <c r="K75" s="165"/>
      <c r="L75" s="166"/>
      <c r="M75" s="165"/>
      <c r="N75" s="165"/>
    </row>
    <row r="76" ht="32.25" customHeight="1">
      <c r="A76" s="68">
        <v>65.0</v>
      </c>
      <c r="B76" s="167"/>
      <c r="C76" s="161"/>
      <c r="D76" s="168" t="s">
        <v>240</v>
      </c>
      <c r="E76" s="144" t="s">
        <v>241</v>
      </c>
      <c r="F76" s="119" t="s">
        <v>242</v>
      </c>
      <c r="G76" s="145" t="s">
        <v>93</v>
      </c>
      <c r="H76" s="157" t="s">
        <v>62</v>
      </c>
      <c r="I76" s="144" t="s">
        <v>243</v>
      </c>
      <c r="J76" s="152"/>
      <c r="K76" s="91"/>
      <c r="L76" s="144" t="s">
        <v>42</v>
      </c>
      <c r="M76" s="158"/>
      <c r="N76" s="158"/>
    </row>
    <row r="77" ht="32.25" customHeight="1">
      <c r="A77" s="68">
        <v>66.0</v>
      </c>
      <c r="B77" s="169"/>
      <c r="C77" s="80"/>
      <c r="D77" s="81"/>
      <c r="E77" s="170" t="s">
        <v>244</v>
      </c>
      <c r="F77" s="171" t="s">
        <v>245</v>
      </c>
      <c r="G77" s="52" t="s">
        <v>39</v>
      </c>
      <c r="H77" s="172" t="s">
        <v>62</v>
      </c>
      <c r="I77" s="173" t="s">
        <v>246</v>
      </c>
      <c r="J77" s="152"/>
      <c r="K77" s="174"/>
      <c r="L77" s="170" t="s">
        <v>42</v>
      </c>
      <c r="M77" s="175"/>
      <c r="N77" s="175"/>
    </row>
    <row r="78" ht="32.25" customHeight="1">
      <c r="A78" s="68">
        <v>67.0</v>
      </c>
      <c r="B78" s="169"/>
      <c r="C78" s="80"/>
      <c r="D78" s="81"/>
      <c r="E78" s="170" t="s">
        <v>247</v>
      </c>
      <c r="F78" s="171" t="s">
        <v>248</v>
      </c>
      <c r="G78" s="176" t="s">
        <v>39</v>
      </c>
      <c r="H78" s="172" t="s">
        <v>62</v>
      </c>
      <c r="I78" s="173" t="s">
        <v>249</v>
      </c>
      <c r="J78" s="177"/>
      <c r="K78" s="174"/>
      <c r="L78" s="170" t="s">
        <v>42</v>
      </c>
      <c r="M78" s="175"/>
      <c r="N78" s="175"/>
    </row>
    <row r="79" ht="32.25" customHeight="1">
      <c r="A79" s="68">
        <v>68.0</v>
      </c>
      <c r="B79" s="169"/>
      <c r="C79" s="80"/>
      <c r="D79" s="81"/>
      <c r="E79" s="178" t="s">
        <v>250</v>
      </c>
      <c r="F79" s="171" t="s">
        <v>251</v>
      </c>
      <c r="G79" s="176" t="s">
        <v>39</v>
      </c>
      <c r="H79" s="172" t="s">
        <v>62</v>
      </c>
      <c r="I79" s="173" t="s">
        <v>243</v>
      </c>
      <c r="J79" s="152"/>
      <c r="K79" s="179" t="s">
        <v>75</v>
      </c>
      <c r="L79" s="170" t="s">
        <v>42</v>
      </c>
      <c r="M79" s="175"/>
      <c r="N79" s="175"/>
    </row>
    <row r="80" ht="32.25" customHeight="1">
      <c r="A80" s="68">
        <v>69.0</v>
      </c>
      <c r="B80" s="167"/>
      <c r="C80" s="161"/>
      <c r="D80" s="81"/>
      <c r="E80" s="144" t="s">
        <v>223</v>
      </c>
      <c r="F80" s="119" t="s">
        <v>224</v>
      </c>
      <c r="G80" s="145" t="s">
        <v>39</v>
      </c>
      <c r="H80" s="157" t="s">
        <v>62</v>
      </c>
      <c r="I80" s="144" t="s">
        <v>225</v>
      </c>
      <c r="J80" s="152"/>
      <c r="K80" s="144"/>
      <c r="L80" s="144" t="s">
        <v>42</v>
      </c>
      <c r="M80" s="158"/>
      <c r="N80" s="158"/>
    </row>
    <row r="81" ht="32.25" customHeight="1">
      <c r="A81" s="68">
        <v>70.0</v>
      </c>
      <c r="B81" s="169"/>
      <c r="C81" s="80"/>
      <c r="D81" s="81"/>
      <c r="E81" s="171" t="s">
        <v>252</v>
      </c>
      <c r="F81" s="171" t="s">
        <v>253</v>
      </c>
      <c r="G81" s="176" t="s">
        <v>100</v>
      </c>
      <c r="H81" s="180" t="s">
        <v>62</v>
      </c>
      <c r="I81" s="181" t="s">
        <v>254</v>
      </c>
      <c r="J81" s="152"/>
      <c r="K81" s="182" t="s">
        <v>210</v>
      </c>
      <c r="L81" s="170" t="s">
        <v>76</v>
      </c>
      <c r="M81" s="175"/>
      <c r="N81" s="175"/>
    </row>
    <row r="82" ht="32.25" customHeight="1">
      <c r="A82" s="68">
        <v>71.0</v>
      </c>
      <c r="B82" s="169"/>
      <c r="C82" s="80"/>
      <c r="D82" s="81"/>
      <c r="E82" s="173" t="s">
        <v>255</v>
      </c>
      <c r="F82" s="171" t="s">
        <v>256</v>
      </c>
      <c r="G82" s="176" t="s">
        <v>39</v>
      </c>
      <c r="H82" s="172" t="s">
        <v>62</v>
      </c>
      <c r="I82" s="173" t="s">
        <v>257</v>
      </c>
      <c r="J82" s="152"/>
      <c r="K82" s="174"/>
      <c r="L82" s="170" t="s">
        <v>42</v>
      </c>
      <c r="M82" s="175"/>
      <c r="N82" s="175"/>
    </row>
    <row r="83" ht="32.25" customHeight="1">
      <c r="A83" s="68">
        <v>72.0</v>
      </c>
      <c r="B83" s="169"/>
      <c r="C83" s="80"/>
      <c r="D83" s="81"/>
      <c r="E83" s="173" t="s">
        <v>258</v>
      </c>
      <c r="F83" s="171" t="s">
        <v>259</v>
      </c>
      <c r="G83" s="176" t="s">
        <v>39</v>
      </c>
      <c r="H83" s="172" t="s">
        <v>62</v>
      </c>
      <c r="I83" s="173" t="s">
        <v>260</v>
      </c>
      <c r="J83" s="152"/>
      <c r="K83" s="174"/>
      <c r="L83" s="170" t="s">
        <v>42</v>
      </c>
      <c r="M83" s="175"/>
      <c r="N83" s="175"/>
    </row>
    <row r="84" ht="32.25" customHeight="1">
      <c r="A84" s="68">
        <v>73.0</v>
      </c>
      <c r="B84" s="169"/>
      <c r="C84" s="80"/>
      <c r="D84" s="81"/>
      <c r="E84" s="173" t="s">
        <v>261</v>
      </c>
      <c r="F84" s="171" t="s">
        <v>262</v>
      </c>
      <c r="G84" s="176" t="s">
        <v>39</v>
      </c>
      <c r="H84" s="172" t="s">
        <v>62</v>
      </c>
      <c r="I84" s="173" t="s">
        <v>263</v>
      </c>
      <c r="J84" s="152"/>
      <c r="K84" s="174"/>
      <c r="L84" s="170" t="s">
        <v>42</v>
      </c>
      <c r="M84" s="175"/>
      <c r="N84" s="175"/>
    </row>
    <row r="85" ht="32.25" customHeight="1">
      <c r="A85" s="68">
        <v>74.0</v>
      </c>
      <c r="B85" s="169"/>
      <c r="C85" s="80"/>
      <c r="D85" s="94"/>
      <c r="E85" s="173" t="s">
        <v>264</v>
      </c>
      <c r="F85" s="171" t="s">
        <v>265</v>
      </c>
      <c r="G85" s="176" t="s">
        <v>100</v>
      </c>
      <c r="H85" s="172" t="s">
        <v>62</v>
      </c>
      <c r="I85" s="173" t="s">
        <v>266</v>
      </c>
      <c r="J85" s="147" t="s">
        <v>74</v>
      </c>
      <c r="K85" s="182" t="s">
        <v>210</v>
      </c>
      <c r="L85" s="170" t="s">
        <v>76</v>
      </c>
      <c r="M85" s="175"/>
      <c r="N85" s="175"/>
    </row>
    <row r="86" ht="12.0" customHeight="1">
      <c r="A86" s="68"/>
      <c r="B86" s="60"/>
      <c r="C86" s="80"/>
      <c r="D86" s="124"/>
      <c r="E86" s="183"/>
      <c r="F86" s="184"/>
      <c r="G86" s="125"/>
      <c r="H86" s="126"/>
      <c r="I86" s="183"/>
      <c r="J86" s="127"/>
      <c r="K86" s="185"/>
      <c r="L86" s="129"/>
      <c r="M86" s="128"/>
      <c r="N86" s="128"/>
    </row>
    <row r="87" ht="32.25" customHeight="1">
      <c r="A87" s="68">
        <v>75.0</v>
      </c>
      <c r="B87" s="169"/>
      <c r="C87" s="80"/>
      <c r="D87" s="186" t="s">
        <v>267</v>
      </c>
      <c r="E87" s="173" t="s">
        <v>268</v>
      </c>
      <c r="F87" s="171" t="s">
        <v>269</v>
      </c>
      <c r="G87" s="176" t="s">
        <v>39</v>
      </c>
      <c r="H87" s="187" t="s">
        <v>62</v>
      </c>
      <c r="I87" s="173" t="s">
        <v>270</v>
      </c>
      <c r="J87" s="152"/>
      <c r="K87" s="174"/>
      <c r="L87" s="170" t="s">
        <v>42</v>
      </c>
      <c r="M87" s="175"/>
      <c r="N87" s="175"/>
    </row>
    <row r="88" ht="32.25" customHeight="1">
      <c r="A88" s="68">
        <v>76.0</v>
      </c>
      <c r="B88" s="169"/>
      <c r="C88" s="80"/>
      <c r="D88" s="81"/>
      <c r="E88" s="173" t="s">
        <v>271</v>
      </c>
      <c r="F88" s="171" t="s">
        <v>272</v>
      </c>
      <c r="G88" s="176" t="s">
        <v>39</v>
      </c>
      <c r="H88" s="172" t="s">
        <v>62</v>
      </c>
      <c r="I88" s="173" t="s">
        <v>273</v>
      </c>
      <c r="J88" s="188"/>
      <c r="K88" s="174"/>
      <c r="L88" s="170" t="s">
        <v>42</v>
      </c>
      <c r="M88" s="175"/>
      <c r="N88" s="175"/>
    </row>
    <row r="89" ht="32.25" customHeight="1">
      <c r="A89" s="68">
        <v>77.0</v>
      </c>
      <c r="B89" s="169"/>
      <c r="C89" s="80"/>
      <c r="D89" s="81"/>
      <c r="E89" s="173" t="s">
        <v>274</v>
      </c>
      <c r="F89" s="171" t="s">
        <v>275</v>
      </c>
      <c r="G89" s="176" t="s">
        <v>39</v>
      </c>
      <c r="H89" s="172" t="s">
        <v>62</v>
      </c>
      <c r="I89" s="173" t="s">
        <v>276</v>
      </c>
      <c r="J89" s="152"/>
      <c r="K89" s="174"/>
      <c r="L89" s="170" t="s">
        <v>42</v>
      </c>
      <c r="M89" s="175"/>
      <c r="N89" s="175"/>
    </row>
    <row r="90" ht="32.25" customHeight="1">
      <c r="A90" s="68">
        <v>78.0</v>
      </c>
      <c r="B90" s="169"/>
      <c r="C90" s="80"/>
      <c r="D90" s="94"/>
      <c r="E90" s="173" t="s">
        <v>277</v>
      </c>
      <c r="F90" s="171" t="s">
        <v>278</v>
      </c>
      <c r="G90" s="176" t="s">
        <v>39</v>
      </c>
      <c r="H90" s="172" t="s">
        <v>62</v>
      </c>
      <c r="I90" s="173" t="s">
        <v>279</v>
      </c>
      <c r="J90" s="152"/>
      <c r="K90" s="174"/>
      <c r="L90" s="170" t="s">
        <v>42</v>
      </c>
      <c r="M90" s="175"/>
      <c r="N90" s="175"/>
    </row>
    <row r="91" ht="12.0" customHeight="1">
      <c r="A91" s="189"/>
      <c r="B91" s="60"/>
      <c r="C91" s="61"/>
      <c r="D91" s="124"/>
      <c r="E91" s="183"/>
      <c r="F91" s="184"/>
      <c r="G91" s="125"/>
      <c r="H91" s="126"/>
      <c r="I91" s="183"/>
      <c r="J91" s="127"/>
      <c r="K91" s="185"/>
      <c r="L91" s="129"/>
      <c r="M91" s="128"/>
      <c r="N91" s="128"/>
    </row>
    <row r="92" ht="32.25" customHeight="1">
      <c r="A92" s="190">
        <v>79.0</v>
      </c>
      <c r="B92" s="79"/>
      <c r="C92" s="191" t="s">
        <v>280</v>
      </c>
      <c r="D92" s="192"/>
      <c r="E92" s="82" t="s">
        <v>281</v>
      </c>
      <c r="F92" s="72" t="s">
        <v>282</v>
      </c>
      <c r="G92" s="74" t="s">
        <v>39</v>
      </c>
      <c r="H92" s="74" t="s">
        <v>62</v>
      </c>
      <c r="I92" s="72" t="s">
        <v>283</v>
      </c>
      <c r="J92" s="76"/>
      <c r="K92" s="73"/>
      <c r="L92" s="90" t="s">
        <v>42</v>
      </c>
      <c r="M92" s="84"/>
      <c r="N92" s="78"/>
    </row>
    <row r="93" ht="32.25" customHeight="1">
      <c r="A93" s="193"/>
      <c r="B93" s="79"/>
      <c r="C93" s="194"/>
      <c r="D93" s="192"/>
      <c r="E93" s="195"/>
      <c r="F93" s="195"/>
      <c r="G93" s="73"/>
      <c r="H93" s="73"/>
      <c r="I93" s="77"/>
      <c r="J93" s="76"/>
      <c r="K93" s="73"/>
      <c r="L93" s="56"/>
      <c r="M93" s="56"/>
      <c r="N93" s="78"/>
    </row>
    <row r="94" ht="32.25" customHeight="1">
      <c r="A94" s="193"/>
      <c r="B94" s="79"/>
      <c r="C94" s="194"/>
      <c r="D94" s="192"/>
      <c r="E94" s="77"/>
      <c r="F94" s="77"/>
      <c r="G94" s="73"/>
      <c r="H94" s="73"/>
      <c r="I94" s="77"/>
      <c r="J94" s="76"/>
      <c r="K94" s="196"/>
      <c r="L94" s="56"/>
      <c r="M94" s="56"/>
      <c r="N94" s="78"/>
    </row>
    <row r="95" ht="32.25" customHeight="1">
      <c r="A95" s="193"/>
      <c r="B95" s="79"/>
      <c r="C95" s="194"/>
      <c r="D95" s="192"/>
      <c r="E95" s="77"/>
      <c r="F95" s="77"/>
      <c r="G95" s="73"/>
      <c r="H95" s="73"/>
      <c r="I95" s="77"/>
      <c r="J95" s="76"/>
      <c r="K95" s="73"/>
      <c r="L95" s="56"/>
      <c r="M95" s="56"/>
      <c r="N95" s="78"/>
    </row>
    <row r="96" ht="32.25" customHeight="1">
      <c r="A96" s="193"/>
      <c r="B96" s="79"/>
      <c r="C96" s="194"/>
      <c r="D96" s="192"/>
      <c r="E96" s="197"/>
      <c r="F96" s="77"/>
      <c r="G96" s="73"/>
      <c r="H96" s="73"/>
      <c r="I96" s="77"/>
      <c r="J96" s="76"/>
      <c r="K96" s="196"/>
      <c r="L96" s="56"/>
      <c r="M96" s="84"/>
      <c r="N96" s="78"/>
    </row>
    <row r="97" ht="32.25" customHeight="1">
      <c r="A97" s="193"/>
      <c r="B97" s="79"/>
      <c r="C97" s="194"/>
      <c r="D97" s="192"/>
      <c r="E97" s="197"/>
      <c r="F97" s="77"/>
      <c r="G97" s="73"/>
      <c r="H97" s="73"/>
      <c r="I97" s="77"/>
      <c r="J97" s="76"/>
      <c r="K97" s="73"/>
      <c r="L97" s="56"/>
      <c r="M97" s="84"/>
      <c r="N97" s="78"/>
    </row>
    <row r="98" ht="32.25" customHeight="1">
      <c r="A98" s="193"/>
      <c r="B98" s="79"/>
      <c r="C98" s="194"/>
      <c r="D98" s="192"/>
      <c r="E98" s="197"/>
      <c r="F98" s="77"/>
      <c r="G98" s="73"/>
      <c r="H98" s="73"/>
      <c r="I98" s="77"/>
      <c r="J98" s="76"/>
      <c r="K98" s="73"/>
      <c r="L98" s="56"/>
      <c r="M98" s="84"/>
      <c r="N98" s="78"/>
    </row>
    <row r="99" ht="32.25" customHeight="1">
      <c r="A99" s="193"/>
      <c r="B99" s="79"/>
      <c r="C99" s="194"/>
      <c r="D99" s="192"/>
      <c r="E99" s="195"/>
      <c r="F99" s="195"/>
      <c r="G99" s="73"/>
      <c r="H99" s="73"/>
      <c r="I99" s="77"/>
      <c r="J99" s="76"/>
      <c r="K99" s="73"/>
      <c r="L99" s="56"/>
      <c r="M99" s="56"/>
      <c r="N99" s="78"/>
    </row>
    <row r="100" ht="32.25" customHeight="1">
      <c r="A100" s="193"/>
      <c r="B100" s="79"/>
      <c r="C100" s="194"/>
      <c r="D100" s="192"/>
      <c r="E100" s="84"/>
      <c r="F100" s="84"/>
      <c r="G100" s="91"/>
      <c r="H100" s="91"/>
      <c r="I100" s="84"/>
      <c r="J100" s="177"/>
      <c r="K100" s="91"/>
      <c r="L100" s="56"/>
      <c r="M100" s="56"/>
      <c r="N100" s="78"/>
    </row>
    <row r="101" ht="32.25" customHeight="1">
      <c r="A101" s="193"/>
      <c r="B101" s="79"/>
      <c r="C101" s="194"/>
      <c r="D101" s="198"/>
      <c r="E101" s="77"/>
      <c r="F101" s="77"/>
      <c r="G101" s="73"/>
      <c r="H101" s="73"/>
      <c r="I101" s="77"/>
      <c r="J101" s="76"/>
      <c r="K101" s="196"/>
      <c r="L101" s="56"/>
      <c r="M101" s="56"/>
      <c r="N101" s="78"/>
    </row>
    <row r="102" ht="32.25" customHeight="1">
      <c r="A102" s="193"/>
      <c r="B102" s="79"/>
      <c r="C102" s="194"/>
      <c r="D102" s="194"/>
      <c r="E102" s="77"/>
      <c r="F102" s="77"/>
      <c r="G102" s="73"/>
      <c r="H102" s="73"/>
      <c r="I102" s="77"/>
      <c r="J102" s="76"/>
      <c r="K102" s="73"/>
      <c r="L102" s="77"/>
      <c r="M102" s="56"/>
      <c r="N102" s="78"/>
    </row>
    <row r="103" ht="32.25" customHeight="1">
      <c r="A103" s="193"/>
      <c r="B103" s="79"/>
      <c r="C103" s="194"/>
      <c r="D103" s="199"/>
      <c r="E103" s="197"/>
      <c r="F103" s="77"/>
      <c r="G103" s="73"/>
      <c r="H103" s="73"/>
      <c r="I103" s="77"/>
      <c r="J103" s="76"/>
      <c r="K103" s="196"/>
      <c r="L103" s="56"/>
      <c r="M103" s="84"/>
      <c r="N103" s="78"/>
    </row>
  </sheetData>
  <mergeCells count="13">
    <mergeCell ref="D22:D45"/>
    <mergeCell ref="D50:D54"/>
    <mergeCell ref="B56:B74"/>
    <mergeCell ref="D56:D74"/>
    <mergeCell ref="D76:D85"/>
    <mergeCell ref="D87:D90"/>
    <mergeCell ref="A1:B1"/>
    <mergeCell ref="L1:M1"/>
    <mergeCell ref="A2:B2"/>
    <mergeCell ref="A3:B3"/>
    <mergeCell ref="A4:B4"/>
    <mergeCell ref="C4:G4"/>
    <mergeCell ref="D9:D20"/>
  </mergeCells>
  <conditionalFormatting sqref="L9:L13 L20:L48 L50:L54 L56 L60:L63 L92:L101 L103">
    <cfRule type="cellIs" dxfId="0" priority="1" operator="equal">
      <formula>"Passed"</formula>
    </cfRule>
  </conditionalFormatting>
  <conditionalFormatting sqref="L9:L13 L20:L48 L50:L54 L56 L60:L63 L92:L101 L103">
    <cfRule type="cellIs" dxfId="1" priority="2" operator="equal">
      <formula>"Failed"</formula>
    </cfRule>
  </conditionalFormatting>
  <conditionalFormatting sqref="L9:L13 L20:L48 L50:L54 L56 L60:L63 L92:L101 L103">
    <cfRule type="cellIs" dxfId="2" priority="3" operator="equal">
      <formula>"Not Executed"</formula>
    </cfRule>
  </conditionalFormatting>
  <conditionalFormatting sqref="L9:L13 L20:L48 L50:L54 L56 L60:L63 L92:L101 L103">
    <cfRule type="cellIs" dxfId="3" priority="4" operator="equal">
      <formula>"Out of Scope"</formula>
    </cfRule>
  </conditionalFormatting>
  <conditionalFormatting sqref="L7">
    <cfRule type="cellIs" dxfId="0" priority="5" operator="equal">
      <formula>"Passed"</formula>
    </cfRule>
  </conditionalFormatting>
  <conditionalFormatting sqref="L7">
    <cfRule type="cellIs" dxfId="1" priority="6" operator="equal">
      <formula>"Failed"</formula>
    </cfRule>
  </conditionalFormatting>
  <conditionalFormatting sqref="L7">
    <cfRule type="cellIs" dxfId="2" priority="7" operator="equal">
      <formula>"Not Executed"</formula>
    </cfRule>
  </conditionalFormatting>
  <conditionalFormatting sqref="L7">
    <cfRule type="cellIs" dxfId="3" priority="8" operator="equal">
      <formula>"Out of Scope"</formula>
    </cfRule>
  </conditionalFormatting>
  <conditionalFormatting sqref="L15">
    <cfRule type="cellIs" dxfId="0" priority="9" operator="equal">
      <formula>"Passed"</formula>
    </cfRule>
  </conditionalFormatting>
  <conditionalFormatting sqref="L15">
    <cfRule type="cellIs" dxfId="1" priority="10" operator="equal">
      <formula>"Failed"</formula>
    </cfRule>
  </conditionalFormatting>
  <conditionalFormatting sqref="L15">
    <cfRule type="cellIs" dxfId="2" priority="11" operator="equal">
      <formula>"Not Executed"</formula>
    </cfRule>
  </conditionalFormatting>
  <conditionalFormatting sqref="L15">
    <cfRule type="cellIs" dxfId="3" priority="12" operator="equal">
      <formula>"Out of Scope"</formula>
    </cfRule>
  </conditionalFormatting>
  <conditionalFormatting sqref="L18">
    <cfRule type="cellIs" dxfId="0" priority="13" operator="equal">
      <formula>"Passed"</formula>
    </cfRule>
  </conditionalFormatting>
  <conditionalFormatting sqref="L16:L17">
    <cfRule type="cellIs" dxfId="0" priority="14" operator="equal">
      <formula>"Passed"</formula>
    </cfRule>
  </conditionalFormatting>
  <conditionalFormatting sqref="L16:L17">
    <cfRule type="cellIs" dxfId="1" priority="15" operator="equal">
      <formula>"Failed"</formula>
    </cfRule>
  </conditionalFormatting>
  <conditionalFormatting sqref="L16:L17">
    <cfRule type="cellIs" dxfId="2" priority="16" operator="equal">
      <formula>"Not Executed"</formula>
    </cfRule>
  </conditionalFormatting>
  <conditionalFormatting sqref="L16:L17">
    <cfRule type="cellIs" dxfId="3" priority="17" operator="equal">
      <formula>"Out of Scope"</formula>
    </cfRule>
  </conditionalFormatting>
  <conditionalFormatting sqref="L19">
    <cfRule type="cellIs" dxfId="0" priority="18" operator="equal">
      <formula>"Passed"</formula>
    </cfRule>
  </conditionalFormatting>
  <conditionalFormatting sqref="L18">
    <cfRule type="cellIs" dxfId="1" priority="19" operator="equal">
      <formula>"Failed"</formula>
    </cfRule>
  </conditionalFormatting>
  <conditionalFormatting sqref="L18">
    <cfRule type="cellIs" dxfId="2" priority="20" operator="equal">
      <formula>"Not Executed"</formula>
    </cfRule>
  </conditionalFormatting>
  <conditionalFormatting sqref="L18">
    <cfRule type="cellIs" dxfId="3" priority="21" operator="equal">
      <formula>"Out of Scope"</formula>
    </cfRule>
  </conditionalFormatting>
  <conditionalFormatting sqref="L19">
    <cfRule type="cellIs" dxfId="1" priority="22" operator="equal">
      <formula>"Failed"</formula>
    </cfRule>
  </conditionalFormatting>
  <conditionalFormatting sqref="L19">
    <cfRule type="cellIs" dxfId="2" priority="23" operator="equal">
      <formula>"Not Executed"</formula>
    </cfRule>
  </conditionalFormatting>
  <conditionalFormatting sqref="L19">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dataValidations>
    <dataValidation type="list" allowBlank="1" sqref="L7 L9:L101 L103">
      <formula1>"Passed,Failed,Not Executed,Out of Scope"</formula1>
    </dataValidation>
  </dataValidations>
  <hyperlinks>
    <hyperlink r:id="rId1" ref="C1"/>
    <hyperlink r:id="rId2" ref="I9"/>
    <hyperlink r:id="rId3" ref="I10"/>
    <hyperlink r:id="rId4" ref="H11"/>
    <hyperlink r:id="rId5" ref="I11"/>
    <hyperlink r:id="rId6" ref="J16"/>
    <hyperlink r:id="rId7" ref="J57"/>
    <hyperlink r:id="rId8" ref="J61"/>
    <hyperlink r:id="rId9" ref="J66"/>
    <hyperlink r:id="rId10" ref="J85"/>
  </hyperlinks>
  <printOptions/>
  <pageMargins bottom="0.75" footer="0.0" header="0.0" left="0.7" right="0.7" top="0.75"/>
  <pageSetup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29.14"/>
    <col customWidth="1" min="3" max="3" width="21.86"/>
    <col customWidth="1" min="4" max="10" width="14.14"/>
    <col customWidth="1" min="11" max="11" width="40.86"/>
    <col customWidth="1" min="12" max="12" width="28.14"/>
    <col customWidth="1" min="13" max="13" width="21.14"/>
    <col customWidth="1" min="14" max="14" width="30.86"/>
    <col customWidth="1" min="15" max="16" width="14.14"/>
    <col customWidth="1" min="17" max="24" width="12.86"/>
  </cols>
  <sheetData>
    <row r="1" ht="15.75" customHeight="1"/>
    <row r="2" ht="15.75" customHeight="1"/>
    <row r="3" ht="8.25" customHeight="1"/>
    <row r="4" ht="25.5" customHeight="1">
      <c r="B4" s="200" t="s">
        <v>284</v>
      </c>
      <c r="C4" s="27"/>
      <c r="D4" s="27"/>
      <c r="E4" s="27"/>
      <c r="F4" s="2"/>
      <c r="J4" s="201"/>
    </row>
    <row r="5" ht="15.75" customHeight="1">
      <c r="B5" s="202" t="s">
        <v>285</v>
      </c>
      <c r="C5" s="203" t="s">
        <v>286</v>
      </c>
      <c r="D5" s="204"/>
      <c r="E5" s="204"/>
      <c r="F5" s="205"/>
    </row>
    <row r="6" ht="15.75" customHeight="1">
      <c r="B6" s="206" t="s">
        <v>287</v>
      </c>
      <c r="C6" s="203" t="s">
        <v>20</v>
      </c>
      <c r="D6" s="204"/>
      <c r="E6" s="204"/>
      <c r="F6" s="205"/>
      <c r="H6" s="207" t="s">
        <v>288</v>
      </c>
      <c r="I6" s="207" t="s">
        <v>289</v>
      </c>
      <c r="J6" s="208"/>
      <c r="K6" s="209" t="s">
        <v>290</v>
      </c>
    </row>
    <row r="7" ht="15.75" customHeight="1">
      <c r="B7" s="202" t="s">
        <v>291</v>
      </c>
      <c r="C7" s="210"/>
      <c r="D7" s="204"/>
      <c r="E7" s="204"/>
      <c r="F7" s="205"/>
      <c r="H7" s="211">
        <f>C14</f>
        <v>65</v>
      </c>
      <c r="I7" s="211" t="s">
        <v>11</v>
      </c>
      <c r="J7" s="212"/>
      <c r="K7" s="213"/>
    </row>
    <row r="8" ht="15.75" customHeight="1">
      <c r="B8" s="202" t="s">
        <v>292</v>
      </c>
      <c r="C8" s="203" t="s">
        <v>15</v>
      </c>
      <c r="D8" s="204"/>
      <c r="E8" s="204"/>
      <c r="F8" s="205"/>
      <c r="H8" s="211">
        <f>D14</f>
        <v>13</v>
      </c>
      <c r="I8" s="211" t="s">
        <v>18</v>
      </c>
      <c r="J8" s="212"/>
      <c r="K8" s="214"/>
    </row>
    <row r="9" ht="15.75" customHeight="1">
      <c r="B9" s="202" t="s">
        <v>293</v>
      </c>
      <c r="C9" s="203" t="s">
        <v>294</v>
      </c>
      <c r="D9" s="204"/>
      <c r="E9" s="204"/>
      <c r="F9" s="205"/>
      <c r="H9" s="211">
        <f>E14</f>
        <v>0</v>
      </c>
      <c r="I9" s="211" t="s">
        <v>21</v>
      </c>
      <c r="J9" s="208"/>
      <c r="K9" s="213"/>
      <c r="L9" s="213"/>
      <c r="M9" s="213"/>
      <c r="N9" s="213"/>
    </row>
    <row r="10" ht="15.75" customHeight="1">
      <c r="B10" s="215" t="s">
        <v>295</v>
      </c>
      <c r="C10" s="216"/>
      <c r="D10" s="216"/>
      <c r="E10" s="216"/>
      <c r="F10" s="217"/>
    </row>
    <row r="11" ht="15.75" customHeight="1">
      <c r="B11" s="218"/>
      <c r="C11" s="219"/>
      <c r="D11" s="219"/>
      <c r="E11" s="219"/>
      <c r="F11" s="137"/>
    </row>
    <row r="12" ht="15.75" customHeight="1">
      <c r="B12" s="220" t="s">
        <v>296</v>
      </c>
      <c r="C12" s="221" t="s">
        <v>11</v>
      </c>
      <c r="D12" s="221" t="s">
        <v>18</v>
      </c>
      <c r="E12" s="221" t="s">
        <v>297</v>
      </c>
      <c r="F12" s="222" t="s">
        <v>298</v>
      </c>
      <c r="K12" s="223"/>
      <c r="L12" s="223"/>
      <c r="M12" s="223"/>
      <c r="N12" s="223"/>
      <c r="O12" s="223"/>
      <c r="P12" s="223"/>
    </row>
    <row r="13" ht="48.0" customHeight="1">
      <c r="A13" s="224"/>
      <c r="B13" s="225"/>
      <c r="C13" s="226">
        <f>TestCase!M2</f>
        <v>65</v>
      </c>
      <c r="D13" s="227">
        <f>TestCase!M3</f>
        <v>13</v>
      </c>
      <c r="E13" s="228">
        <f>TestCase!M4</f>
        <v>0</v>
      </c>
      <c r="F13" s="229">
        <f>TestCase!M5</f>
        <v>78</v>
      </c>
      <c r="G13" s="224"/>
      <c r="H13" s="224"/>
      <c r="I13" s="224"/>
      <c r="J13" s="224"/>
      <c r="K13" s="230"/>
      <c r="L13" s="224"/>
      <c r="M13" s="224"/>
      <c r="N13" s="224"/>
      <c r="O13" s="224"/>
      <c r="P13" s="224"/>
      <c r="Q13" s="224"/>
      <c r="R13" s="224"/>
      <c r="S13" s="224"/>
      <c r="T13" s="224"/>
      <c r="U13" s="224"/>
      <c r="V13" s="224"/>
      <c r="W13" s="224"/>
      <c r="X13" s="224"/>
    </row>
    <row r="14">
      <c r="B14" s="231" t="s">
        <v>299</v>
      </c>
      <c r="C14" s="232">
        <f t="shared" ref="C14:F14" si="1">SUM(C13)</f>
        <v>65</v>
      </c>
      <c r="D14" s="233">
        <f t="shared" si="1"/>
        <v>13</v>
      </c>
      <c r="E14" s="232">
        <f t="shared" si="1"/>
        <v>0</v>
      </c>
      <c r="F14" s="234">
        <f t="shared" si="1"/>
        <v>78</v>
      </c>
      <c r="K14" s="201"/>
      <c r="L14" s="235"/>
      <c r="M14" s="235"/>
      <c r="N14" s="235"/>
      <c r="O14" s="235"/>
      <c r="P14" s="235"/>
    </row>
    <row r="15" ht="15.75" customHeight="1">
      <c r="B15" s="236"/>
      <c r="C15" s="236"/>
      <c r="D15" s="236"/>
      <c r="E15" s="236"/>
      <c r="F15" s="236"/>
      <c r="K15" s="201"/>
      <c r="L15" s="235"/>
      <c r="M15" s="235"/>
      <c r="N15" s="235"/>
      <c r="O15" s="235"/>
      <c r="P15" s="235"/>
    </row>
    <row r="16" ht="15.75" customHeight="1">
      <c r="B16" s="236"/>
      <c r="C16" s="236"/>
      <c r="D16" s="236"/>
      <c r="E16" s="236"/>
      <c r="F16" s="236"/>
      <c r="K16" s="223"/>
      <c r="L16" s="223"/>
      <c r="M16" s="223"/>
      <c r="N16" s="223"/>
      <c r="O16" s="223"/>
      <c r="P16" s="223"/>
    </row>
    <row r="17" ht="15.75" customHeight="1">
      <c r="B17" s="237" t="s">
        <v>300</v>
      </c>
      <c r="C17" s="27"/>
      <c r="D17" s="27"/>
      <c r="E17" s="27"/>
      <c r="F17" s="2"/>
    </row>
    <row r="18" ht="15.75" customHeight="1">
      <c r="B18" s="238" t="s">
        <v>301</v>
      </c>
      <c r="C18" s="27"/>
      <c r="D18" s="2"/>
      <c r="E18" s="239" t="s">
        <v>302</v>
      </c>
      <c r="F18" s="239" t="s">
        <v>303</v>
      </c>
    </row>
    <row r="19" ht="15.75" customHeight="1">
      <c r="B19" s="240" t="s">
        <v>304</v>
      </c>
      <c r="C19" s="27"/>
      <c r="D19" s="2"/>
      <c r="E19" s="241" t="s">
        <v>305</v>
      </c>
      <c r="F19" s="241" t="s">
        <v>305</v>
      </c>
    </row>
    <row r="20" ht="15.75" customHeight="1">
      <c r="B20" s="240" t="s">
        <v>306</v>
      </c>
      <c r="C20" s="27"/>
      <c r="D20" s="2"/>
      <c r="E20" s="242" t="s">
        <v>17</v>
      </c>
      <c r="F20" s="242" t="s">
        <v>17</v>
      </c>
    </row>
    <row r="21" ht="15.75" customHeight="1"/>
    <row r="22" ht="15.75" customHeight="1">
      <c r="B22" s="243"/>
      <c r="C22" s="244" t="s">
        <v>307</v>
      </c>
      <c r="D22" s="245" t="s">
        <v>308</v>
      </c>
      <c r="E22" s="246"/>
      <c r="F22" s="247"/>
    </row>
    <row r="23" ht="15.75" customHeight="1">
      <c r="B23" s="81"/>
      <c r="C23" s="81"/>
      <c r="D23" s="248"/>
      <c r="F23" s="136"/>
    </row>
    <row r="24" ht="15.75" customHeight="1">
      <c r="B24" s="81"/>
      <c r="C24" s="81"/>
      <c r="D24" s="248"/>
      <c r="F24" s="136"/>
    </row>
    <row r="25" ht="15.75" customHeight="1">
      <c r="B25" s="94"/>
      <c r="C25" s="94"/>
      <c r="D25" s="218"/>
      <c r="E25" s="219"/>
      <c r="F25" s="137"/>
    </row>
    <row r="26" ht="15.75" customHeight="1">
      <c r="B26" s="249" t="s">
        <v>309</v>
      </c>
      <c r="C26" s="250" t="s">
        <v>310</v>
      </c>
      <c r="D26" s="251" t="s">
        <v>311</v>
      </c>
      <c r="E26" s="246"/>
      <c r="F26" s="247"/>
    </row>
    <row r="27" ht="15.75" customHeight="1">
      <c r="B27" s="81"/>
      <c r="C27" s="81"/>
      <c r="D27" s="248"/>
      <c r="F27" s="136"/>
    </row>
    <row r="28" ht="15.75" customHeight="1">
      <c r="B28" s="81"/>
      <c r="C28" s="81"/>
      <c r="D28" s="248"/>
      <c r="F28" s="136"/>
    </row>
    <row r="29" ht="15.75" customHeight="1">
      <c r="B29" s="94"/>
      <c r="C29" s="94"/>
      <c r="D29" s="218"/>
      <c r="E29" s="219"/>
      <c r="F29" s="137"/>
    </row>
    <row r="30" ht="15.75" customHeight="1">
      <c r="B30" s="249" t="s">
        <v>309</v>
      </c>
      <c r="C30" s="250" t="s">
        <v>312</v>
      </c>
      <c r="D30" s="251" t="s">
        <v>313</v>
      </c>
      <c r="E30" s="246"/>
      <c r="F30" s="247"/>
    </row>
    <row r="31" ht="15.75" customHeight="1">
      <c r="B31" s="81"/>
      <c r="C31" s="81"/>
      <c r="D31" s="248"/>
      <c r="F31" s="136"/>
    </row>
    <row r="32" ht="15.75" customHeight="1">
      <c r="B32" s="81"/>
      <c r="C32" s="81"/>
      <c r="D32" s="248"/>
      <c r="F32" s="136"/>
    </row>
    <row r="33" ht="15.75" customHeight="1">
      <c r="B33" s="94"/>
      <c r="C33" s="94"/>
      <c r="D33" s="218"/>
      <c r="E33" s="219"/>
      <c r="F33" s="137"/>
    </row>
    <row r="34" ht="15.75" customHeight="1">
      <c r="B34" s="249" t="s">
        <v>309</v>
      </c>
      <c r="C34" s="250" t="s">
        <v>314</v>
      </c>
      <c r="D34" s="251" t="s">
        <v>315</v>
      </c>
      <c r="E34" s="246"/>
      <c r="F34" s="247"/>
    </row>
    <row r="35" ht="15.75" customHeight="1">
      <c r="B35" s="81"/>
      <c r="C35" s="81"/>
      <c r="D35" s="248"/>
      <c r="F35" s="136"/>
    </row>
    <row r="36" ht="15.75" customHeight="1">
      <c r="B36" s="81"/>
      <c r="C36" s="81"/>
      <c r="D36" s="248"/>
      <c r="F36" s="136"/>
    </row>
    <row r="37" ht="15.75" customHeight="1">
      <c r="B37" s="94"/>
      <c r="C37" s="94"/>
      <c r="D37" s="218"/>
      <c r="E37" s="219"/>
      <c r="F37" s="137"/>
    </row>
    <row r="38" ht="15.75" customHeight="1">
      <c r="B38" s="249" t="s">
        <v>309</v>
      </c>
      <c r="C38" s="252" t="s">
        <v>316</v>
      </c>
      <c r="D38" s="251" t="s">
        <v>317</v>
      </c>
      <c r="E38" s="246"/>
      <c r="F38" s="247"/>
    </row>
    <row r="39" ht="15.75" customHeight="1">
      <c r="B39" s="81"/>
      <c r="C39" s="81"/>
      <c r="D39" s="248"/>
      <c r="F39" s="136"/>
    </row>
    <row r="40" ht="15.75" customHeight="1">
      <c r="B40" s="81"/>
      <c r="C40" s="81"/>
      <c r="D40" s="248"/>
      <c r="F40" s="136"/>
    </row>
    <row r="41" ht="15.75" customHeight="1">
      <c r="B41" s="94"/>
      <c r="C41" s="94"/>
      <c r="D41" s="218"/>
      <c r="E41" s="219"/>
      <c r="F41" s="137"/>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6">
    <mergeCell ref="B4:F4"/>
    <mergeCell ref="C5:F5"/>
    <mergeCell ref="C6:F6"/>
    <mergeCell ref="C7:F7"/>
    <mergeCell ref="C8:F8"/>
    <mergeCell ref="C9:F9"/>
    <mergeCell ref="B10:F11"/>
    <mergeCell ref="B17:F17"/>
    <mergeCell ref="B18:D18"/>
    <mergeCell ref="B19:D19"/>
    <mergeCell ref="B20:D20"/>
    <mergeCell ref="B22:B25"/>
    <mergeCell ref="C22:C25"/>
    <mergeCell ref="D22:F25"/>
    <mergeCell ref="C34:C37"/>
    <mergeCell ref="D34:F37"/>
    <mergeCell ref="B38:B41"/>
    <mergeCell ref="C38:C41"/>
    <mergeCell ref="D38:F41"/>
    <mergeCell ref="B26:B29"/>
    <mergeCell ref="C26:C29"/>
    <mergeCell ref="D26:F29"/>
    <mergeCell ref="B30:B33"/>
    <mergeCell ref="C30:C33"/>
    <mergeCell ref="D30:F33"/>
    <mergeCell ref="B34:B37"/>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
    <col customWidth="1" min="6" max="6" width="0.57"/>
    <col customWidth="1" min="7" max="7" width="1.71"/>
    <col customWidth="1" min="8" max="8" width="0.43"/>
    <col customWidth="1" min="9" max="9" width="8.57"/>
    <col customWidth="1" min="10" max="10" width="24.14"/>
    <col customWidth="1" min="11" max="11" width="8.57"/>
    <col customWidth="1" min="12" max="12" width="25.43"/>
    <col customWidth="1" min="13" max="13" width="8.57"/>
    <col customWidth="1" min="14" max="14" width="28.43"/>
    <col customWidth="1" min="15" max="24" width="8.57"/>
  </cols>
  <sheetData>
    <row r="1" ht="13.5" customHeight="1"/>
    <row r="2" ht="13.5" customHeight="1"/>
    <row r="3" ht="13.5" customHeight="1">
      <c r="D3" s="253" t="s">
        <v>318</v>
      </c>
      <c r="E3" s="247"/>
      <c r="I3" s="253" t="s">
        <v>319</v>
      </c>
      <c r="J3" s="247"/>
      <c r="K3" s="253" t="s">
        <v>320</v>
      </c>
      <c r="L3" s="247"/>
      <c r="M3" s="253" t="s">
        <v>321</v>
      </c>
      <c r="N3" s="247"/>
    </row>
    <row r="4" ht="13.5" customHeight="1">
      <c r="D4" s="248"/>
      <c r="E4" s="136"/>
      <c r="I4" s="248"/>
      <c r="J4" s="136"/>
      <c r="K4" s="248"/>
      <c r="L4" s="136"/>
      <c r="M4" s="248"/>
      <c r="N4" s="136"/>
    </row>
    <row r="5" ht="13.5" customHeight="1">
      <c r="D5" s="248"/>
      <c r="E5" s="136"/>
      <c r="I5" s="248"/>
      <c r="J5" s="136"/>
      <c r="K5" s="248"/>
      <c r="L5" s="136"/>
      <c r="M5" s="248"/>
      <c r="N5" s="136"/>
    </row>
    <row r="6" ht="13.5" customHeight="1">
      <c r="D6" s="218"/>
      <c r="E6" s="137"/>
      <c r="I6" s="218"/>
      <c r="J6" s="137"/>
      <c r="K6" s="218"/>
      <c r="L6" s="137"/>
      <c r="M6" s="218"/>
      <c r="N6" s="137"/>
    </row>
    <row r="7" ht="15.0" customHeight="1">
      <c r="D7" s="254" t="s">
        <v>322</v>
      </c>
      <c r="E7" s="217"/>
      <c r="I7" s="254" t="s">
        <v>323</v>
      </c>
      <c r="J7" s="217"/>
      <c r="K7" s="254" t="s">
        <v>324</v>
      </c>
      <c r="L7" s="217"/>
      <c r="M7" s="254" t="s">
        <v>325</v>
      </c>
      <c r="N7" s="217"/>
    </row>
    <row r="8" ht="18.75" customHeight="1">
      <c r="D8" s="255"/>
      <c r="E8" s="256"/>
      <c r="I8" s="255"/>
      <c r="J8" s="256"/>
      <c r="K8" s="255"/>
      <c r="L8" s="256"/>
      <c r="M8" s="255"/>
      <c r="N8" s="256"/>
    </row>
    <row r="9" ht="13.5" customHeight="1">
      <c r="D9" s="257" t="s">
        <v>326</v>
      </c>
      <c r="E9" s="217"/>
      <c r="I9" s="258" t="s">
        <v>327</v>
      </c>
      <c r="J9" s="217"/>
      <c r="K9" s="258" t="s">
        <v>328</v>
      </c>
      <c r="L9" s="217"/>
      <c r="M9" s="257" t="s">
        <v>329</v>
      </c>
      <c r="N9" s="217"/>
    </row>
    <row r="10" ht="28.5" customHeight="1">
      <c r="D10" s="255"/>
      <c r="E10" s="256"/>
      <c r="I10" s="255"/>
      <c r="J10" s="256"/>
      <c r="K10" s="255"/>
      <c r="L10" s="256"/>
      <c r="M10" s="255"/>
      <c r="N10" s="256"/>
    </row>
    <row r="11" ht="21.0" customHeight="1">
      <c r="D11" s="259" t="s">
        <v>330</v>
      </c>
      <c r="E11" s="260"/>
      <c r="I11" s="259" t="s">
        <v>330</v>
      </c>
      <c r="J11" s="260"/>
      <c r="K11" s="259" t="s">
        <v>330</v>
      </c>
      <c r="L11" s="260"/>
      <c r="M11" s="259" t="s">
        <v>330</v>
      </c>
      <c r="N11" s="260"/>
    </row>
    <row r="12" ht="80.25" customHeight="1">
      <c r="D12" s="261" t="s">
        <v>73</v>
      </c>
      <c r="E12" s="262"/>
      <c r="I12" s="263" t="s">
        <v>331</v>
      </c>
      <c r="J12" s="260"/>
      <c r="K12" s="264" t="s">
        <v>332</v>
      </c>
      <c r="L12" s="260"/>
      <c r="M12" s="264" t="s">
        <v>333</v>
      </c>
      <c r="N12" s="260"/>
    </row>
    <row r="13" ht="27.0" customHeight="1">
      <c r="D13" s="265" t="s">
        <v>334</v>
      </c>
      <c r="E13" s="262"/>
      <c r="I13" s="266" t="s">
        <v>335</v>
      </c>
      <c r="J13" s="260"/>
      <c r="K13" s="266" t="s">
        <v>336</v>
      </c>
      <c r="L13" s="260"/>
      <c r="M13" s="266" t="s">
        <v>337</v>
      </c>
      <c r="N13" s="260"/>
    </row>
    <row r="14" ht="27.0" customHeight="1">
      <c r="A14" s="208"/>
      <c r="B14" s="208"/>
      <c r="C14" s="208"/>
      <c r="D14" s="267" t="s">
        <v>338</v>
      </c>
      <c r="E14" s="268"/>
      <c r="F14" s="208"/>
      <c r="G14" s="208"/>
      <c r="H14" s="208"/>
      <c r="I14" s="269"/>
      <c r="J14" s="205"/>
      <c r="K14" s="270"/>
      <c r="L14" s="205"/>
      <c r="M14" s="270"/>
      <c r="N14" s="205"/>
      <c r="O14" s="208"/>
      <c r="P14" s="208"/>
      <c r="Q14" s="208"/>
      <c r="R14" s="208"/>
      <c r="S14" s="208"/>
      <c r="T14" s="208"/>
      <c r="U14" s="208"/>
      <c r="V14" s="208"/>
      <c r="W14" s="208"/>
      <c r="X14" s="208"/>
    </row>
    <row r="15" ht="30.75" customHeight="1"/>
    <row r="16" ht="14.25" customHeight="1">
      <c r="I16" s="253" t="s">
        <v>339</v>
      </c>
      <c r="J16" s="247"/>
      <c r="K16" s="253" t="s">
        <v>340</v>
      </c>
      <c r="L16" s="247"/>
      <c r="M16" s="253" t="s">
        <v>341</v>
      </c>
      <c r="N16" s="247"/>
    </row>
    <row r="17" ht="14.25" customHeight="1">
      <c r="I17" s="248"/>
      <c r="J17" s="136"/>
      <c r="K17" s="248"/>
      <c r="L17" s="136"/>
      <c r="M17" s="248"/>
      <c r="N17" s="136"/>
    </row>
    <row r="18" ht="14.25" customHeight="1">
      <c r="I18" s="248"/>
      <c r="J18" s="136"/>
      <c r="K18" s="248"/>
      <c r="L18" s="136"/>
      <c r="M18" s="248"/>
      <c r="N18" s="136"/>
    </row>
    <row r="19" ht="14.25" customHeight="1">
      <c r="I19" s="218"/>
      <c r="J19" s="137"/>
      <c r="K19" s="218"/>
      <c r="L19" s="137"/>
      <c r="M19" s="218"/>
      <c r="N19" s="137"/>
    </row>
    <row r="20" ht="7.5" customHeight="1">
      <c r="I20" s="254" t="s">
        <v>342</v>
      </c>
      <c r="J20" s="217"/>
      <c r="K20" s="254" t="s">
        <v>343</v>
      </c>
      <c r="L20" s="217"/>
      <c r="M20" s="254" t="s">
        <v>344</v>
      </c>
      <c r="N20" s="217"/>
    </row>
    <row r="21" ht="7.5" customHeight="1">
      <c r="I21" s="255"/>
      <c r="J21" s="256"/>
      <c r="K21" s="255"/>
      <c r="L21" s="256"/>
      <c r="M21" s="255"/>
      <c r="N21" s="256"/>
    </row>
    <row r="22" ht="30.75" customHeight="1">
      <c r="I22" s="258" t="s">
        <v>345</v>
      </c>
      <c r="J22" s="217"/>
      <c r="K22" s="258" t="s">
        <v>346</v>
      </c>
      <c r="L22" s="217"/>
      <c r="M22" s="257" t="s">
        <v>347</v>
      </c>
      <c r="N22" s="217"/>
    </row>
    <row r="23" ht="30.75" customHeight="1">
      <c r="I23" s="255"/>
      <c r="J23" s="256"/>
      <c r="K23" s="255"/>
      <c r="L23" s="256"/>
      <c r="M23" s="255"/>
      <c r="N23" s="256"/>
    </row>
    <row r="24" ht="30.75" customHeight="1">
      <c r="I24" s="259" t="s">
        <v>330</v>
      </c>
      <c r="J24" s="260"/>
      <c r="K24" s="259" t="s">
        <v>330</v>
      </c>
      <c r="L24" s="260"/>
      <c r="M24" s="259" t="s">
        <v>330</v>
      </c>
      <c r="N24" s="260"/>
    </row>
    <row r="25" ht="84.75" customHeight="1">
      <c r="I25" s="263" t="s">
        <v>348</v>
      </c>
      <c r="J25" s="260"/>
      <c r="K25" s="264" t="s">
        <v>349</v>
      </c>
      <c r="L25" s="260"/>
      <c r="M25" s="264" t="s">
        <v>350</v>
      </c>
      <c r="N25" s="260"/>
    </row>
    <row r="26" ht="30.75" customHeight="1">
      <c r="I26" s="266" t="s">
        <v>351</v>
      </c>
      <c r="J26" s="260"/>
      <c r="K26" s="266" t="s">
        <v>352</v>
      </c>
      <c r="L26" s="260"/>
      <c r="M26" s="266" t="s">
        <v>353</v>
      </c>
      <c r="N26" s="260"/>
    </row>
    <row r="27" ht="30.75" customHeight="1">
      <c r="I27" s="271" t="s">
        <v>354</v>
      </c>
      <c r="J27" s="260"/>
      <c r="K27" s="272" t="s">
        <v>355</v>
      </c>
      <c r="L27" s="260"/>
      <c r="M27" s="273" t="s">
        <v>356</v>
      </c>
      <c r="N27" s="260"/>
    </row>
    <row r="28" ht="30.75" customHeight="1">
      <c r="I28" s="274"/>
      <c r="J28" s="268"/>
      <c r="K28" s="274"/>
      <c r="L28" s="268"/>
      <c r="M28" s="274"/>
      <c r="N28" s="268"/>
    </row>
    <row r="29" ht="30.75" customHeight="1"/>
    <row r="30" ht="14.25" customHeight="1">
      <c r="I30" s="253" t="s">
        <v>357</v>
      </c>
      <c r="J30" s="247"/>
      <c r="K30" s="253" t="s">
        <v>358</v>
      </c>
      <c r="L30" s="247"/>
      <c r="M30" s="253" t="s">
        <v>359</v>
      </c>
      <c r="N30" s="247"/>
    </row>
    <row r="31" ht="14.25" customHeight="1">
      <c r="I31" s="248"/>
      <c r="J31" s="136"/>
      <c r="K31" s="248"/>
      <c r="L31" s="136"/>
      <c r="M31" s="248"/>
      <c r="N31" s="136"/>
    </row>
    <row r="32" ht="14.25" customHeight="1">
      <c r="I32" s="248"/>
      <c r="J32" s="136"/>
      <c r="K32" s="248"/>
      <c r="L32" s="136"/>
      <c r="M32" s="248"/>
      <c r="N32" s="136"/>
    </row>
    <row r="33" ht="14.25" customHeight="1">
      <c r="I33" s="218"/>
      <c r="J33" s="137"/>
      <c r="K33" s="218"/>
      <c r="L33" s="137"/>
      <c r="M33" s="218"/>
      <c r="N33" s="137"/>
    </row>
    <row r="34" ht="23.25" customHeight="1">
      <c r="I34" s="254" t="s">
        <v>360</v>
      </c>
      <c r="J34" s="217"/>
      <c r="K34" s="254" t="s">
        <v>361</v>
      </c>
      <c r="L34" s="217"/>
      <c r="M34" s="254" t="s">
        <v>362</v>
      </c>
      <c r="N34" s="217"/>
    </row>
    <row r="35" ht="23.25" customHeight="1">
      <c r="I35" s="255"/>
      <c r="J35" s="256"/>
      <c r="K35" s="255"/>
      <c r="L35" s="256"/>
      <c r="M35" s="255"/>
      <c r="N35" s="256"/>
    </row>
    <row r="36" ht="23.25" customHeight="1">
      <c r="I36" s="258" t="s">
        <v>363</v>
      </c>
      <c r="J36" s="217"/>
      <c r="K36" s="258" t="s">
        <v>364</v>
      </c>
      <c r="L36" s="217"/>
      <c r="M36" s="257" t="s">
        <v>365</v>
      </c>
      <c r="N36" s="217"/>
    </row>
    <row r="37" ht="23.25" customHeight="1">
      <c r="I37" s="255"/>
      <c r="J37" s="256"/>
      <c r="K37" s="255"/>
      <c r="L37" s="256"/>
      <c r="M37" s="255"/>
      <c r="N37" s="256"/>
    </row>
    <row r="38" ht="23.25" customHeight="1">
      <c r="I38" s="259" t="s">
        <v>330</v>
      </c>
      <c r="J38" s="260"/>
      <c r="K38" s="259" t="s">
        <v>330</v>
      </c>
      <c r="L38" s="260"/>
      <c r="M38" s="259" t="s">
        <v>330</v>
      </c>
      <c r="N38" s="260"/>
    </row>
    <row r="39" ht="53.25" customHeight="1">
      <c r="I39" s="263" t="s">
        <v>366</v>
      </c>
      <c r="J39" s="260"/>
      <c r="K39" s="264" t="s">
        <v>367</v>
      </c>
      <c r="L39" s="260"/>
      <c r="M39" s="264" t="s">
        <v>368</v>
      </c>
      <c r="N39" s="260"/>
    </row>
    <row r="40" ht="23.25" customHeight="1">
      <c r="I40" s="266" t="s">
        <v>369</v>
      </c>
      <c r="J40" s="260"/>
      <c r="K40" s="266" t="s">
        <v>370</v>
      </c>
      <c r="L40" s="260"/>
      <c r="M40" s="266" t="s">
        <v>371</v>
      </c>
      <c r="N40" s="260"/>
    </row>
    <row r="41" ht="23.25" customHeight="1">
      <c r="I41" s="275"/>
      <c r="J41" s="260"/>
      <c r="K41" s="272" t="s">
        <v>372</v>
      </c>
      <c r="L41" s="260"/>
      <c r="M41" s="273"/>
      <c r="N41" s="260"/>
    </row>
    <row r="42" ht="23.25" customHeight="1">
      <c r="I42" s="274"/>
      <c r="J42" s="268"/>
      <c r="K42" s="274"/>
      <c r="L42" s="268"/>
      <c r="M42" s="274"/>
      <c r="N42" s="268"/>
    </row>
    <row r="43" ht="13.5" customHeight="1"/>
    <row r="44" ht="13.5" customHeight="1">
      <c r="I44" s="253" t="s">
        <v>373</v>
      </c>
      <c r="J44" s="247"/>
      <c r="K44" s="253" t="s">
        <v>374</v>
      </c>
      <c r="L44" s="247"/>
      <c r="M44" s="253" t="s">
        <v>375</v>
      </c>
      <c r="N44" s="247"/>
    </row>
    <row r="45" ht="13.5" customHeight="1">
      <c r="I45" s="248"/>
      <c r="J45" s="136"/>
      <c r="K45" s="248"/>
      <c r="L45" s="136"/>
      <c r="M45" s="248"/>
      <c r="N45" s="136"/>
    </row>
    <row r="46" ht="13.5" customHeight="1">
      <c r="I46" s="248"/>
      <c r="J46" s="136"/>
      <c r="K46" s="248"/>
      <c r="L46" s="136"/>
      <c r="M46" s="248"/>
      <c r="N46" s="136"/>
    </row>
    <row r="47" ht="13.5" customHeight="1">
      <c r="I47" s="218"/>
      <c r="J47" s="137"/>
      <c r="K47" s="218"/>
      <c r="L47" s="137"/>
      <c r="M47" s="218"/>
      <c r="N47" s="137"/>
    </row>
    <row r="48" ht="14.25" customHeight="1">
      <c r="I48" s="254" t="s">
        <v>376</v>
      </c>
      <c r="J48" s="217"/>
      <c r="K48" s="254" t="s">
        <v>377</v>
      </c>
      <c r="L48" s="217"/>
      <c r="M48" s="254" t="s">
        <v>378</v>
      </c>
      <c r="N48" s="217"/>
    </row>
    <row r="49" ht="14.25" customHeight="1">
      <c r="I49" s="255"/>
      <c r="J49" s="256"/>
      <c r="K49" s="255"/>
      <c r="L49" s="256"/>
      <c r="M49" s="255"/>
      <c r="N49" s="256"/>
    </row>
    <row r="50" ht="24.0" customHeight="1">
      <c r="I50" s="258" t="s">
        <v>379</v>
      </c>
      <c r="J50" s="217"/>
      <c r="K50" s="258" t="s">
        <v>380</v>
      </c>
      <c r="L50" s="217"/>
      <c r="M50" s="257" t="s">
        <v>381</v>
      </c>
      <c r="N50" s="217"/>
    </row>
    <row r="51" ht="24.75" customHeight="1">
      <c r="I51" s="255"/>
      <c r="J51" s="256"/>
      <c r="K51" s="255"/>
      <c r="L51" s="256"/>
      <c r="M51" s="255"/>
      <c r="N51" s="256"/>
    </row>
    <row r="52" ht="24.75" customHeight="1">
      <c r="I52" s="259" t="s">
        <v>330</v>
      </c>
      <c r="J52" s="260"/>
      <c r="K52" s="259" t="s">
        <v>330</v>
      </c>
      <c r="L52" s="260"/>
      <c r="M52" s="259" t="s">
        <v>330</v>
      </c>
      <c r="N52" s="260"/>
    </row>
    <row r="53" ht="45.0" customHeight="1">
      <c r="I53" s="263" t="s">
        <v>382</v>
      </c>
      <c r="J53" s="260"/>
      <c r="K53" s="264" t="s">
        <v>383</v>
      </c>
      <c r="L53" s="260"/>
      <c r="M53" s="264" t="s">
        <v>384</v>
      </c>
      <c r="N53" s="260"/>
    </row>
    <row r="54" ht="24.75" customHeight="1">
      <c r="I54" s="266" t="s">
        <v>385</v>
      </c>
      <c r="J54" s="260"/>
      <c r="K54" s="266" t="s">
        <v>386</v>
      </c>
      <c r="L54" s="260"/>
      <c r="M54" s="266" t="s">
        <v>387</v>
      </c>
      <c r="N54" s="260"/>
    </row>
    <row r="55" ht="24.75" customHeight="1">
      <c r="I55" s="275"/>
      <c r="J55" s="260"/>
      <c r="K55" s="276"/>
      <c r="L55" s="260"/>
      <c r="M55" s="272" t="s">
        <v>388</v>
      </c>
      <c r="N55" s="260"/>
    </row>
    <row r="56" ht="24.75" customHeight="1">
      <c r="I56" s="274"/>
      <c r="J56" s="268"/>
      <c r="K56" s="274"/>
      <c r="L56" s="268"/>
      <c r="M56" s="274"/>
      <c r="N56" s="268"/>
    </row>
    <row r="57" ht="13.5" customHeight="1"/>
    <row r="58" ht="13.5" customHeight="1"/>
    <row r="59" ht="13.5" customHeight="1"/>
  </sheetData>
  <mergeCells count="88">
    <mergeCell ref="K27:L27"/>
    <mergeCell ref="M27:N27"/>
    <mergeCell ref="I25:J25"/>
    <mergeCell ref="K25:L25"/>
    <mergeCell ref="M25:N25"/>
    <mergeCell ref="I26:J26"/>
    <mergeCell ref="K26:L26"/>
    <mergeCell ref="M26:N26"/>
    <mergeCell ref="I27:J27"/>
    <mergeCell ref="K36:L37"/>
    <mergeCell ref="M36:N37"/>
    <mergeCell ref="I30:J33"/>
    <mergeCell ref="K30:L33"/>
    <mergeCell ref="M30:N33"/>
    <mergeCell ref="I34:J35"/>
    <mergeCell ref="K34:L35"/>
    <mergeCell ref="M34:N35"/>
    <mergeCell ref="I36:J37"/>
    <mergeCell ref="K40:L40"/>
    <mergeCell ref="M40:N40"/>
    <mergeCell ref="I38:J38"/>
    <mergeCell ref="K38:L38"/>
    <mergeCell ref="M38:N38"/>
    <mergeCell ref="I39:J39"/>
    <mergeCell ref="K39:L39"/>
    <mergeCell ref="M39:N39"/>
    <mergeCell ref="I40:J40"/>
    <mergeCell ref="K50:L51"/>
    <mergeCell ref="M50:N51"/>
    <mergeCell ref="I44:J47"/>
    <mergeCell ref="K44:L47"/>
    <mergeCell ref="M44:N47"/>
    <mergeCell ref="I48:J49"/>
    <mergeCell ref="K48:L49"/>
    <mergeCell ref="M48:N49"/>
    <mergeCell ref="I50:J51"/>
    <mergeCell ref="K54:L54"/>
    <mergeCell ref="M54:N54"/>
    <mergeCell ref="I55:J55"/>
    <mergeCell ref="K55:L55"/>
    <mergeCell ref="M55:N55"/>
    <mergeCell ref="I52:J52"/>
    <mergeCell ref="K52:L52"/>
    <mergeCell ref="M52:N52"/>
    <mergeCell ref="I53:J53"/>
    <mergeCell ref="K53:L53"/>
    <mergeCell ref="M53:N53"/>
    <mergeCell ref="I54:J54"/>
    <mergeCell ref="D3:E6"/>
    <mergeCell ref="I3:J6"/>
    <mergeCell ref="K3:L6"/>
    <mergeCell ref="M3:N6"/>
    <mergeCell ref="I7:J8"/>
    <mergeCell ref="K7:L8"/>
    <mergeCell ref="M7:N8"/>
    <mergeCell ref="D7:E8"/>
    <mergeCell ref="D9:E10"/>
    <mergeCell ref="I9:J10"/>
    <mergeCell ref="K9:L10"/>
    <mergeCell ref="M9:N10"/>
    <mergeCell ref="D11:E11"/>
    <mergeCell ref="I11:J11"/>
    <mergeCell ref="K11:L11"/>
    <mergeCell ref="M11:N11"/>
    <mergeCell ref="I12:J12"/>
    <mergeCell ref="K12:L12"/>
    <mergeCell ref="M12:N12"/>
    <mergeCell ref="K13:L13"/>
    <mergeCell ref="M13:N13"/>
    <mergeCell ref="I13:J13"/>
    <mergeCell ref="I14:J14"/>
    <mergeCell ref="K14:L14"/>
    <mergeCell ref="M14:N14"/>
    <mergeCell ref="I16:J19"/>
    <mergeCell ref="K16:L19"/>
    <mergeCell ref="M16:N19"/>
    <mergeCell ref="K24:L24"/>
    <mergeCell ref="M24:N24"/>
    <mergeCell ref="I20:J21"/>
    <mergeCell ref="K20:L21"/>
    <mergeCell ref="M20:N21"/>
    <mergeCell ref="I22:J23"/>
    <mergeCell ref="K22:L23"/>
    <mergeCell ref="M22:N23"/>
    <mergeCell ref="I24:J24"/>
    <mergeCell ref="I41:J41"/>
    <mergeCell ref="K41:L41"/>
    <mergeCell ref="M41:N41"/>
  </mergeCells>
  <hyperlinks>
    <hyperlink r:id="rId1" ref="I12"/>
    <hyperlink r:id="rId2" ref="K12"/>
    <hyperlink r:id="rId3" ref="M12"/>
    <hyperlink r:id="rId4" ref="D14"/>
    <hyperlink r:id="rId5" ref="I25"/>
    <hyperlink r:id="rId6" ref="K25"/>
    <hyperlink r:id="rId7" ref="M25"/>
    <hyperlink r:id="rId8" ref="I27"/>
    <hyperlink r:id="rId9" ref="K27"/>
    <hyperlink r:id="rId10" ref="I39"/>
    <hyperlink r:id="rId11" ref="K39"/>
    <hyperlink r:id="rId12" ref="M39"/>
    <hyperlink r:id="rId13" ref="K41"/>
    <hyperlink r:id="rId14" ref="I53"/>
    <hyperlink r:id="rId15" ref="K53"/>
    <hyperlink r:id="rId16" ref="M53"/>
    <hyperlink r:id="rId17" ref="M55"/>
  </hyperlinks>
  <printOptions/>
  <pageMargins bottom="0.75" footer="0.0" header="0.0" left="0.7" right="0.7" top="0.75"/>
  <pageSetup orientation="portrait"/>
  <drawing r:id="rId18"/>
</worksheet>
</file>