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hidePivotFieldList="1"/>
  <mc:AlternateContent xmlns:mc="http://schemas.openxmlformats.org/markup-compatibility/2006">
    <mc:Choice Requires="x15">
      <x15ac:absPath xmlns:x15ac="http://schemas.microsoft.com/office/spreadsheetml/2010/11/ac" url="C:\Users\User\Desktop\Portfolio building\"/>
    </mc:Choice>
  </mc:AlternateContent>
  <xr:revisionPtr revIDLastSave="0" documentId="8_{455EBA51-CD22-49DD-A17E-F201507B202A}" xr6:coauthVersionLast="47" xr6:coauthVersionMax="47" xr10:uidLastSave="{00000000-0000-0000-0000-000000000000}"/>
  <bookViews>
    <workbookView xWindow="-110" yWindow="-110" windowWidth="19420" windowHeight="10560" activeTab="2" xr2:uid="{26D4546B-D2A1-4444-8EAF-A6228F96F0C1}"/>
  </bookViews>
  <sheets>
    <sheet name="Pivot" sheetId="6" r:id="rId1"/>
    <sheet name="Data" sheetId="2" r:id="rId2"/>
    <sheet name="Customer Report Dashboard" sheetId="5" r:id="rId3"/>
    <sheet name="Assets" sheetId="4" r:id="rId4"/>
  </sheets>
  <definedNames>
    <definedName name="_xlnm._FilterDatabase" localSheetId="1"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 cacheId="8"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3" i="5" l="1" a="1"/>
  <c r="N13" i="5" s="1"/>
  <c r="J26" i="6"/>
  <c r="I29" i="6" s="1"/>
  <c r="F28" i="6" a="1"/>
  <c r="F28"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J32" i="6" l="1"/>
  <c r="I32" i="6"/>
  <c r="J31" i="6"/>
  <c r="I31" i="6"/>
  <c r="I28" i="6"/>
  <c r="J30" i="6"/>
  <c r="I30" i="6"/>
  <c r="J28" i="6"/>
  <c r="J29"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7BBC391-4B69-4D15-96CB-CD9140E3EF8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36B5B1E-7704-463A-9B1E-DB07063797AC}"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547970F2-EA77-4A21-BC74-513A02630B06}"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<sst xmlns="http://schemas.openxmlformats.org/spreadsheetml/2006/main" count="3156" uniqueCount="1075">
  <si>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</si>
  <si>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</si>
  <si>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</si>
  <si>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</si>
  <si>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</si>
  <si>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</si>
  <si>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</si>
  <si>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</si>
  <si>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</si>
  <si>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</si>
  <si>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</si>
  <si>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</si>
  <si>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</si>
  <si>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</si>
  <si>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</si>
  <si>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</si>
  <si>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</si>
  <si>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</si>
  <si>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</si>
  <si>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</si>
  <si>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</si>
  <si>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</si>
  <si>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</si>
  <si>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</si>
  <si>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</si>
  <si>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</si>
  <si>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</si>
  <si>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</si>
  <si>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</si>
  <si>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</si>
  <si>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</si>
  <si>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</si>
  <si>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</si>
  <si>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</si>
  <si>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</si>
  <si>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</si>
  <si>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</si>
  <si>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</si>
  <si>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</si>
  <si>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</si>
  <si>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</si>
  <si>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</si>
  <si>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</si>
  <si>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</si>
  <si>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</si>
  <si>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</si>
  <si>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</si>
  <si>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</si>
  <si>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</si>
  <si>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</si>
  <si>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</si>
  <si>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</si>
  <si>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</si>
  <si>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</si>
  <si>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</si>
  <si>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</si>
  <si>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</si>
  <si>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</si>
  <si>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</si>
  <si>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</si>
  <si>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</si>
  <si>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</si>
  <si>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</si>
  <si>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</si>
  <si>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</si>
  <si>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</si>
  <si>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</si>
  <si>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</si>
  <si>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</si>
  <si>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</si>
  <si>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</si>
  <si>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</si>
  <si>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</si>
  <si>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</si>
  <si>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</si>
  <si>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</si>
  <si>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</si>
  <si>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</si>
  <si>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</si>
  <si>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</si>
  <si>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</si>
  <si>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</si>
  <si>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</si>
  <si>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</si>
  <si>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</si>
  <si>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</si>
  <si>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</si>
  <si>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</si>
  <si>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</si>
  <si>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</si>
  <si>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</si>
  <si>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</si>
  <si>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</si>
  <si>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</si>
  <si>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</si>
  <si>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</si>
  <si>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</si>
  <si>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</si>
  <si>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</si>
  <si>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</si>
  <si>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</si>
  <si>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</si>
  <si>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</si>
  <si>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</si>
  <si>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</si>
  <si>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</si>
  <si>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</si>
  <si>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</si>
  <si>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</si>
  <si>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</si>
  <si>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</si>
  <si>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</si>
  <si>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</si>
  <si>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</si>
  <si>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</si>
  <si>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</si>
  <si>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</si>
  <si>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</si>
  <si>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</si>
  <si>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</si>
  <si>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</si>
  <si>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</si>
  <si>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</si>
  <si>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</si>
  <si>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</si>
  <si>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</si>
  <si>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</si>
  <si>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</si>
  <si>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</si>
  <si>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</si>
  <si>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</si>
  <si>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</si>
  <si>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</si>
  <si>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</si>
  <si>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</si>
  <si>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</si>
  <si>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</si>
  <si>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</si>
  <si>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</si>
  <si>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</si>
  <si>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</si>
  <si>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</si>
  <si>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</si>
  <si>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</si>
  <si>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</si>
  <si>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</si>
  <si>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</si>
  <si>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</si>
  <si>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</si>
  <si>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</si>
  <si>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</si>
  <si>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</si>
  <si>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</si>
  <si>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</si>
  <si>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</si>
  <si>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</si>
  <si>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</si>
  <si>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</si>
  <si>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</si>
  <si>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</si>
  <si>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</si>
  <si>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</si>
  <si>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</si>
  <si>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</si>
  <si>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</si>
  <si>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</si>
  <si>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</si>
  <si>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</si>
  <si>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</si>
  <si>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</si>
  <si>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</si>
  <si>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</si>
  <si>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</si>
  <si>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</si>
  <si>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</si>
  <si>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</si>
  <si>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</si>
  <si>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</si>
  <si>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</si>
  <si>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</si>
  <si>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</si>
  <si>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</si>
  <si>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</si>
  <si>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</si>
  <si>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</si>
  <si>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</si>
  <si>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</si>
  <si>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</si>
  <si>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</si>
  <si>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</si>
  <si>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</si>
  <si>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</si>
  <si>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</si>
  <si>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</si>
  <si>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</si>
  <si>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</si>
  <si>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</si>
  <si>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</si>
  <si>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</si>
  <si>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</si>
  <si>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</si>
  <si>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</si>
  <si>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</si>
  <si>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</si>
  <si>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</si>
  <si>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</si>
  <si>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</si>
  <si>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</si>
  <si>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</si>
  <si>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</si>
  <si>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</si>
  <si>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</si>
  <si>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</si>
  <si>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</si>
  <si>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</si>
  <si>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</si>
  <si>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</si>
  <si>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</si>
  <si>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</si>
  <si>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</si>
  <si>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</si>
  <si>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</si>
  <si>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</si>
  <si>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</si>
  <si>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</si>
  <si>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</si>
  <si>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</si>
  <si>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</si>
  <si>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</si>
  <si>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</si>
  <si>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</si>
  <si>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</si>
  <si>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</si>
  <si>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</si>
  <si>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</si>
  <si>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</si>
  <si>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</si>
  <si>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</si>
  <si>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</si>
  <si>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</si>
  <si>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</si>
  <si>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</si>
  <si>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</si>
  <si>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</si>
  <si>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</si>
  <si>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</si>
  <si>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</si>
  <si>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</si>
  <si>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</si>
  <si>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</si>
  <si>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</si>
  <si>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</si>
  <si>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</si>
  <si>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</si>
  <si>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</si>
  <si>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</si>
  <si>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</si>
  <si>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</si>
  <si>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</si>
  <si>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</si>
  <si>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</si>
  <si>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</si>
  <si>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</si>
  <si>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</si>
  <si>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</si>
  <si>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</si>
  <si>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</si>
  <si>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</si>
  <si>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</si>
  <si>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</si>
  <si>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</si>
  <si>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</si>
  <si>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</si>
  <si>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</si>
  <si>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</si>
  <si>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</si>
  <si>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</si>
  <si>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</si>
  <si>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</si>
  <si>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</si>
  <si>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</si>
  <si>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</si>
  <si>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</si>
  <si>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</si>
  <si>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</si>
  <si>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</si>
  <si>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</si>
  <si>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</si>
  <si>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</si>
  <si>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</si>
  <si>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</si>
  <si>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</si>
  <si>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</si>
  <si>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</si>
  <si>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</si>
  <si>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</si>
  <si>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</si>
  <si>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</si>
  <si>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</si>
  <si>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</si>
  <si>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</si>
  <si>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</si>
  <si>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</si>
  <si>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</si>
  <si>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</si>
  <si>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</si>
  <si>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</si>
  <si>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</si>
  <si>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</si>
  <si>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</si>
  <si>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</si>
  <si>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</si>
  <si>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</si>
  <si>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</si>
  <si>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</si>
  <si>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</si>
  <si>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</si>
  <si>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</si>
  <si>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</si>
  <si>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</si>
  <si>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</si>
  <si>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</si>
  <si>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</si>
  <si>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</si>
  <si>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</si>
  <si>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</si>
  <si>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</si>
  <si>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</si>
  <si>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</si>
  <si>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</si>
  <si>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</si>
  <si>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</si>
  <si>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</si>
  <si>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</si>
  <si>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</si>
  <si>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</si>
  <si>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</si>
  <si>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</si>
  <si>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</si>
  <si>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</si>
  <si>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</si>
  <si>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</si>
  <si>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</si>
  <si>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</si>
  <si>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</si>
  <si>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</si>
  <si>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</si>
  <si>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</si>
  <si>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</si>
  <si>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</si>
  <si>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</si>
  <si>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</si>
  <si>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</si>
  <si>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</si>
  <si>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</si>
  <si>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</si>
  <si>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</si>
  <si>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</si>
  <si>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</si>
  <si>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</si>
  <si>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</si>
  <si>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</si>
  <si>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</si>
  <si>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</si>
  <si>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</si>
  <si>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</si>
  <si>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</si>
  <si>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</si>
  <si>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</si>
  <si>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</si>
  <si>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</si>
  <si>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</si>
  <si>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</si>
  <si>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</si>
  <si>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</si>
  <si>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</si>
  <si>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</si>
  <si>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</si>
  <si>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</si>
  <si>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</si>
  <si>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</si>
  <si>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</si>
  <si>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</si>
  <si>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</si>
  <si>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</si>
  <si>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</si>
  <si>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</si>
  <si>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</si>
  <si>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</si>
  <si>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</si>
  <si>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</si>
  <si>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</si>
  <si>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</si>
  <si>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</si>
  <si>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</si>
  <si>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</si>
  <si>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</si>
  <si>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</si>
  <si>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</si>
  <si>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</si>
  <si>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</si>
  <si>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</si>
  <si>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</si>
  <si>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</si>
  <si>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</si>
  <si>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</si>
  <si>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</si>
  <si>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</si>
  <si>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</si>
  <si>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</si>
  <si>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</si>
  <si>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</si>
  <si>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</si>
  <si>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</si>
  <si>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</si>
  <si>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</si>
  <si>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</si>
  <si>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</si>
  <si>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</si>
  <si>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</si>
  <si>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</si>
  <si>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</si>
  <si>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</si>
  <si>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</si>
  <si>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</si>
  <si>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</si>
  <si>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</si>
  <si>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</si>
  <si>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</si>
  <si>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</si>
  <si>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</si>
  <si>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</si>
  <si>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</si>
  <si>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</si>
  <si>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</si>
  <si>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</si>
  <si>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</si>
  <si>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</si>
  <si>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</si>
  <si>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</si>
  <si>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</si>
  <si>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</si>
  <si>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</si>
  <si>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</si>
  <si>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</si>
  <si>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</si>
  <si>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</si>
  <si>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</si>
  <si>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</si>
  <si>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</si>
  <si>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</si>
  <si>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</si>
  <si>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</si>
  <si>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</si>
  <si>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</si>
  <si>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</si>
  <si>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</si>
  <si>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</si>
  <si>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</si>
  <si>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</si>
  <si>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</si>
  <si>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</si>
  <si>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</si>
  <si>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</si>
  <si>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</si>
  <si>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</si>
  <si>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</si>
  <si>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</si>
  <si>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</si>
  <si>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</si>
  <si>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</si>
  <si>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</si>
  <si>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</si>
  <si>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</si>
  <si>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</si>
  <si>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</si>
  <si>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</si>
  <si>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</si>
  <si>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</si>
  <si>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</si>
  <si>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</si>
  <si>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</si>
  <si>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</si>
  <si>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</si>
  <si>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</si>
  <si>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</si>
  <si>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</si>
  <si>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</si>
  <si>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</si>
  <si>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</si>
  <si>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</si>
  <si>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</si>
  <si>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</si>
  <si>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</si>
  <si>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</si>
  <si>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</si>
  <si>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</si>
  <si>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</si>
  <si>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</si>
  <si>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</si>
  <si>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</si>
  <si>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</si>
  <si>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</si>
  <si>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</si>
  <si>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</si>
  <si>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</si>
  <si>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</si>
  <si>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</si>
  <si>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</si>
  <si>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</si>
  <si>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</si>
  <si>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</si>
  <si>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</si>
  <si>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</si>
  <si>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</si>
  <si>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</si>
  <si>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</si>
  <si>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</si>
  <si>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</si>
  <si>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</si>
  <si>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</si>
  <si>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</si>
  <si>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</si>
  <si>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</si>
  <si>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</si>
  <si>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</si>
  <si>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</si>
  <si>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</si>
  <si>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</si>
  <si>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</si>
  <si>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</si>
  <si>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</si>
  <si>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</si>
  <si>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</si>
  <si>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</si>
  <si>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</si>
  <si>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</si>
  <si>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</si>
  <si>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</si>
  <si>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</si>
  <si>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</si>
  <si>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</si>
  <si>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</si>
  <si>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</si>
  <si>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</si>
  <si>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</si>
  <si>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</si>
  <si>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</si>
  <si>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</si>
  <si>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</si>
  <si>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</si>
  <si>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</si>
  <si>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</si>
  <si>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</si>
  <si>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</si>
  <si>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</si>
  <si>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</si>
  <si>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</si>
  <si>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</si>
  <si>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</si>
  <si>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</si>
  <si>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</si>
  <si>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</si>
  <si>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</si>
  <si>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</si>
  <si>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</si>
  <si>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</si>
  <si>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</si>
  <si>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</si>
  <si>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</si>
  <si>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</si>
  <si>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</si>
  <si>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</si>
  <si>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</si>
  <si>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</si>
  <si>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</si>
  <si>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</si>
  <si>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</si>
  <si>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</si>
  <si>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</si>
  <si>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</si>
  <si>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</si>
  <si>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</si>
  <si>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</si>
  <si>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</si>
  <si>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</si>
  <si>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</si>
  <si>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</si>
  <si>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</si>
  <si>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</si>
  <si>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</si>
  <si>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</si>
  <si>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</si>
  <si>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</si>
  <si>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</si>
  <si>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</si>
  <si>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</si>
  <si>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</si>
  <si>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</si>
  <si>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</si>
  <si>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</si>
  <si>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</si>
  <si>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</si>
  <si>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</si>
  <si>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</si>
  <si>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</si>
  <si>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</si>
  <si>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</si>
  <si>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</si>
  <si>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</si>
  <si>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</si>
  <si>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</si>
  <si>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</si>
  <si>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</si>
  <si>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</si>
  <si>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</si>
  <si>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</si>
  <si>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</si>
  <si>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</si>
  <si>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</si>
  <si>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</si>
  <si>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</si>
  <si>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</si>
  <si>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</si>
  <si>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</si>
  <si>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</si>
  <si>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</si>
  <si>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</si>
  <si>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</si>
  <si>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</si>
  <si>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</si>
  <si>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</si>
  <si>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</si>
  <si>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</si>
  <si>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</si>
  <si>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</si>
  <si>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</si>
  <si>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</si>
  <si>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</si>
  <si>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</si>
  <si>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</si>
  <si>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</si>
  <si>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</si>
  <si>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</si>
  <si>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</si>
  <si>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</si>
  <si>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</si>
  <si>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</si>
  <si>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</si>
  <si>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</si>
  <si>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</si>
  <si>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</si>
  <si>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</si>
  <si>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</si>
  <si>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</si>
  <si>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</si>
  <si>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</si>
  <si>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</si>
  <si>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</si>
  <si>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</si>
  <si>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</si>
  <si>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</si>
  <si>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</si>
  <si>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</si>
  <si>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</si>
  <si>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</si>
  <si>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</si>
  <si>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</si>
  <si>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</si>
  <si>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</si>
  <si>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</si>
  <si>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</si>
  <si>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</si>
  <si>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</si>
  <si>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</si>
  <si>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</si>
  <si>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</si>
  <si>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</si>
  <si>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</si>
  <si>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</si>
  <si>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</si>
  <si>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</si>
  <si>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</si>
  <si>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</si>
  <si>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</si>
  <si>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</si>
  <si>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</si>
  <si>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</si>
  <si>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</si>
  <si>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</si>
  <si>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</si>
  <si>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</si>
  <si>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</si>
  <si>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</si>
  <si>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</si>
  <si>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</si>
  <si>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</si>
  <si>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</si>
  <si>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</si>
  <si>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</si>
  <si>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</si>
  <si>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</si>
  <si>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</si>
  <si>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</si>
  <si>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</si>
  <si>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</si>
  <si>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</si>
  <si>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</si>
  <si>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</si>
  <si>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</si>
  <si>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</si>
  <si>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</si>
  <si>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</si>
  <si>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</si>
  <si>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</si>
  <si>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</si>
  <si>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</si>
  <si>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</si>
  <si>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</si>
  <si>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</si>
  <si>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</si>
  <si>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</si>
  <si>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</si>
  <si>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</si>
  <si>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</si>
  <si>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</si>
  <si>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</si>
  <si>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</si>
  <si>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</si>
  <si>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</si>
  <si>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</si>
  <si>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</si>
  <si>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</si>
  <si>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</si>
  <si>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</si>
  <si>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</si>
  <si>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</si>
  <si>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</si>
  <si>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</si>
  <si>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</si>
  <si>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</si>
  <si>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</si>
  <si>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</si>
  <si>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</si>
  <si>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</si>
  <si>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</si>
  <si>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</si>
  <si>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</si>
  <si>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</si>
  <si>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</si>
  <si>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</si>
  <si>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</si>
  <si>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</si>
  <si>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</si>
  <si>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</si>
  <si>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</si>
  <si>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</si>
  <si>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</si>
  <si>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</si>
  <si>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</si>
  <si>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</si>
  <si>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</si>
  <si>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</si>
  <si>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</si>
  <si>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</si>
  <si>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</si>
  <si>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</si>
  <si>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</si>
  <si>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</si>
  <si>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</si>
  <si>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</si>
  <si>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</si>
  <si>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</si>
  <si>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</si>
  <si>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</si>
  <si>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</si>
  <si>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</si>
  <si>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</si>
  <si>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</si>
  <si>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</si>
  <si>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</si>
  <si>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</si>
  <si>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</si>
  <si>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</si>
  <si>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</si>
  <si>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</si>
  <si>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</si>
  <si>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</si>
  <si>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</si>
  <si>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</si>
  <si>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</si>
  <si>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</si>
  <si>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</si>
  <si>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</si>
  <si>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</si>
  <si>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</si>
  <si>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</si>
  <si>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</si>
  <si>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</si>
  <si>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</si>
  <si>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</si>
  <si>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</si>
  <si>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</si>
  <si>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</si>
  <si>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</si>
  <si>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</si>
  <si>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</si>
  <si>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</si>
  <si>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</si>
  <si>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</si>
  <si>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</si>
  <si>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</si>
  <si>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</si>
  <si>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</si>
  <si>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</si>
  <si>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</si>
  <si>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</si>
  <si>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</si>
  <si>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</si>
  <si>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</si>
  <si>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</si>
  <si>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</si>
  <si>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</si>
  <si>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</si>
  <si>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</si>
  <si>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</si>
  <si>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</si>
  <si>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</si>
  <si>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</si>
  <si>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</si>
  <si>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</si>
  <si>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</si>
  <si>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</si>
  <si>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</si>
  <si>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</si>
  <si>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</si>
  <si>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</si>
  <si>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</si>
  <si>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</si>
  <si>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</si>
  <si>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</si>
  <si>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</si>
  <si>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</si>
  <si>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</si>
  <si>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</si>
  <si>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</si>
  <si>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</si>
  <si>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</si>
  <si>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</si>
  <si>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</si>
  <si>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</si>
  <si>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</si>
  <si>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</si>
  <si>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</si>
  <si>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</si>
  <si>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</si>
  <si>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</si>
  <si>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</si>
  <si>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</si>
  <si>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</si>
  <si>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</si>
  <si>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</si>
  <si>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</si>
  <si>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</si>
  <si>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</si>
  <si>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</si>
  <si>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</si>
  <si>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</si>
  <si>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</si>
  <si>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</si>
  <si>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</si>
  <si>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</si>
  <si>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</si>
  <si>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</si>
  <si>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</si>
  <si>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</si>
  <si>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</si>
  <si>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</si>
  <si>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</si>
  <si>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</si>
  <si>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</si>
  <si>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</si>
  <si>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</si>
  <si>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</si>
  <si>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</si>
  <si>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</si>
  <si>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</si>
  <si>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</si>
  <si>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</si>
  <si>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</si>
  <si>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</si>
  <si>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</si>
  <si>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</si>
  <si>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</si>
  <si>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</si>
  <si>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</si>
  <si>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</si>
  <si>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</si>
  <si>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</si>
  <si>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</si>
  <si>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</si>
  <si>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</si>
  <si>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</si>
  <si>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</si>
  <si>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</si>
  <si>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</si>
  <si>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</si>
  <si>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</si>
  <si>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</si>
  <si>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</si>
  <si>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</si>
  <si>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</si>
  <si>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</si>
  <si>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</si>
  <si>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</si>
  <si>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</si>
  <si>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</si>
  <si>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</si>
  <si>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</si>
  <si>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</si>
  <si>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</si>
  <si>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</si>
  <si>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</si>
  <si>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</si>
  <si>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</si>
  <si>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</si>
  <si>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</si>
  <si>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</si>
  <si>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</si>
  <si>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</si>
  <si>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</si>
  <si>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</si>
  <si>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</si>
  <si>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</si>
  <si>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</si>
  <si>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</si>
  <si>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</si>
  <si>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</si>
  <si>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</si>
  <si>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</si>
  <si>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</si>
  <si>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</si>
  <si>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</si>
  <si>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</si>
  <si>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</si>
  <si>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</si>
  <si>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</si>
  <si>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</si>
  <si>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</si>
  <si>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</si>
  <si>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</si>
  <si>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</si>
  <si>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</si>
  <si>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</si>
  <si>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</si>
  <si>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</si>
  <si>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</si>
  <si>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</si>
  <si>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</si>
  <si>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</si>
  <si>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</si>
  <si>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</si>
  <si>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</si>
  <si>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</si>
  <si>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</si>
  <si>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</si>
  <si>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</si>
  <si>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</si>
  <si>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</si>
  <si>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</si>
  <si>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</si>
  <si>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</si>
  <si>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</si>
  <si>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</si>
  <si>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</si>
  <si>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</si>
  <si>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</si>
  <si>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</si>
  <si>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</si>
  <si>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</si>
  <si>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</si>
  <si>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</si>
  <si>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</si>
  <si>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</si>
  <si>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</si>
  <si>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</si>
  <si>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</si>
  <si>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</si>
  <si>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</si>
  <si>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</si>
  <si>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</si>
  <si>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</si>
  <si>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</si>
  <si>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</si>
  <si>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</si>
  <si>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</si>
  <si>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</si>
  <si>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</si>
  <si>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</si>
  <si>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</si>
  <si>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</si>
  <si>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</si>
  <si>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</si>
  <si>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</si>
  <si>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</si>
  <si>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</si>
  <si>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</si>
  <si>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</si>
  <si>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</si>
  <si>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</si>
  <si>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</si>
  <si>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</si>
  <si>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</si>
  <si>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</si>
  <si>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</si>
  <si>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</si>
  <si>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</si>
  <si>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</si>
  <si>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</si>
  <si>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</si>
  <si>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</si>
  <si>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</si>
  <si>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</si>
  <si>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</si>
  <si>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</si>
  <si>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</si>
  <si>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</si>
  <si>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</si>
  <si>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</si>
  <si>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</si>
  <si>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</si>
  <si>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</si>
  <si>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</si>
  <si>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</si>
  <si>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</si>
  <si>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</si>
  <si>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</si>
  <si>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</si>
  <si>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</si>
  <si>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</si>
  <si>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</si>
  <si>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</si>
  <si>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Row Labels</t>
  </si>
  <si>
    <t>Grand Total</t>
  </si>
  <si>
    <t>call count</t>
  </si>
  <si>
    <t>total amount</t>
  </si>
  <si>
    <t>Total duration</t>
  </si>
  <si>
    <t>Avg .rating</t>
  </si>
  <si>
    <t>5*calls</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</si>
  <si>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</si>
  <si>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</si>
  <si>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</si>
  <si>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</si>
  <si>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</si>
  <si>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</si>
  <si>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</si>
  <si>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</si>
  <si>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</si>
  <si>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</si>
  <si>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</si>
  <si>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</si>
  <si>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</si>
  <si>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</si>
  <si>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</si>
  <si>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</si>
  <si>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</si>
  <si>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</si>
  <si>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</si>
  <si>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</si>
  <si>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Rep</t>
  </si>
  <si>
    <t>Calls</t>
  </si>
  <si>
    <t>Amount</t>
  </si>
  <si>
    <t>Sel.calls</t>
  </si>
  <si>
    <t>Sel.amount</t>
  </si>
  <si>
    <t>Selected rep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</si>
</sst>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5" formatCode="&quot;£&quot;#,##0;\-&quot;£&quot;#,##0"/>
    <numFmt numFmtId="164" formatCode="[$-409]d\-mmm\-yy;@"/>
    <numFmt numFmtId="165" formatCode="0.0"/>
    <numFmt numFmtId="166" formatCode="&quot;£&quot;#,###.0,&quot;k&quot;"/>
    <numFmt numFmtId="167" formatCode="&quot;£&quot;#,##0"/>
  </numFmts>
  <fonts count="4" x14ac:knownFonts="1">
    <font>
      <sz val="11"/>
      <color theme="1"/>
      <name val="Gill Sans MT"/>
      <family val="2"/>
      <scheme val="minor"/>
    </font>
    <font>
      <b/>
      <sz val="11"/>
      <color theme="1"/>
      <name val="Gill Sans MT"/>
      <family val="2"/>
      <scheme val="minor"/>
    </font>
    <font>
      <sz val="8"/>
      <name val="Gill Sans MT"/>
      <family val="2"/>
      <scheme val="minor"/>
    </font>
    <font>
      <sz val="18"/>
      <color theme="1"/>
      <name val="Aptos ExtraBold"/>
      <family val="2"/>
    </font>
  </fonts>
  <fills count="5">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top style="thin">
        <color rgb="FFABABAB"/>
      </top>
      <bottom style="thin">
        <color rgb="FFABABAB"/>
      </bottom>
      <diagonal/>
    </border>
    <border>
      <left style="thin">
        <color rgb="FFABABAB"/>
      </left>
      <right style="thin">
        <color rgb="FFABABAB"/>
      </right>
      <top style="thin">
        <color rgb="FFABABAB"/>
      </top>
      <bottom/>
      <diagonal/>
    </border>
    <border>
      <left style="thin">
        <color rgb="FFABABAB"/>
      </left>
      <right style="thin">
        <color rgb="FFABABAB"/>
      </right>
      <top style="thin">
        <color indexed="65"/>
      </top>
      <bottom/>
      <diagonal/>
    </border>
    <border>
      <left style="thin">
        <color rgb="FFABABAB"/>
      </left>
      <right style="thin">
        <color rgb="FFABABAB"/>
      </right>
      <top style="thin">
        <color rgb="FFABABAB"/>
      </top>
      <bottom style="thin">
        <color rgb="FFABABAB"/>
      </bottom>
      <diagonal/>
    </border>
    <border>
      <left/>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s>
  <cellStyleXfs count="1">
    <xf numFmtId="0" fontId="0" fillId="0" borderId="0"/>
  </cellStyleXfs>
  <cellXfs count="49">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0" fontId="0" fillId="0" borderId="0" xfId="0" pivotButton="1"/>
    <xf numFmtId="0" fontId="0" fillId="0" borderId="0" xfId="0" applyAlignment="1">
      <alignment horizontal="left"/>
    </xf>
    <xf numFmtId="3" fontId="0" fillId="0" borderId="0" xfId="0" applyNumberFormat="1"/>
    <xf numFmtId="5" fontId="0" fillId="0" borderId="0" xfId="0" applyNumberFormat="1"/>
    <xf numFmtId="165" fontId="0" fillId="0" borderId="0" xfId="0" applyNumberFormat="1"/>
    <xf numFmtId="0" fontId="0" fillId="0" borderId="10" xfId="0" pivotButton="1" applyBorder="1"/>
    <xf numFmtId="0" fontId="0" fillId="0" borderId="12"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13" xfId="0" applyBorder="1"/>
    <xf numFmtId="3" fontId="0" fillId="0" borderId="13" xfId="0" applyNumberFormat="1" applyBorder="1"/>
    <xf numFmtId="3" fontId="0" fillId="0" borderId="14" xfId="0" applyNumberFormat="1" applyBorder="1"/>
    <xf numFmtId="3" fontId="0" fillId="0" borderId="15" xfId="0" applyNumberFormat="1" applyBorder="1"/>
    <xf numFmtId="166" fontId="0" fillId="0" borderId="0" xfId="0" applyNumberFormat="1"/>
    <xf numFmtId="0" fontId="0" fillId="2" borderId="0" xfId="0" applyFill="1" applyAlignment="1">
      <alignment horizontal="left"/>
    </xf>
    <xf numFmtId="0" fontId="0" fillId="0" borderId="0" xfId="0" applyAlignment="1">
      <alignment horizontal="left" indent="1"/>
    </xf>
    <xf numFmtId="0" fontId="0" fillId="4" borderId="9" xfId="0" applyFill="1" applyBorder="1"/>
    <xf numFmtId="0" fontId="0" fillId="4" borderId="16" xfId="0" applyFill="1" applyBorder="1"/>
    <xf numFmtId="0" fontId="0" fillId="4" borderId="7" xfId="0" applyFill="1" applyBorder="1"/>
    <xf numFmtId="0" fontId="0" fillId="4" borderId="17" xfId="0" applyFill="1" applyBorder="1"/>
    <xf numFmtId="0" fontId="0" fillId="4" borderId="0" xfId="0" applyFill="1"/>
    <xf numFmtId="0" fontId="0" fillId="4" borderId="18" xfId="0" applyFill="1" applyBorder="1"/>
    <xf numFmtId="0" fontId="0" fillId="4" borderId="17" xfId="0" applyFill="1" applyBorder="1" applyAlignment="1">
      <alignment horizontal="left" indent="1"/>
    </xf>
    <xf numFmtId="167" fontId="0" fillId="4" borderId="0" xfId="0" applyNumberFormat="1" applyFill="1"/>
    <xf numFmtId="167" fontId="0" fillId="4" borderId="18" xfId="0" applyNumberFormat="1" applyFill="1" applyBorder="1"/>
    <xf numFmtId="0" fontId="0" fillId="4" borderId="6" xfId="0" applyFill="1" applyBorder="1" applyAlignment="1">
      <alignment horizontal="left" indent="1"/>
    </xf>
    <xf numFmtId="167" fontId="0" fillId="4" borderId="19" xfId="0" applyNumberFormat="1" applyFill="1" applyBorder="1"/>
    <xf numFmtId="167" fontId="0" fillId="4" borderId="4" xfId="0" applyNumberFormat="1" applyFill="1" applyBorder="1"/>
  </cellXfs>
  <cellStyles count="1">
    <cellStyle name="Normal" xfId="0" builtinId="0"/>
  </cellStyles>
  <dxfs count="19">
    <dxf>
      <fill>
        <patternFill>
          <bgColor theme="4" tint="0.59996337778862885"/>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Gill Sans MT"/>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theme="7"/>
        </patternFill>
      </fill>
    </dxf>
    <dxf>
      <font>
        <b/>
        <color theme="1"/>
      </font>
      <border>
        <bottom style="thin">
          <color theme="9"/>
        </bottom>
        <vertical/>
        <horizontal/>
      </border>
    </dxf>
    <dxf>
      <font>
        <b/>
        <i val="0"/>
        <color theme="0" tint="-0.14993743705557422"/>
      </font>
      <border>
        <left style="thin">
          <color theme="9"/>
        </left>
        <right style="thin">
          <color theme="9"/>
        </right>
        <top style="thin">
          <color theme="9"/>
        </top>
        <bottom style="thin">
          <color theme="9"/>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8"/>
    </tableStyle>
    <tableStyle name="SlicerStyleLight6 2" pivot="0" table="0" count="10" xr9:uid="{665B464D-44A8-446E-BA91-8863454B451F}">
      <tableStyleElement type="wholeTable" dxfId="17"/>
      <tableStyleElement type="headerRow" dxfId="16"/>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17/10/relationships/person" Target="persons/person.xml"/><Relationship Id="rId39" Type="http://schemas.openxmlformats.org/officeDocument/2006/relationships/customXml" Target="../customXml/item12.xml"/><Relationship Id="rId21" Type="http://schemas.microsoft.com/office/2022/10/relationships/richValueRel" Target="richData/richValueRel.xml"/><Relationship Id="rId34" Type="http://schemas.openxmlformats.org/officeDocument/2006/relationships/customXml" Target="../customXml/item7.xml"/><Relationship Id="rId42" Type="http://schemas.openxmlformats.org/officeDocument/2006/relationships/customXml" Target="../customXml/item15.xml"/><Relationship Id="rId47" Type="http://schemas.openxmlformats.org/officeDocument/2006/relationships/customXml" Target="../customXml/item20.xml"/><Relationship Id="rId50" Type="http://schemas.openxmlformats.org/officeDocument/2006/relationships/customXml" Target="../customXml/item23.xml"/><Relationship Id="rId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theme" Target="theme/theme1.xml"/><Relationship Id="rId29" Type="http://schemas.openxmlformats.org/officeDocument/2006/relationships/customXml" Target="../customXml/item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32" Type="http://schemas.openxmlformats.org/officeDocument/2006/relationships/customXml" Target="../customXml/item5.xml"/><Relationship Id="rId37" Type="http://schemas.openxmlformats.org/officeDocument/2006/relationships/customXml" Target="../customXml/item10.xml"/><Relationship Id="rId40" Type="http://schemas.openxmlformats.org/officeDocument/2006/relationships/customXml" Target="../customXml/item13.xml"/><Relationship Id="rId45" Type="http://schemas.openxmlformats.org/officeDocument/2006/relationships/customXml" Target="../customXml/item18.xml"/><Relationship Id="rId53" Type="http://schemas.openxmlformats.org/officeDocument/2006/relationships/customXml" Target="../customXml/item26.xml"/><Relationship Id="rId5" Type="http://schemas.openxmlformats.org/officeDocument/2006/relationships/pivotCacheDefinition" Target="pivotCache/pivotCacheDefinition1.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31" Type="http://schemas.openxmlformats.org/officeDocument/2006/relationships/customXml" Target="../customXml/item4.xml"/><Relationship Id="rId44" Type="http://schemas.openxmlformats.org/officeDocument/2006/relationships/customXml" Target="../customXml/item17.xml"/><Relationship Id="rId52" Type="http://schemas.openxmlformats.org/officeDocument/2006/relationships/customXml" Target="../customXml/item25.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 Id="rId27" Type="http://schemas.openxmlformats.org/officeDocument/2006/relationships/calcChain" Target="calcChain.xml"/><Relationship Id="rId30" Type="http://schemas.openxmlformats.org/officeDocument/2006/relationships/customXml" Target="../customXml/item3.xml"/><Relationship Id="rId35" Type="http://schemas.openxmlformats.org/officeDocument/2006/relationships/customXml" Target="../customXml/item8.xml"/><Relationship Id="rId43" Type="http://schemas.openxmlformats.org/officeDocument/2006/relationships/customXml" Target="../customXml/item16.xml"/><Relationship Id="rId48" Type="http://schemas.openxmlformats.org/officeDocument/2006/relationships/customXml" Target="../customXml/item21.xml"/><Relationship Id="rId8" Type="http://schemas.openxmlformats.org/officeDocument/2006/relationships/pivotCacheDefinition" Target="pivotCache/pivotCacheDefinition4.xml"/><Relationship Id="rId51" Type="http://schemas.openxmlformats.org/officeDocument/2006/relationships/customXml" Target="../customXml/item24.xml"/><Relationship Id="rId3" Type="http://schemas.openxmlformats.org/officeDocument/2006/relationships/worksheet" Target="worksheets/sheet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33" Type="http://schemas.openxmlformats.org/officeDocument/2006/relationships/customXml" Target="../customXml/item6.xml"/><Relationship Id="rId38" Type="http://schemas.openxmlformats.org/officeDocument/2006/relationships/customXml" Target="../customXml/item11.xml"/><Relationship Id="rId46" Type="http://schemas.openxmlformats.org/officeDocument/2006/relationships/customXml" Target="../customXml/item19.xml"/><Relationship Id="rId20" Type="http://schemas.openxmlformats.org/officeDocument/2006/relationships/sheetMetadata" Target="metadata.xml"/><Relationship Id="rId41" Type="http://schemas.openxmlformats.org/officeDocument/2006/relationships/customXml" Target="../customXml/item14.xml"/><Relationship Id="rId54" Type="http://schemas.openxmlformats.org/officeDocument/2006/relationships/customXml" Target="../customXml/item27.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5" Type="http://schemas.microsoft.com/office/2007/relationships/slicerCache" Target="slicerCaches/slicerCache1.xml"/><Relationship Id="rId23" Type="http://schemas.microsoft.com/office/2017/06/relationships/rdRichValueStructure" Target="richData/rdrichvaluestructure.xml"/><Relationship Id="rId28" Type="http://schemas.openxmlformats.org/officeDocument/2006/relationships/customXml" Target="../customXml/item1.xml"/><Relationship Id="rId36" Type="http://schemas.openxmlformats.org/officeDocument/2006/relationships/customXml" Target="../customXml/item9.xml"/><Relationship Id="rId49" Type="http://schemas.openxmlformats.org/officeDocument/2006/relationships/customXml" Target="../customXml/item2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[Caller and sales persons insight.xlsx]Pivot!Weekly trend</c:name>
    <c:fmtId val="27"/>
  </c:pivotSource>
  <c:chart>
    <c:title>
      <c:tx>
        <c:rich>
          <a:bodyPr rot="0" spcFirstLastPara="1" vertOverflow="ellipsis" vert="horz" wrap="square" anchor="ctr" anchorCtr="1"/>
          <a:lstStyle/>
          <a:p>
            <a:pPr>
              <a:defRPr lang="en-US" sz="1400" b="0" i="0" u="none" strike="noStrike" kern="1200" spc="0" baseline="0">
                <a:solidFill>
                  <a:schemeClr val="accent1"/>
                </a:solidFill>
                <a:latin typeface="+mn-lt"/>
                <a:ea typeface="+mn-ea"/>
                <a:cs typeface="+mn-cs"/>
              </a:defRPr>
            </a:pPr>
            <a:r>
              <a:rPr lang="en-US" sz="1400" b="0" i="0" u="none" strike="noStrike" kern="1200" spc="0" baseline="0">
                <a:solidFill>
                  <a:schemeClr val="accent1"/>
                </a:solidFill>
                <a:latin typeface="+mn-lt"/>
                <a:ea typeface="+mn-ea"/>
                <a:cs typeface="+mn-cs"/>
              </a:rPr>
              <a:t>Weekdays</a:t>
            </a:r>
          </a:p>
        </c:rich>
      </c:tx>
      <c:overlay val="0"/>
      <c:spPr>
        <a:noFill/>
        <a:ln>
          <a:noFill/>
        </a:ln>
        <a:effectLst/>
      </c:spPr>
      <c:txPr>
        <a:bodyPr rot="0" spcFirstLastPara="1" vertOverflow="ellipsis" vert="horz" wrap="square" anchor="ctr" anchorCtr="1"/>
        <a:lstStyle/>
        <a:p>
          <a:pPr>
            <a:defRPr lang="en-US" sz="1400" b="0"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Pivot!$I$4</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Pivot!$H$5:$H$12</c:f>
              <c:strCache>
                <c:ptCount val="7"/>
                <c:pt idx="0">
                  <c:v>Monday</c:v>
                </c:pt>
                <c:pt idx="1">
                  <c:v>Tuesday</c:v>
                </c:pt>
                <c:pt idx="2">
                  <c:v>Wednesday</c:v>
                </c:pt>
                <c:pt idx="3">
                  <c:v>Thursday</c:v>
                </c:pt>
                <c:pt idx="4">
                  <c:v>Friday</c:v>
                </c:pt>
                <c:pt idx="5">
                  <c:v>Saturday</c:v>
                </c:pt>
                <c:pt idx="6">
                  <c:v>Sunday</c:v>
                </c:pt>
              </c:strCache>
            </c:strRef>
          </c:cat>
          <c:val>
            <c:numRef>
              <c:f>Pivot!$I$5:$I$12</c:f>
              <c:numCache>
                <c:formatCode>#,##0</c:formatCode>
                <c:ptCount val="7"/>
                <c:pt idx="0">
                  <c:v>22</c:v>
                </c:pt>
                <c:pt idx="1">
                  <c:v>27</c:v>
                </c:pt>
                <c:pt idx="2">
                  <c:v>27</c:v>
                </c:pt>
                <c:pt idx="3">
                  <c:v>27</c:v>
                </c:pt>
                <c:pt idx="4">
                  <c:v>32</c:v>
                </c:pt>
                <c:pt idx="5">
                  <c:v>38</c:v>
                </c:pt>
                <c:pt idx="6">
                  <c:v>27</c:v>
                </c:pt>
              </c:numCache>
            </c:numRef>
          </c:val>
          <c:extLst>
            <c:ext xmlns:c16="http://schemas.microsoft.com/office/drawing/2014/chart" uri="{C3380CC4-5D6E-409C-BE32-E72D297353CC}">
              <c16:uniqueId val="{00000000-3C83-4215-A681-A88F58FC5875}"/>
            </c:ext>
          </c:extLst>
        </c:ser>
        <c:dLbls>
          <c:dLblPos val="ctr"/>
          <c:showLegendKey val="0"/>
          <c:showVal val="1"/>
          <c:showCatName val="0"/>
          <c:showSerName val="0"/>
          <c:showPercent val="0"/>
          <c:showBubbleSize val="0"/>
        </c:dLbls>
        <c:gapWidth val="25"/>
        <c:overlap val="100"/>
        <c:axId val="1670413007"/>
        <c:axId val="1670412527"/>
      </c:barChart>
      <c:catAx>
        <c:axId val="1670413007"/>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0412527"/>
        <c:crosses val="autoZero"/>
        <c:auto val="1"/>
        <c:lblAlgn val="ctr"/>
        <c:lblOffset val="100"/>
        <c:noMultiLvlLbl val="0"/>
      </c:catAx>
      <c:valAx>
        <c:axId val="1670412527"/>
        <c:scaling>
          <c:orientation val="minMax"/>
        </c:scaling>
        <c:delete val="1"/>
        <c:axPos val="t"/>
        <c:numFmt formatCode="#,##0" sourceLinked="1"/>
        <c:majorTickMark val="out"/>
        <c:minorTickMark val="none"/>
        <c:tickLblPos val="nextTo"/>
        <c:crossAx val="16704130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[Caller and sales persons insight.xlsx]Pivot!Monthly trend</c:name>
    <c:fmtId val="15"/>
  </c:pivotSource>
  <c:chart>
    <c:title>
      <c:tx>
        <c:rich>
          <a:bodyPr rot="0" spcFirstLastPara="1" vertOverflow="ellipsis" vert="horz" wrap="square" anchor="ctr" anchorCtr="1"/>
          <a:lstStyle/>
          <a:p>
            <a:pPr>
              <a:defRPr lang="en-GB" sz="1400" b="0" i="0" u="none" strike="noStrike" kern="1200" spc="0" baseline="0">
                <a:solidFill>
                  <a:schemeClr val="accent1"/>
                </a:solidFill>
                <a:latin typeface="+mn-lt"/>
                <a:ea typeface="+mn-ea"/>
                <a:cs typeface="+mn-cs"/>
              </a:defRPr>
            </a:pPr>
            <a:r>
              <a:rPr lang="en-GB" sz="1400" b="0" i="0" u="none" strike="noStrike" kern="1200" spc="0" baseline="0">
                <a:solidFill>
                  <a:schemeClr val="accent1"/>
                </a:solidFill>
                <a:latin typeface="+mn-lt"/>
                <a:ea typeface="+mn-ea"/>
                <a:cs typeface="+mn-cs"/>
              </a:rPr>
              <a:t>Call trend</a:t>
            </a:r>
          </a:p>
        </c:rich>
      </c:tx>
      <c:layout>
        <c:manualLayout>
          <c:xMode val="edge"/>
          <c:yMode val="edge"/>
          <c:x val="4.7555044583773382E-2"/>
          <c:y val="1.8084328168656336E-2"/>
        </c:manualLayout>
      </c:layout>
      <c:overlay val="0"/>
      <c:spPr>
        <a:noFill/>
        <a:ln>
          <a:noFill/>
        </a:ln>
        <a:effectLst/>
      </c:spPr>
      <c:txPr>
        <a:bodyPr rot="0" spcFirstLastPara="1" vertOverflow="ellipsis" vert="horz" wrap="square" anchor="ctr" anchorCtr="1"/>
        <a:lstStyle/>
        <a:p>
          <a:pPr>
            <a:defRPr lang="en-GB" sz="1400" b="0"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1412073490813649E-2"/>
          <c:y val="2.4166666666666666E-2"/>
          <c:w val="0.69405971128608923"/>
          <c:h val="0.84482976086322548"/>
        </c:manualLayout>
      </c:layout>
      <c:areaChart>
        <c:grouping val="standard"/>
        <c:varyColors val="0"/>
        <c:ser>
          <c:idx val="1"/>
          <c:order val="1"/>
          <c:tx>
            <c:strRef>
              <c:f>Pivot!$C$11</c:f>
              <c:strCache>
                <c:ptCount val="1"/>
                <c:pt idx="0">
                  <c:v>call count2</c:v>
                </c:pt>
              </c:strCache>
            </c:strRef>
          </c:tx>
          <c:spPr>
            <a:solidFill>
              <a:schemeClr val="accent4"/>
            </a:solidFill>
            <a:ln>
              <a:noFill/>
            </a:ln>
            <a:effectLst/>
          </c:spPr>
          <c:cat>
            <c:strRef>
              <c:f>Pivot!$A$12:$A$24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Pivot!$C$12:$C$24</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0-FC40-4EAB-8388-9B6EF517DD43}"/>
            </c:ext>
          </c:extLst>
        </c:ser>
        <c:dLbls>
          <c:showLegendKey val="0"/>
          <c:showVal val="0"/>
          <c:showCatName val="0"/>
          <c:showSerName val="0"/>
          <c:showPercent val="0"/>
          <c:showBubbleSize val="0"/>
        </c:dLbls>
        <c:axId val="1586789631"/>
        <c:axId val="1586792991"/>
      </c:areaChart>
      <c:lineChart>
        <c:grouping val="standard"/>
        <c:varyColors val="0"/>
        <c:ser>
          <c:idx val="0"/>
          <c:order val="0"/>
          <c:tx>
            <c:strRef>
              <c:f>Pivot!$B$11</c:f>
              <c:strCache>
                <c:ptCount val="1"/>
                <c:pt idx="0">
                  <c:v>call count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Pivot!$A$12:$A$24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Pivot!$B$12:$B$24</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1-FC40-4EAB-8388-9B6EF517DD43}"/>
            </c:ext>
          </c:extLst>
        </c:ser>
        <c:dLbls>
          <c:showLegendKey val="0"/>
          <c:showVal val="0"/>
          <c:showCatName val="0"/>
          <c:showSerName val="0"/>
          <c:showPercent val="0"/>
          <c:showBubbleSize val="0"/>
        </c:dLbls>
        <c:marker val="1"/>
        <c:smooth val="0"/>
        <c:axId val="1586789631"/>
        <c:axId val="1586792991"/>
      </c:lineChart>
      <c:catAx>
        <c:axId val="1586789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6792991"/>
        <c:crosses val="autoZero"/>
        <c:auto val="1"/>
        <c:lblAlgn val="ctr"/>
        <c:lblOffset val="100"/>
        <c:noMultiLvlLbl val="0"/>
      </c:catAx>
      <c:valAx>
        <c:axId val="1586792991"/>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6789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solidFill>
                  <a:schemeClr val="accent1"/>
                </a:solidFill>
              </a:rPr>
              <a:t>Calls</a:t>
            </a:r>
          </a:p>
        </c:rich>
      </c:tx>
      <c:layout>
        <c:manualLayout>
          <c:xMode val="edge"/>
          <c:yMode val="edge"/>
          <c:x val="2.4608176888582581E-2"/>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Pivot!$F$28:$F$32</c:f>
              <c:strCache>
                <c:ptCount val="5"/>
                <c:pt idx="0">
                  <c:v>R01</c:v>
                </c:pt>
                <c:pt idx="1">
                  <c:v>R02</c:v>
                </c:pt>
                <c:pt idx="2">
                  <c:v>R03</c:v>
                </c:pt>
                <c:pt idx="3">
                  <c:v>R04</c:v>
                </c:pt>
                <c:pt idx="4">
                  <c:v>R05</c:v>
                </c:pt>
              </c:strCache>
            </c:strRef>
          </c:cat>
          <c:val>
            <c:numRef>
              <c:f>Pivot!$G$28:$G$32</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097E-4B15-B80A-9BE7D49F65E2}"/>
            </c:ext>
          </c:extLst>
        </c:ser>
        <c:ser>
          <c:idx val="1"/>
          <c:order val="1"/>
          <c:tx>
            <c:strRef>
              <c:f>Pivot!$I$27</c:f>
              <c:strCache>
                <c:ptCount val="1"/>
                <c:pt idx="0">
                  <c:v>Sel.calls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Pivot!$I$28:$I$32</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1-097E-4B15-B80A-9BE7D49F65E2}"/>
            </c:ext>
          </c:extLst>
        </c:ser>
        <c:dLbls>
          <c:dLblPos val="outEnd"/>
          <c:showLegendKey val="0"/>
          <c:showVal val="1"/>
          <c:showCatName val="0"/>
          <c:showSerName val="0"/>
          <c:showPercent val="0"/>
          <c:showBubbleSize val="0"/>
        </c:dLbls>
        <c:gapWidth val="182"/>
        <c:overlap val="100"/>
        <c:axId val="1666021823"/>
        <c:axId val="1666044383"/>
      </c:barChart>
      <c:catAx>
        <c:axId val="1666021823"/>
        <c:scaling>
          <c:orientation val="maxMin"/>
        </c:scaling>
        <c:delete val="1"/>
        <c:axPos val="l"/>
        <c:numFmt formatCode="General" sourceLinked="1"/>
        <c:majorTickMark val="none"/>
        <c:minorTickMark val="none"/>
        <c:tickLblPos val="nextTo"/>
        <c:crossAx val="1666044383"/>
        <c:crosses val="autoZero"/>
        <c:auto val="1"/>
        <c:lblAlgn val="ctr"/>
        <c:lblOffset val="100"/>
        <c:noMultiLvlLbl val="0"/>
      </c:catAx>
      <c:valAx>
        <c:axId val="1666044383"/>
        <c:scaling>
          <c:orientation val="minMax"/>
          <c:min val="0"/>
        </c:scaling>
        <c:delete val="1"/>
        <c:axPos val="t"/>
        <c:numFmt formatCode="General" sourceLinked="1"/>
        <c:majorTickMark val="none"/>
        <c:minorTickMark val="none"/>
        <c:tickLblPos val="nextTo"/>
        <c:crossAx val="1666021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GB" sz="1400" b="0" i="0" u="none" strike="noStrike" kern="1200" spc="0" baseline="0">
                <a:solidFill>
                  <a:schemeClr val="accent1"/>
                </a:solidFill>
                <a:latin typeface="+mn-lt"/>
                <a:ea typeface="+mn-ea"/>
                <a:cs typeface="+mn-cs"/>
              </a:defRPr>
            </a:pPr>
            <a:r>
              <a:rPr lang="en-GB" sz="1400" b="0" i="0" u="none" strike="noStrike" kern="1200" spc="0" baseline="0">
                <a:solidFill>
                  <a:schemeClr val="accent1"/>
                </a:solidFill>
                <a:latin typeface="+mn-lt"/>
                <a:ea typeface="+mn-ea"/>
                <a:cs typeface="+mn-cs"/>
              </a:rPr>
              <a:t>Amount</a:t>
            </a:r>
          </a:p>
        </c:rich>
      </c:tx>
      <c:layout>
        <c:manualLayout>
          <c:xMode val="edge"/>
          <c:yMode val="edge"/>
          <c:x val="3.0859089829212431E-2"/>
          <c:y val="2.3148148148148147E-2"/>
        </c:manualLayout>
      </c:layout>
      <c:overlay val="0"/>
      <c:spPr>
        <a:noFill/>
        <a:ln>
          <a:noFill/>
        </a:ln>
        <a:effectLst/>
      </c:spPr>
      <c:txPr>
        <a:bodyPr rot="0" spcFirstLastPara="1" vertOverflow="ellipsis" vert="horz" wrap="square" anchor="ctr" anchorCtr="1"/>
        <a:lstStyle/>
        <a:p>
          <a:pPr>
            <a:defRPr lang="en-GB" sz="1400" b="0" i="0" u="none" strike="noStrike" kern="1200" spc="0" baseline="0">
              <a:solidFill>
                <a:schemeClr val="accent1"/>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(Pivot!$F$28,Pivot!$F$29,Pivot!$F$30,Pivot!$F$31,Pivot!$F$32)</c:f>
              <c:strCache>
                <c:ptCount val="5"/>
                <c:pt idx="0">
                  <c:v>R01</c:v>
                </c:pt>
                <c:pt idx="1">
                  <c:v>R02</c:v>
                </c:pt>
                <c:pt idx="2">
                  <c:v>R03</c:v>
                </c:pt>
                <c:pt idx="3">
                  <c:v>R04</c:v>
                </c:pt>
                <c:pt idx="4">
                  <c:v>R05</c:v>
                </c:pt>
              </c:strCache>
            </c:strRef>
          </c:cat>
          <c:val>
            <c:numRef>
              <c:f>(Pivot!$H$28,Pivot!$H$29,Pivot!$H$30,Pivot!$H$31,Pivot!$H$32)</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E66C-469B-A0C3-2D0EA9CEE7C2}"/>
            </c:ext>
          </c:extLst>
        </c:ser>
        <c:ser>
          <c:idx val="1"/>
          <c:order val="1"/>
          <c:tx>
            <c:strRef>
              <c:f>Pivot!$J$27</c:f>
              <c:strCache>
                <c:ptCount val="1"/>
                <c:pt idx="0">
                  <c:v>Sel.amount</c:v>
                </c:pt>
              </c:strCache>
            </c:strRef>
          </c:tx>
          <c:spPr>
            <a:solidFill>
              <a:schemeClr val="accent2"/>
            </a:solidFill>
            <a:ln>
              <a:noFill/>
            </a:ln>
            <a:effectLst/>
          </c:spPr>
          <c:invertIfNegative val="0"/>
          <c:val>
            <c:numRef>
              <c:f>Pivot!$J$28:$J$32</c:f>
              <c:numCache>
                <c:formatCode>General</c:formatCode>
                <c:ptCount val="5"/>
                <c:pt idx="0">
                  <c:v>#N/A</c:v>
                </c:pt>
                <c:pt idx="1">
                  <c:v>#N/A</c:v>
                </c:pt>
                <c:pt idx="2">
                  <c:v>#N/A</c:v>
                </c:pt>
                <c:pt idx="3">
                  <c:v>#N/A</c:v>
                </c:pt>
                <c:pt idx="4">
                  <c:v>20104</c:v>
                </c:pt>
              </c:numCache>
            </c:numRef>
          </c:val>
          <c:extLst>
            <c:ext xmlns:c16="http://schemas.microsoft.com/office/drawing/2014/chart" uri="{C3380CC4-5D6E-409C-BE32-E72D297353CC}">
              <c16:uniqueId val="{00000001-E66C-469B-A0C3-2D0EA9CEE7C2}"/>
            </c:ext>
          </c:extLst>
        </c:ser>
        <c:dLbls>
          <c:showLegendKey val="0"/>
          <c:showVal val="0"/>
          <c:showCatName val="0"/>
          <c:showSerName val="0"/>
          <c:showPercent val="0"/>
          <c:showBubbleSize val="0"/>
        </c:dLbls>
        <c:gapWidth val="182"/>
        <c:overlap val="100"/>
        <c:axId val="1651085263"/>
        <c:axId val="1651090063"/>
      </c:barChart>
      <c:catAx>
        <c:axId val="1651085263"/>
        <c:scaling>
          <c:orientation val="maxMin"/>
        </c:scaling>
        <c:delete val="1"/>
        <c:axPos val="l"/>
        <c:numFmt formatCode="General" sourceLinked="1"/>
        <c:majorTickMark val="none"/>
        <c:minorTickMark val="none"/>
        <c:tickLblPos val="nextTo"/>
        <c:crossAx val="1651090063"/>
        <c:crosses val="autoZero"/>
        <c:auto val="1"/>
        <c:lblAlgn val="ctr"/>
        <c:lblOffset val="100"/>
        <c:noMultiLvlLbl val="0"/>
      </c:catAx>
      <c:valAx>
        <c:axId val="1651090063"/>
        <c:scaling>
          <c:orientation val="minMax"/>
        </c:scaling>
        <c:delete val="1"/>
        <c:axPos val="t"/>
        <c:numFmt formatCode="&quot;£&quot;#,###.0,&quot;k&quot;" sourceLinked="1"/>
        <c:majorTickMark val="none"/>
        <c:minorTickMark val="none"/>
        <c:tickLblPos val="high"/>
        <c:crossAx val="1651085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[Caller and sales persons insight.xlsx]Pivot!PivotTable20</c:name>
    <c:fmtId val="9"/>
  </c:pivotSource>
  <c:chart>
    <c:title>
      <c:tx>
        <c:rich>
          <a:bodyPr rot="0" spcFirstLastPara="1" vertOverflow="ellipsis" vert="horz" wrap="square" anchor="ctr" anchorCtr="1"/>
          <a:lstStyle/>
          <a:p>
            <a:pPr algn="ctr" rtl="0">
              <a:defRPr lang="en-GB" sz="1400" b="0" i="0" u="none" strike="noStrike" kern="1200" spc="0" baseline="0">
                <a:solidFill>
                  <a:schemeClr val="accent1"/>
                </a:solidFill>
                <a:latin typeface="+mn-lt"/>
                <a:ea typeface="+mn-ea"/>
                <a:cs typeface="+mn-cs"/>
              </a:defRPr>
            </a:pPr>
            <a:r>
              <a:rPr lang="en-GB" sz="1400" b="0" i="0" u="none" strike="noStrike" kern="1200" spc="0" baseline="0">
                <a:solidFill>
                  <a:schemeClr val="accent1"/>
                </a:solidFill>
                <a:latin typeface="+mn-lt"/>
                <a:ea typeface="+mn-ea"/>
                <a:cs typeface="+mn-cs"/>
              </a:rPr>
              <a:t>Female vs. </a:t>
            </a:r>
            <a:r>
              <a:rPr lang="en-GB" sz="1400" b="0" i="0" u="none" strike="noStrike" kern="1200" spc="0" baseline="0">
                <a:solidFill>
                  <a:schemeClr val="accent2"/>
                </a:solidFill>
                <a:latin typeface="+mn-lt"/>
                <a:ea typeface="+mn-ea"/>
                <a:cs typeface="+mn-cs"/>
              </a:rPr>
              <a:t>male</a:t>
            </a:r>
            <a:r>
              <a:rPr lang="en-GB" sz="1400" b="0" i="0" u="none" strike="noStrike" kern="1200" spc="0" baseline="0">
                <a:solidFill>
                  <a:schemeClr val="accent1"/>
                </a:solidFill>
                <a:latin typeface="+mn-lt"/>
                <a:ea typeface="+mn-ea"/>
                <a:cs typeface="+mn-cs"/>
              </a:rPr>
              <a:t> caller</a:t>
            </a:r>
          </a:p>
        </c:rich>
      </c:tx>
      <c:layout>
        <c:manualLayout>
          <c:xMode val="edge"/>
          <c:yMode val="edge"/>
          <c:x val="1.5317550766680482E-2"/>
          <c:y val="1.098901098901099E-2"/>
        </c:manualLayout>
      </c:layout>
      <c:overlay val="0"/>
      <c:spPr>
        <a:solidFill>
          <a:schemeClr val="bg1"/>
        </a:solidFill>
        <a:ln>
          <a:noFill/>
        </a:ln>
        <a:effectLst/>
      </c:spPr>
      <c:txPr>
        <a:bodyPr rot="0" spcFirstLastPara="1" vertOverflow="ellipsis" vert="horz" wrap="square" anchor="ctr" anchorCtr="1"/>
        <a:lstStyle/>
        <a:p>
          <a:pPr algn="ctr" rtl="0">
            <a:defRPr lang="en-GB" sz="1400" b="0"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Pivot!$B$41:$B$42</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Pivot!$A$43:$A$46</c:f>
              <c:strCache>
                <c:ptCount val="3"/>
                <c:pt idx="0">
                  <c:v>Cincinnati</c:v>
                </c:pt>
                <c:pt idx="1">
                  <c:v>Cleveland</c:v>
                </c:pt>
                <c:pt idx="2">
                  <c:v>Columbus</c:v>
                </c:pt>
              </c:strCache>
            </c:strRef>
          </c:cat>
          <c:val>
            <c:numRef>
              <c:f>Pivot!$B$43:$B$46</c:f>
              <c:numCache>
                <c:formatCode>#,##0</c:formatCode>
                <c:ptCount val="3"/>
                <c:pt idx="0">
                  <c:v>144</c:v>
                </c:pt>
                <c:pt idx="1">
                  <c:v>326</c:v>
                </c:pt>
                <c:pt idx="2">
                  <c:v>129</c:v>
                </c:pt>
              </c:numCache>
            </c:numRef>
          </c:val>
          <c:extLst>
            <c:ext xmlns:c16="http://schemas.microsoft.com/office/drawing/2014/chart" uri="{C3380CC4-5D6E-409C-BE32-E72D297353CC}">
              <c16:uniqueId val="{00000000-5CA2-4332-8DEB-AA1FAD523C8F}"/>
            </c:ext>
          </c:extLst>
        </c:ser>
        <c:ser>
          <c:idx val="1"/>
          <c:order val="1"/>
          <c:tx>
            <c:strRef>
              <c:f>Pivot!$C$41:$C$42</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Pivot!$A$43:$A$46</c:f>
              <c:strCache>
                <c:ptCount val="3"/>
                <c:pt idx="0">
                  <c:v>Cincinnati</c:v>
                </c:pt>
                <c:pt idx="1">
                  <c:v>Cleveland</c:v>
                </c:pt>
                <c:pt idx="2">
                  <c:v>Columbus</c:v>
                </c:pt>
              </c:strCache>
            </c:strRef>
          </c:cat>
          <c:val>
            <c:numRef>
              <c:f>Pivot!$C$43:$C$46</c:f>
              <c:numCache>
                <c:formatCode>#,##0</c:formatCode>
                <c:ptCount val="3"/>
                <c:pt idx="0">
                  <c:v>132</c:v>
                </c:pt>
                <c:pt idx="1">
                  <c:v>63</c:v>
                </c:pt>
                <c:pt idx="2">
                  <c:v>206</c:v>
                </c:pt>
              </c:numCache>
            </c:numRef>
          </c:val>
          <c:extLst>
            <c:ext xmlns:c16="http://schemas.microsoft.com/office/drawing/2014/chart" uri="{C3380CC4-5D6E-409C-BE32-E72D297353CC}">
              <c16:uniqueId val="{00000001-5CA2-4332-8DEB-AA1FAD523C8F}"/>
            </c:ext>
          </c:extLst>
        </c:ser>
        <c:dLbls>
          <c:dLblPos val="ctr"/>
          <c:showLegendKey val="0"/>
          <c:showVal val="1"/>
          <c:showCatName val="0"/>
          <c:showSerName val="0"/>
          <c:showPercent val="0"/>
          <c:showBubbleSize val="0"/>
        </c:dLbls>
        <c:gapWidth val="25"/>
        <c:overlap val="100"/>
        <c:axId val="1755762767"/>
        <c:axId val="1755763247"/>
      </c:barChart>
      <c:catAx>
        <c:axId val="17557627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763247"/>
        <c:crosses val="autoZero"/>
        <c:auto val="1"/>
        <c:lblAlgn val="ctr"/>
        <c:lblOffset val="100"/>
        <c:noMultiLvlLbl val="0"/>
      </c:catAx>
      <c:valAx>
        <c:axId val="1755763247"/>
        <c:scaling>
          <c:orientation val="minMax"/>
        </c:scaling>
        <c:delete val="1"/>
        <c:axPos val="l"/>
        <c:numFmt formatCode="0%" sourceLinked="1"/>
        <c:majorTickMark val="out"/>
        <c:minorTickMark val="none"/>
        <c:tickLblPos val="nextTo"/>
        <c:crossAx val="1755762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[Caller and sales persons insight.xlsx]Pivot!Rep satisfaction</c:name>
    <c:fmtId val="13"/>
  </c:pivotSource>
  <c:chart>
    <c:title>
      <c:tx>
        <c:rich>
          <a:bodyPr rot="0" spcFirstLastPara="1" vertOverflow="ellipsis" vert="horz" wrap="square" anchor="ctr" anchorCtr="1"/>
          <a:lstStyle/>
          <a:p>
            <a:pPr algn="ctr" rtl="0">
              <a:defRPr lang="en-GB" sz="1400" b="0" i="0" u="none" strike="noStrike" kern="1200" spc="0" baseline="0">
                <a:solidFill>
                  <a:schemeClr val="accent1"/>
                </a:solidFill>
                <a:latin typeface="+mn-lt"/>
                <a:ea typeface="+mn-ea"/>
                <a:cs typeface="+mn-cs"/>
              </a:defRPr>
            </a:pPr>
            <a:r>
              <a:rPr lang="en-GB" sz="1400" b="0" i="0" u="none" strike="noStrike" kern="1200" spc="0" baseline="0">
                <a:solidFill>
                  <a:schemeClr val="accent1"/>
                </a:solidFill>
                <a:latin typeface="+mn-lt"/>
                <a:ea typeface="+mn-ea"/>
                <a:cs typeface="+mn-cs"/>
              </a:rPr>
              <a:t>Rating</a:t>
            </a:r>
          </a:p>
        </c:rich>
      </c:tx>
      <c:layout>
        <c:manualLayout>
          <c:xMode val="edge"/>
          <c:yMode val="edge"/>
          <c:x val="0.36511153777432587"/>
          <c:y val="3.739742457082125E-2"/>
        </c:manualLayout>
      </c:layout>
      <c:overlay val="0"/>
      <c:spPr>
        <a:noFill/>
        <a:ln>
          <a:noFill/>
        </a:ln>
        <a:effectLst/>
      </c:spPr>
      <c:txPr>
        <a:bodyPr rot="0" spcFirstLastPara="1" vertOverflow="ellipsis" vert="horz" wrap="square" anchor="ctr" anchorCtr="1"/>
        <a:lstStyle/>
        <a:p>
          <a:pPr algn="ctr" rtl="0">
            <a:defRPr lang="en-GB" sz="1400" b="0"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Pivot!$B$49</c:f>
              <c:strCache>
                <c:ptCount val="1"/>
                <c:pt idx="0">
                  <c:v>Total</c:v>
                </c:pt>
              </c:strCache>
            </c:strRef>
          </c:tx>
          <c:spPr>
            <a:solidFill>
              <a:schemeClr val="accent1"/>
            </a:solidFill>
            <a:ln>
              <a:noFill/>
            </a:ln>
            <a:effectLst/>
          </c:spPr>
          <c:invertIfNegative val="0"/>
          <c:cat>
            <c:strRef>
              <c:f>Pivot!$A$50:$A$54</c:f>
              <c:strCache>
                <c:ptCount val="4"/>
                <c:pt idx="0">
                  <c:v>2</c:v>
                </c:pt>
                <c:pt idx="1">
                  <c:v>3</c:v>
                </c:pt>
                <c:pt idx="2">
                  <c:v>4</c:v>
                </c:pt>
                <c:pt idx="3">
                  <c:v>5</c:v>
                </c:pt>
              </c:strCache>
            </c:strRef>
          </c:cat>
          <c:val>
            <c:numRef>
              <c:f>Pivot!$B$50:$B$54</c:f>
              <c:numCache>
                <c:formatCode>#,##0</c:formatCode>
                <c:ptCount val="4"/>
                <c:pt idx="0">
                  <c:v>10</c:v>
                </c:pt>
                <c:pt idx="1">
                  <c:v>44</c:v>
                </c:pt>
                <c:pt idx="2">
                  <c:v>95</c:v>
                </c:pt>
                <c:pt idx="3">
                  <c:v>51</c:v>
                </c:pt>
              </c:numCache>
            </c:numRef>
          </c:val>
          <c:extLst>
            <c:ext xmlns:c16="http://schemas.microsoft.com/office/drawing/2014/chart" uri="{C3380CC4-5D6E-409C-BE32-E72D297353CC}">
              <c16:uniqueId val="{00000000-348E-4ED7-8B74-DB0BA4D6C9A7}"/>
            </c:ext>
          </c:extLst>
        </c:ser>
        <c:dLbls>
          <c:showLegendKey val="0"/>
          <c:showVal val="0"/>
          <c:showCatName val="0"/>
          <c:showSerName val="0"/>
          <c:showPercent val="0"/>
          <c:showBubbleSize val="0"/>
        </c:dLbls>
        <c:gapWidth val="10"/>
        <c:overlap val="-27"/>
        <c:axId val="1768717615"/>
        <c:axId val="1768710415"/>
      </c:barChart>
      <c:catAx>
        <c:axId val="1768717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8710415"/>
        <c:crosses val="autoZero"/>
        <c:auto val="1"/>
        <c:lblAlgn val="ctr"/>
        <c:lblOffset val="100"/>
        <c:noMultiLvlLbl val="0"/>
      </c:catAx>
      <c:valAx>
        <c:axId val="176871041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8717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13.png"/><Relationship Id="rId13" Type="http://schemas.openxmlformats.org/officeDocument/2006/relationships/image" Target="../media/image16.svg"/><Relationship Id="rId3" Type="http://schemas.openxmlformats.org/officeDocument/2006/relationships/image" Target="../media/image8.svg"/><Relationship Id="rId7" Type="http://schemas.openxmlformats.org/officeDocument/2006/relationships/image" Target="../media/image12.svg"/><Relationship Id="rId12" Type="http://schemas.openxmlformats.org/officeDocument/2006/relationships/image" Target="../media/image15.png"/><Relationship Id="rId17" Type="http://schemas.openxmlformats.org/officeDocument/2006/relationships/chart" Target="../charts/chart6.xml"/><Relationship Id="rId2" Type="http://schemas.openxmlformats.org/officeDocument/2006/relationships/image" Target="../media/image7.svg"/><Relationship Id="rId16" Type="http://schemas.openxmlformats.org/officeDocument/2006/relationships/chart" Target="../charts/chart5.xml"/><Relationship Id="rId1" Type="http://schemas.openxmlformats.org/officeDocument/2006/relationships/image" Target="../media/image6.png"/><Relationship Id="rId6" Type="http://schemas.openxmlformats.org/officeDocument/2006/relationships/image" Target="../media/image11.png"/><Relationship Id="rId11" Type="http://schemas.openxmlformats.org/officeDocument/2006/relationships/chart" Target="../charts/chart2.xml"/><Relationship Id="rId5" Type="http://schemas.openxmlformats.org/officeDocument/2006/relationships/image" Target="../media/image10.svg"/><Relationship Id="rId15" Type="http://schemas.openxmlformats.org/officeDocument/2006/relationships/chart" Target="../charts/chart4.xml"/><Relationship Id="rId10" Type="http://schemas.openxmlformats.org/officeDocument/2006/relationships/chart" Target="../charts/chart1.xml"/><Relationship Id="rId4" Type="http://schemas.openxmlformats.org/officeDocument/2006/relationships/image" Target="../media/image9.png"/><Relationship Id="rId9" Type="http://schemas.openxmlformats.org/officeDocument/2006/relationships/image" Target="../media/image14.svg"/><Relationship Id="rId14" Type="http://schemas.openxmlformats.org/officeDocument/2006/relationships/chart" Target="../charts/chart3.xml"/></Relationships>
</file>

<file path=xl/drawings/_rels/drawing3.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5.png"/><Relationship Id="rId7" Type="http://schemas.openxmlformats.org/officeDocument/2006/relationships/image" Target="../media/image17.png"/><Relationship Id="rId12" Type="http://schemas.openxmlformats.org/officeDocument/2006/relationships/image" Target="../media/image10.svg"/><Relationship Id="rId2" Type="http://schemas.openxmlformats.org/officeDocument/2006/relationships/image" Target="../media/image14.svg"/><Relationship Id="rId1" Type="http://schemas.openxmlformats.org/officeDocument/2006/relationships/image" Target="../media/image13.png"/><Relationship Id="rId6" Type="http://schemas.openxmlformats.org/officeDocument/2006/relationships/image" Target="../media/image12.svg"/><Relationship Id="rId11" Type="http://schemas.openxmlformats.org/officeDocument/2006/relationships/image" Target="../media/image9.png"/><Relationship Id="rId5" Type="http://schemas.openxmlformats.org/officeDocument/2006/relationships/image" Target="../media/image11.png"/><Relationship Id="rId10" Type="http://schemas.openxmlformats.org/officeDocument/2006/relationships/image" Target="../media/image20.svg"/><Relationship Id="rId4" Type="http://schemas.openxmlformats.org/officeDocument/2006/relationships/image" Target="../media/image16.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14</xdr:row>
      <xdr:rowOff>0</xdr:rowOff>
    </xdr:from>
    <xdr:to>
      <xdr:col>7</xdr:col>
      <xdr:colOff>38100</xdr:colOff>
      <xdr:row>23</xdr:row>
      <xdr:rowOff>0</xdr:rowOff>
    </xdr:to>
    <mc:AlternateContent xmlns:mc="http://schemas.openxmlformats.org/markup-compatibility/2006" xmlns:a14="http://schemas.microsoft.com/office/drawing/2010/main">
      <mc:Choice Requires="a14">
        <xdr:graphicFrame macro="">
          <xdr:nvGraphicFramePr>
            <xdr:cNvPr id="6" name="Representative 1">
              <a:extLst>
                <a:ext uri="{FF2B5EF4-FFF2-40B4-BE49-F238E27FC236}">
                  <a16:creationId xmlns:a16="http://schemas.microsoft.com/office/drawing/2014/main" id="{833C9415-528F-4458-84DB-A2136587AE19}"/>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3111500" y="2933700"/>
              <a:ext cx="1828800" cy="18859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273050</xdr:colOff>
      <xdr:row>1</xdr:row>
      <xdr:rowOff>19050</xdr:rowOff>
    </xdr:from>
    <xdr:to>
      <xdr:col>3</xdr:col>
      <xdr:colOff>508000</xdr:colOff>
      <xdr:row>5</xdr:row>
      <xdr:rowOff>19050</xdr:rowOff>
    </xdr:to>
    <xdr:sp macro="" textlink="Pivot!A4">
      <xdr:nvSpPr>
        <xdr:cNvPr id="4" name="Rectangle: Rounded Corners 3">
          <a:extLst>
            <a:ext uri="{FF2B5EF4-FFF2-40B4-BE49-F238E27FC236}">
              <a16:creationId xmlns:a16="http://schemas.microsoft.com/office/drawing/2014/main" id="{820CB9B2-6EE2-299D-442C-2CF84515BED4}"/>
            </a:ext>
          </a:extLst>
        </xdr:cNvPr>
        <xdr:cNvSpPr/>
      </xdr:nvSpPr>
      <xdr:spPr>
        <a:xfrm>
          <a:off x="679450" y="228600"/>
          <a:ext cx="1187450" cy="838200"/>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BCCC7CE-7FC2-4140-A1C4-BBEDF89938A8}" type="TxLink">
            <a:rPr lang="en-US" sz="1800" b="0" i="0" u="none" strike="noStrike">
              <a:solidFill>
                <a:schemeClr val="bg1"/>
              </a:solidFill>
              <a:latin typeface="Goudy Old Style" panose="02020502050305020303" pitchFamily="18" charset="0"/>
            </a:rPr>
            <a:pPr algn="ctr"/>
            <a:t>1,000</a:t>
          </a:fld>
          <a:endParaRPr lang="en-GB" sz="1800">
            <a:solidFill>
              <a:schemeClr val="bg1"/>
            </a:solidFill>
            <a:latin typeface="Goudy Old Style" panose="02020502050305020303" pitchFamily="18" charset="0"/>
          </a:endParaRPr>
        </a:p>
      </xdr:txBody>
    </xdr:sp>
    <xdr:clientData/>
  </xdr:twoCellAnchor>
  <xdr:twoCellAnchor>
    <xdr:from>
      <xdr:col>2</xdr:col>
      <xdr:colOff>279400</xdr:colOff>
      <xdr:row>1</xdr:row>
      <xdr:rowOff>38100</xdr:rowOff>
    </xdr:from>
    <xdr:to>
      <xdr:col>3</xdr:col>
      <xdr:colOff>209550</xdr:colOff>
      <xdr:row>2</xdr:row>
      <xdr:rowOff>107950</xdr:rowOff>
    </xdr:to>
    <xdr:sp macro="" textlink="">
      <xdr:nvSpPr>
        <xdr:cNvPr id="5" name="TextBox 4">
          <a:extLst>
            <a:ext uri="{FF2B5EF4-FFF2-40B4-BE49-F238E27FC236}">
              <a16:creationId xmlns:a16="http://schemas.microsoft.com/office/drawing/2014/main" id="{94D05D53-113E-9242-6B97-EC048015BA78}"/>
            </a:ext>
          </a:extLst>
        </xdr:cNvPr>
        <xdr:cNvSpPr txBox="1"/>
      </xdr:nvSpPr>
      <xdr:spPr>
        <a:xfrm>
          <a:off x="1028700" y="247650"/>
          <a:ext cx="539750" cy="279400"/>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chemeClr val="bg1"/>
              </a:solidFill>
              <a:latin typeface="Goudy Old Style" panose="02020502050305020303" pitchFamily="18" charset="0"/>
            </a:rPr>
            <a:t>Calls</a:t>
          </a:r>
        </a:p>
      </xdr:txBody>
    </xdr:sp>
    <xdr:clientData/>
  </xdr:twoCellAnchor>
  <xdr:twoCellAnchor editAs="oneCell">
    <xdr:from>
      <xdr:col>1</xdr:col>
      <xdr:colOff>311150</xdr:colOff>
      <xdr:row>1</xdr:row>
      <xdr:rowOff>127001</xdr:rowOff>
    </xdr:from>
    <xdr:to>
      <xdr:col>2</xdr:col>
      <xdr:colOff>213100</xdr:colOff>
      <xdr:row>2</xdr:row>
      <xdr:rowOff>152400</xdr:rowOff>
    </xdr:to>
    <xdr:pic>
      <xdr:nvPicPr>
        <xdr:cNvPr id="7" name="Graphic 6" descr="Receiver with solid fill">
          <a:extLst>
            <a:ext uri="{FF2B5EF4-FFF2-40B4-BE49-F238E27FC236}">
              <a16:creationId xmlns:a16="http://schemas.microsoft.com/office/drawing/2014/main" id="{DB235AF5-77F8-4C98-8E75-38C68AD265D2}"/>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17550" y="336551"/>
          <a:ext cx="244850" cy="234949"/>
        </a:xfrm>
        <a:prstGeom prst="rect">
          <a:avLst/>
        </a:prstGeom>
      </xdr:spPr>
    </xdr:pic>
    <xdr:clientData/>
  </xdr:twoCellAnchor>
  <xdr:twoCellAnchor>
    <xdr:from>
      <xdr:col>2</xdr:col>
      <xdr:colOff>165100</xdr:colOff>
      <xdr:row>3</xdr:row>
      <xdr:rowOff>177800</xdr:rowOff>
    </xdr:from>
    <xdr:to>
      <xdr:col>3</xdr:col>
      <xdr:colOff>222250</xdr:colOff>
      <xdr:row>4</xdr:row>
      <xdr:rowOff>133350</xdr:rowOff>
    </xdr:to>
    <xdr:sp macro="" textlink="Pivot!A8">
      <xdr:nvSpPr>
        <xdr:cNvPr id="8" name="TextBox 7">
          <a:extLst>
            <a:ext uri="{FF2B5EF4-FFF2-40B4-BE49-F238E27FC236}">
              <a16:creationId xmlns:a16="http://schemas.microsoft.com/office/drawing/2014/main" id="{0F9B9E2C-8F0E-F0A7-0E12-ED08FEFC45FB}"/>
            </a:ext>
          </a:extLst>
        </xdr:cNvPr>
        <xdr:cNvSpPr txBox="1"/>
      </xdr:nvSpPr>
      <xdr:spPr>
        <a:xfrm>
          <a:off x="914400" y="806450"/>
          <a:ext cx="666750" cy="165100"/>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8DC7595-7C78-4957-9D48-0A14419B5DFD}" type="TxLink">
            <a:rPr lang="en-US" sz="1100" b="0" i="0" u="none" strike="noStrike" cap="none" spc="0">
              <a:ln w="0"/>
              <a:solidFill>
                <a:schemeClr val="bg1"/>
              </a:solidFill>
              <a:effectLst>
                <a:outerShdw blurRad="38100" dist="19050" dir="2700000" algn="tl" rotWithShape="0">
                  <a:schemeClr val="dk1">
                    <a:alpha val="40000"/>
                  </a:schemeClr>
                </a:outerShdw>
              </a:effectLst>
              <a:latin typeface="Gill Sans MT"/>
            </a:rPr>
            <a:pPr/>
            <a:t>200</a:t>
          </a:fld>
          <a:endParaRPr lang="en-GB" sz="1100" b="0" cap="none" spc="0">
            <a:ln w="0"/>
            <a:solidFill>
              <a:schemeClr val="bg1"/>
            </a:solidFill>
            <a:effectLst>
              <a:outerShdw blurRad="38100" dist="19050" dir="2700000" algn="tl" rotWithShape="0">
                <a:schemeClr val="dk1">
                  <a:alpha val="40000"/>
                </a:schemeClr>
              </a:outerShdw>
            </a:effectLst>
          </a:endParaRPr>
        </a:p>
      </xdr:txBody>
    </xdr:sp>
    <xdr:clientData/>
  </xdr:twoCellAnchor>
  <xdr:twoCellAnchor>
    <xdr:from>
      <xdr:col>2</xdr:col>
      <xdr:colOff>349250</xdr:colOff>
      <xdr:row>8</xdr:row>
      <xdr:rowOff>19050</xdr:rowOff>
    </xdr:from>
    <xdr:to>
      <xdr:col>3</xdr:col>
      <xdr:colOff>279400</xdr:colOff>
      <xdr:row>9</xdr:row>
      <xdr:rowOff>88900</xdr:rowOff>
    </xdr:to>
    <xdr:sp macro="" textlink="">
      <xdr:nvSpPr>
        <xdr:cNvPr id="55" name="TextBox 54">
          <a:extLst>
            <a:ext uri="{FF2B5EF4-FFF2-40B4-BE49-F238E27FC236}">
              <a16:creationId xmlns:a16="http://schemas.microsoft.com/office/drawing/2014/main" id="{BC3460A2-FD3F-45D5-B2B8-D573924601B7}"/>
            </a:ext>
          </a:extLst>
        </xdr:cNvPr>
        <xdr:cNvSpPr txBox="1"/>
      </xdr:nvSpPr>
      <xdr:spPr>
        <a:xfrm>
          <a:off x="1098550" y="1695450"/>
          <a:ext cx="539750" cy="279400"/>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chemeClr val="bg1"/>
              </a:solidFill>
              <a:latin typeface="Goudy Old Style" panose="02020502050305020303" pitchFamily="18" charset="0"/>
            </a:rPr>
            <a:t>Calls</a:t>
          </a:r>
        </a:p>
      </xdr:txBody>
    </xdr:sp>
    <xdr:clientData/>
  </xdr:twoCellAnchor>
  <xdr:twoCellAnchor editAs="oneCell">
    <xdr:from>
      <xdr:col>2</xdr:col>
      <xdr:colOff>38100</xdr:colOff>
      <xdr:row>8</xdr:row>
      <xdr:rowOff>107951</xdr:rowOff>
    </xdr:from>
    <xdr:to>
      <xdr:col>2</xdr:col>
      <xdr:colOff>282950</xdr:colOff>
      <xdr:row>9</xdr:row>
      <xdr:rowOff>133350</xdr:rowOff>
    </xdr:to>
    <xdr:pic>
      <xdr:nvPicPr>
        <xdr:cNvPr id="56" name="Graphic 55" descr="Receiver with solid fill">
          <a:extLst>
            <a:ext uri="{FF2B5EF4-FFF2-40B4-BE49-F238E27FC236}">
              <a16:creationId xmlns:a16="http://schemas.microsoft.com/office/drawing/2014/main" id="{ADB438B8-EB71-4BEC-AA2C-4DD486D1491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3"/>
            </a:ext>
          </a:extLst>
        </a:blip>
        <a:stretch>
          <a:fillRect/>
        </a:stretch>
      </xdr:blipFill>
      <xdr:spPr>
        <a:xfrm>
          <a:off x="787400" y="1784351"/>
          <a:ext cx="244850" cy="234949"/>
        </a:xfrm>
        <a:prstGeom prst="rect">
          <a:avLst/>
        </a:prstGeom>
      </xdr:spPr>
    </xdr:pic>
    <xdr:clientData/>
  </xdr:twoCellAnchor>
  <xdr:twoCellAnchor>
    <xdr:from>
      <xdr:col>1</xdr:col>
      <xdr:colOff>285750</xdr:colOff>
      <xdr:row>6</xdr:row>
      <xdr:rowOff>0</xdr:rowOff>
    </xdr:from>
    <xdr:to>
      <xdr:col>3</xdr:col>
      <xdr:colOff>520700</xdr:colOff>
      <xdr:row>10</xdr:row>
      <xdr:rowOff>0</xdr:rowOff>
    </xdr:to>
    <xdr:sp macro="" textlink="Pivot!B4">
      <xdr:nvSpPr>
        <xdr:cNvPr id="79" name="Rectangle: Rounded Corners 78">
          <a:extLst>
            <a:ext uri="{FF2B5EF4-FFF2-40B4-BE49-F238E27FC236}">
              <a16:creationId xmlns:a16="http://schemas.microsoft.com/office/drawing/2014/main" id="{8C342625-F40B-4B65-931B-ED3DAFA7E088}"/>
            </a:ext>
          </a:extLst>
        </xdr:cNvPr>
        <xdr:cNvSpPr/>
      </xdr:nvSpPr>
      <xdr:spPr>
        <a:xfrm>
          <a:off x="692150" y="1257300"/>
          <a:ext cx="1187450" cy="838200"/>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9BB188C9-026A-4C5C-B94B-BD9DD9247EC5}" type="TxLink">
            <a:rPr lang="en-US" sz="1100" b="0" i="0" u="none" strike="noStrike">
              <a:solidFill>
                <a:schemeClr val="bg1"/>
              </a:solidFill>
              <a:latin typeface="Gill Sans MT"/>
            </a:rPr>
            <a:pPr algn="ctr"/>
            <a:t>£96,623</a:t>
          </a:fld>
          <a:endParaRPr lang="en-GB" sz="1800">
            <a:solidFill>
              <a:schemeClr val="bg1"/>
            </a:solidFill>
            <a:latin typeface="Goudy Old Style" panose="02020502050305020303" pitchFamily="18" charset="0"/>
          </a:endParaRPr>
        </a:p>
      </xdr:txBody>
    </xdr:sp>
    <xdr:clientData/>
  </xdr:twoCellAnchor>
  <xdr:twoCellAnchor>
    <xdr:from>
      <xdr:col>2</xdr:col>
      <xdr:colOff>82550</xdr:colOff>
      <xdr:row>6</xdr:row>
      <xdr:rowOff>19050</xdr:rowOff>
    </xdr:from>
    <xdr:to>
      <xdr:col>3</xdr:col>
      <xdr:colOff>450850</xdr:colOff>
      <xdr:row>7</xdr:row>
      <xdr:rowOff>88900</xdr:rowOff>
    </xdr:to>
    <xdr:sp macro="" textlink="">
      <xdr:nvSpPr>
        <xdr:cNvPr id="80" name="TextBox 79">
          <a:extLst>
            <a:ext uri="{FF2B5EF4-FFF2-40B4-BE49-F238E27FC236}">
              <a16:creationId xmlns:a16="http://schemas.microsoft.com/office/drawing/2014/main" id="{89586AF6-1124-4E1F-A871-8685D71E0C91}"/>
            </a:ext>
          </a:extLst>
        </xdr:cNvPr>
        <xdr:cNvSpPr txBox="1"/>
      </xdr:nvSpPr>
      <xdr:spPr>
        <a:xfrm>
          <a:off x="831850" y="1276350"/>
          <a:ext cx="977900" cy="279400"/>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chemeClr val="bg1"/>
              </a:solidFill>
              <a:latin typeface="Goudy Old Style" panose="02020502050305020303" pitchFamily="18" charset="0"/>
            </a:rPr>
            <a:t>Amount</a:t>
          </a:r>
        </a:p>
      </xdr:txBody>
    </xdr:sp>
    <xdr:clientData/>
  </xdr:twoCellAnchor>
  <xdr:twoCellAnchor>
    <xdr:from>
      <xdr:col>2</xdr:col>
      <xdr:colOff>152400</xdr:colOff>
      <xdr:row>8</xdr:row>
      <xdr:rowOff>152400</xdr:rowOff>
    </xdr:from>
    <xdr:to>
      <xdr:col>3</xdr:col>
      <xdr:colOff>228600</xdr:colOff>
      <xdr:row>9</xdr:row>
      <xdr:rowOff>133350</xdr:rowOff>
    </xdr:to>
    <xdr:sp macro="" textlink="Pivot!B8">
      <xdr:nvSpPr>
        <xdr:cNvPr id="82" name="TextBox 81">
          <a:extLst>
            <a:ext uri="{FF2B5EF4-FFF2-40B4-BE49-F238E27FC236}">
              <a16:creationId xmlns:a16="http://schemas.microsoft.com/office/drawing/2014/main" id="{99D9AAA0-3EB3-4FB7-B768-7EBD84D68006}"/>
            </a:ext>
          </a:extLst>
        </xdr:cNvPr>
        <xdr:cNvSpPr txBox="1"/>
      </xdr:nvSpPr>
      <xdr:spPr>
        <a:xfrm>
          <a:off x="901700" y="1828800"/>
          <a:ext cx="685800" cy="190500"/>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30658F8-F818-4344-B6AE-E940798643F5}" type="TxLink">
            <a:rPr lang="en-US" sz="1100" b="0" i="0" u="none" strike="noStrike" cap="none" spc="0">
              <a:ln w="0"/>
              <a:solidFill>
                <a:schemeClr val="bg1"/>
              </a:solidFill>
              <a:effectLst>
                <a:outerShdw blurRad="38100" dist="19050" dir="2700000" algn="tl" rotWithShape="0">
                  <a:schemeClr val="dk1">
                    <a:alpha val="40000"/>
                  </a:schemeClr>
                </a:outerShdw>
              </a:effectLst>
              <a:latin typeface="Gill Sans MT"/>
            </a:rPr>
            <a:pPr/>
            <a:t>£20,104</a:t>
          </a:fld>
          <a:endParaRPr lang="en-GB" sz="1100" b="0" cap="none" spc="0">
            <a:ln w="0"/>
            <a:solidFill>
              <a:schemeClr val="bg1"/>
            </a:solidFill>
            <a:effectLst>
              <a:outerShdw blurRad="38100" dist="19050" dir="2700000" algn="tl" rotWithShape="0">
                <a:schemeClr val="dk1">
                  <a:alpha val="40000"/>
                </a:schemeClr>
              </a:outerShdw>
            </a:effectLst>
          </a:endParaRPr>
        </a:p>
      </xdr:txBody>
    </xdr:sp>
    <xdr:clientData/>
  </xdr:twoCellAnchor>
  <xdr:twoCellAnchor>
    <xdr:from>
      <xdr:col>1</xdr:col>
      <xdr:colOff>279400</xdr:colOff>
      <xdr:row>11</xdr:row>
      <xdr:rowOff>0</xdr:rowOff>
    </xdr:from>
    <xdr:to>
      <xdr:col>3</xdr:col>
      <xdr:colOff>514350</xdr:colOff>
      <xdr:row>15</xdr:row>
      <xdr:rowOff>0</xdr:rowOff>
    </xdr:to>
    <xdr:sp macro="" textlink="Pivot!C4">
      <xdr:nvSpPr>
        <xdr:cNvPr id="83" name="Rectangle: Rounded Corners 82">
          <a:extLst>
            <a:ext uri="{FF2B5EF4-FFF2-40B4-BE49-F238E27FC236}">
              <a16:creationId xmlns:a16="http://schemas.microsoft.com/office/drawing/2014/main" id="{BA1BF939-F96C-444C-90D8-E26C8F2C81C1}"/>
            </a:ext>
          </a:extLst>
        </xdr:cNvPr>
        <xdr:cNvSpPr/>
      </xdr:nvSpPr>
      <xdr:spPr>
        <a:xfrm>
          <a:off x="685800" y="2305050"/>
          <a:ext cx="1187450" cy="838200"/>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334F028-737F-422A-AAE1-041E9F7AB861}" type="TxLink">
            <a:rPr lang="en-US" sz="1100" b="0" i="0" u="none" strike="noStrike">
              <a:solidFill>
                <a:schemeClr val="bg1"/>
              </a:solidFill>
              <a:latin typeface="Gill Sans MT"/>
            </a:rPr>
            <a:pPr algn="ctr"/>
            <a:t>89,850</a:t>
          </a:fld>
          <a:endParaRPr lang="en-GB" sz="1800">
            <a:solidFill>
              <a:schemeClr val="bg1"/>
            </a:solidFill>
            <a:latin typeface="Goudy Old Style" panose="02020502050305020303" pitchFamily="18" charset="0"/>
          </a:endParaRPr>
        </a:p>
      </xdr:txBody>
    </xdr:sp>
    <xdr:clientData/>
  </xdr:twoCellAnchor>
  <xdr:twoCellAnchor>
    <xdr:from>
      <xdr:col>2</xdr:col>
      <xdr:colOff>120650</xdr:colOff>
      <xdr:row>11</xdr:row>
      <xdr:rowOff>19050</xdr:rowOff>
    </xdr:from>
    <xdr:to>
      <xdr:col>3</xdr:col>
      <xdr:colOff>374650</xdr:colOff>
      <xdr:row>12</xdr:row>
      <xdr:rowOff>88900</xdr:rowOff>
    </xdr:to>
    <xdr:sp macro="" textlink="">
      <xdr:nvSpPr>
        <xdr:cNvPr id="84" name="TextBox 83">
          <a:extLst>
            <a:ext uri="{FF2B5EF4-FFF2-40B4-BE49-F238E27FC236}">
              <a16:creationId xmlns:a16="http://schemas.microsoft.com/office/drawing/2014/main" id="{B5EF0C0A-7031-4868-8CB5-6E299F0BF45C}"/>
            </a:ext>
          </a:extLst>
        </xdr:cNvPr>
        <xdr:cNvSpPr txBox="1"/>
      </xdr:nvSpPr>
      <xdr:spPr>
        <a:xfrm>
          <a:off x="869950" y="2324100"/>
          <a:ext cx="863600" cy="279400"/>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chemeClr val="bg1"/>
              </a:solidFill>
              <a:latin typeface="Goudy Old Style" panose="02020502050305020303" pitchFamily="18" charset="0"/>
            </a:rPr>
            <a:t>Duration</a:t>
          </a:r>
        </a:p>
      </xdr:txBody>
    </xdr:sp>
    <xdr:clientData/>
  </xdr:twoCellAnchor>
  <xdr:twoCellAnchor>
    <xdr:from>
      <xdr:col>2</xdr:col>
      <xdr:colOff>228600</xdr:colOff>
      <xdr:row>13</xdr:row>
      <xdr:rowOff>158750</xdr:rowOff>
    </xdr:from>
    <xdr:to>
      <xdr:col>3</xdr:col>
      <xdr:colOff>222250</xdr:colOff>
      <xdr:row>14</xdr:row>
      <xdr:rowOff>139700</xdr:rowOff>
    </xdr:to>
    <xdr:sp macro="" textlink="Pivot!C8">
      <xdr:nvSpPr>
        <xdr:cNvPr id="86" name="TextBox 85">
          <a:extLst>
            <a:ext uri="{FF2B5EF4-FFF2-40B4-BE49-F238E27FC236}">
              <a16:creationId xmlns:a16="http://schemas.microsoft.com/office/drawing/2014/main" id="{FF18A0FC-ADB5-494B-8022-759560826089}"/>
            </a:ext>
          </a:extLst>
        </xdr:cNvPr>
        <xdr:cNvSpPr txBox="1"/>
      </xdr:nvSpPr>
      <xdr:spPr>
        <a:xfrm>
          <a:off x="977900" y="2882900"/>
          <a:ext cx="603250" cy="190500"/>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99DE13B-13D9-4086-ABA3-EAA004408A3A}" type="TxLink">
            <a:rPr lang="en-US" sz="1100" b="0" i="0" u="none" strike="noStrike" cap="none" spc="0">
              <a:ln w="0"/>
              <a:solidFill>
                <a:schemeClr val="bg1"/>
              </a:solidFill>
              <a:effectLst>
                <a:outerShdw blurRad="38100" dist="19050" dir="2700000" algn="tl" rotWithShape="0">
                  <a:schemeClr val="dk1">
                    <a:alpha val="40000"/>
                  </a:schemeClr>
                </a:outerShdw>
              </a:effectLst>
              <a:latin typeface="Gill Sans MT"/>
            </a:rPr>
            <a:pPr/>
            <a:t>18,209</a:t>
          </a:fld>
          <a:endParaRPr lang="en-GB" sz="1100" b="0" cap="none" spc="0">
            <a:ln w="0"/>
            <a:solidFill>
              <a:schemeClr val="bg1"/>
            </a:solidFill>
            <a:effectLst>
              <a:outerShdw blurRad="38100" dist="19050" dir="2700000" algn="tl" rotWithShape="0">
                <a:schemeClr val="dk1">
                  <a:alpha val="40000"/>
                </a:schemeClr>
              </a:outerShdw>
            </a:effectLst>
          </a:endParaRPr>
        </a:p>
      </xdr:txBody>
    </xdr:sp>
    <xdr:clientData/>
  </xdr:twoCellAnchor>
  <xdr:twoCellAnchor>
    <xdr:from>
      <xdr:col>1</xdr:col>
      <xdr:colOff>298450</xdr:colOff>
      <xdr:row>16</xdr:row>
      <xdr:rowOff>0</xdr:rowOff>
    </xdr:from>
    <xdr:to>
      <xdr:col>3</xdr:col>
      <xdr:colOff>533400</xdr:colOff>
      <xdr:row>20</xdr:row>
      <xdr:rowOff>0</xdr:rowOff>
    </xdr:to>
    <xdr:sp macro="" textlink="Pivot!D4">
      <xdr:nvSpPr>
        <xdr:cNvPr id="87" name="Rectangle: Rounded Corners 86">
          <a:extLst>
            <a:ext uri="{FF2B5EF4-FFF2-40B4-BE49-F238E27FC236}">
              <a16:creationId xmlns:a16="http://schemas.microsoft.com/office/drawing/2014/main" id="{76FB831C-C46A-419C-8070-6D83B5E56B11}"/>
            </a:ext>
          </a:extLst>
        </xdr:cNvPr>
        <xdr:cNvSpPr/>
      </xdr:nvSpPr>
      <xdr:spPr>
        <a:xfrm>
          <a:off x="704850" y="3352800"/>
          <a:ext cx="1187450" cy="838200"/>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424FEBF-CB1B-41F0-9F55-D21892688807}" type="TxLink">
            <a:rPr lang="en-US" sz="1100" b="0" i="0" u="none" strike="noStrike">
              <a:solidFill>
                <a:schemeClr val="bg1"/>
              </a:solidFill>
              <a:latin typeface="Gill Sans MT"/>
            </a:rPr>
            <a:pPr algn="ctr"/>
            <a:t>3.9</a:t>
          </a:fld>
          <a:endParaRPr lang="en-GB" sz="1800">
            <a:solidFill>
              <a:schemeClr val="bg1"/>
            </a:solidFill>
            <a:latin typeface="Goudy Old Style" panose="02020502050305020303" pitchFamily="18" charset="0"/>
          </a:endParaRPr>
        </a:p>
      </xdr:txBody>
    </xdr:sp>
    <xdr:clientData/>
  </xdr:twoCellAnchor>
  <xdr:twoCellAnchor>
    <xdr:from>
      <xdr:col>2</xdr:col>
      <xdr:colOff>12700</xdr:colOff>
      <xdr:row>16</xdr:row>
      <xdr:rowOff>82550</xdr:rowOff>
    </xdr:from>
    <xdr:to>
      <xdr:col>3</xdr:col>
      <xdr:colOff>495300</xdr:colOff>
      <xdr:row>17</xdr:row>
      <xdr:rowOff>152400</xdr:rowOff>
    </xdr:to>
    <xdr:sp macro="" textlink="">
      <xdr:nvSpPr>
        <xdr:cNvPr id="88" name="TextBox 87">
          <a:extLst>
            <a:ext uri="{FF2B5EF4-FFF2-40B4-BE49-F238E27FC236}">
              <a16:creationId xmlns:a16="http://schemas.microsoft.com/office/drawing/2014/main" id="{D627F47D-E28E-4534-B405-604B0D156762}"/>
            </a:ext>
          </a:extLst>
        </xdr:cNvPr>
        <xdr:cNvSpPr txBox="1"/>
      </xdr:nvSpPr>
      <xdr:spPr>
        <a:xfrm>
          <a:off x="762000" y="3435350"/>
          <a:ext cx="1092200" cy="279400"/>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chemeClr val="bg1"/>
              </a:solidFill>
              <a:latin typeface="Goudy Old Style" panose="02020502050305020303" pitchFamily="18" charset="0"/>
            </a:rPr>
            <a:t>Avg. rating</a:t>
          </a:r>
        </a:p>
      </xdr:txBody>
    </xdr:sp>
    <xdr:clientData/>
  </xdr:twoCellAnchor>
  <xdr:twoCellAnchor>
    <xdr:from>
      <xdr:col>2</xdr:col>
      <xdr:colOff>368300</xdr:colOff>
      <xdr:row>18</xdr:row>
      <xdr:rowOff>127000</xdr:rowOff>
    </xdr:from>
    <xdr:to>
      <xdr:col>3</xdr:col>
      <xdr:colOff>241300</xdr:colOff>
      <xdr:row>19</xdr:row>
      <xdr:rowOff>82550</xdr:rowOff>
    </xdr:to>
    <xdr:sp macro="" textlink="Pivot!D8">
      <xdr:nvSpPr>
        <xdr:cNvPr id="90" name="TextBox 89">
          <a:extLst>
            <a:ext uri="{FF2B5EF4-FFF2-40B4-BE49-F238E27FC236}">
              <a16:creationId xmlns:a16="http://schemas.microsoft.com/office/drawing/2014/main" id="{81BDED87-9ED4-4C20-81D0-D9DEE621939A}"/>
            </a:ext>
          </a:extLst>
        </xdr:cNvPr>
        <xdr:cNvSpPr txBox="1"/>
      </xdr:nvSpPr>
      <xdr:spPr>
        <a:xfrm>
          <a:off x="1117600" y="3898900"/>
          <a:ext cx="482600" cy="165100"/>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392A073-AB77-4902-A6CB-1D0A82B9C4F7}" type="TxLink">
            <a:rPr lang="en-US" sz="1100" b="0" i="0" u="none" strike="noStrike" cap="none" spc="0">
              <a:ln w="0"/>
              <a:solidFill>
                <a:schemeClr val="bg1"/>
              </a:solidFill>
              <a:effectLst>
                <a:outerShdw blurRad="38100" dist="19050" dir="2700000" algn="tl" rotWithShape="0">
                  <a:schemeClr val="dk1">
                    <a:alpha val="40000"/>
                  </a:schemeClr>
                </a:outerShdw>
              </a:effectLst>
              <a:latin typeface="Gill Sans MT"/>
            </a:rPr>
            <a:pPr/>
            <a:t>3.9</a:t>
          </a:fld>
          <a:endParaRPr lang="en-GB" sz="1100" b="0" cap="none" spc="0">
            <a:ln w="0"/>
            <a:solidFill>
              <a:schemeClr val="bg1"/>
            </a:solidFill>
            <a:effectLst>
              <a:outerShdw blurRad="38100" dist="19050" dir="2700000" algn="tl" rotWithShape="0">
                <a:schemeClr val="dk1">
                  <a:alpha val="40000"/>
                </a:schemeClr>
              </a:outerShdw>
            </a:effectLst>
          </a:endParaRPr>
        </a:p>
      </xdr:txBody>
    </xdr:sp>
    <xdr:clientData/>
  </xdr:twoCellAnchor>
  <xdr:twoCellAnchor>
    <xdr:from>
      <xdr:col>1</xdr:col>
      <xdr:colOff>298450</xdr:colOff>
      <xdr:row>21</xdr:row>
      <xdr:rowOff>0</xdr:rowOff>
    </xdr:from>
    <xdr:to>
      <xdr:col>3</xdr:col>
      <xdr:colOff>533400</xdr:colOff>
      <xdr:row>25</xdr:row>
      <xdr:rowOff>0</xdr:rowOff>
    </xdr:to>
    <xdr:sp macro="" textlink="Pivot!E4">
      <xdr:nvSpPr>
        <xdr:cNvPr id="91" name="Rectangle: Rounded Corners 90">
          <a:extLst>
            <a:ext uri="{FF2B5EF4-FFF2-40B4-BE49-F238E27FC236}">
              <a16:creationId xmlns:a16="http://schemas.microsoft.com/office/drawing/2014/main" id="{20DAFB3B-7D8B-4671-AEC4-173568A69836}"/>
            </a:ext>
          </a:extLst>
        </xdr:cNvPr>
        <xdr:cNvSpPr/>
      </xdr:nvSpPr>
      <xdr:spPr>
        <a:xfrm>
          <a:off x="704850" y="4400550"/>
          <a:ext cx="1187450" cy="838200"/>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B46B34E-B519-430A-B2DB-B7B384193413}" type="TxLink">
            <a:rPr lang="en-US" sz="1100" b="0" i="0" u="none" strike="noStrike">
              <a:solidFill>
                <a:schemeClr val="bg1"/>
              </a:solidFill>
              <a:latin typeface="Gill Sans MT"/>
            </a:rPr>
            <a:pPr algn="ctr"/>
            <a:t>307</a:t>
          </a:fld>
          <a:endParaRPr lang="en-GB" sz="1800">
            <a:solidFill>
              <a:schemeClr val="bg1"/>
            </a:solidFill>
            <a:latin typeface="Goudy Old Style" panose="02020502050305020303" pitchFamily="18" charset="0"/>
          </a:endParaRPr>
        </a:p>
      </xdr:txBody>
    </xdr:sp>
    <xdr:clientData/>
  </xdr:twoCellAnchor>
  <xdr:twoCellAnchor>
    <xdr:from>
      <xdr:col>2</xdr:col>
      <xdr:colOff>82550</xdr:colOff>
      <xdr:row>21</xdr:row>
      <xdr:rowOff>69850</xdr:rowOff>
    </xdr:from>
    <xdr:to>
      <xdr:col>3</xdr:col>
      <xdr:colOff>469900</xdr:colOff>
      <xdr:row>22</xdr:row>
      <xdr:rowOff>184150</xdr:rowOff>
    </xdr:to>
    <xdr:sp macro="" textlink="">
      <xdr:nvSpPr>
        <xdr:cNvPr id="92" name="TextBox 91">
          <a:extLst>
            <a:ext uri="{FF2B5EF4-FFF2-40B4-BE49-F238E27FC236}">
              <a16:creationId xmlns:a16="http://schemas.microsoft.com/office/drawing/2014/main" id="{9EDA9298-D4F3-43A5-830B-8AC3174EDFB8}"/>
            </a:ext>
          </a:extLst>
        </xdr:cNvPr>
        <xdr:cNvSpPr txBox="1"/>
      </xdr:nvSpPr>
      <xdr:spPr>
        <a:xfrm>
          <a:off x="831850" y="4470400"/>
          <a:ext cx="996950" cy="323850"/>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chemeClr val="bg1"/>
              </a:solidFill>
              <a:latin typeface="Goudy Old Style" panose="02020502050305020303" pitchFamily="18" charset="0"/>
            </a:rPr>
            <a:t>Happy</a:t>
          </a:r>
          <a:r>
            <a:rPr lang="en-GB" sz="1200" baseline="0">
              <a:solidFill>
                <a:schemeClr val="bg1"/>
              </a:solidFill>
              <a:latin typeface="Goudy Old Style" panose="02020502050305020303" pitchFamily="18" charset="0"/>
            </a:rPr>
            <a:t> callers</a:t>
          </a:r>
          <a:endParaRPr lang="en-GB" sz="1200">
            <a:solidFill>
              <a:schemeClr val="bg1"/>
            </a:solidFill>
            <a:latin typeface="Goudy Old Style" panose="02020502050305020303" pitchFamily="18" charset="0"/>
          </a:endParaRPr>
        </a:p>
      </xdr:txBody>
    </xdr:sp>
    <xdr:clientData/>
  </xdr:twoCellAnchor>
  <xdr:twoCellAnchor>
    <xdr:from>
      <xdr:col>2</xdr:col>
      <xdr:colOff>381000</xdr:colOff>
      <xdr:row>23</xdr:row>
      <xdr:rowOff>158750</xdr:rowOff>
    </xdr:from>
    <xdr:to>
      <xdr:col>3</xdr:col>
      <xdr:colOff>260350</xdr:colOff>
      <xdr:row>24</xdr:row>
      <xdr:rowOff>171450</xdr:rowOff>
    </xdr:to>
    <xdr:sp macro="" textlink="Pivot!E8">
      <xdr:nvSpPr>
        <xdr:cNvPr id="94" name="TextBox 93">
          <a:extLst>
            <a:ext uri="{FF2B5EF4-FFF2-40B4-BE49-F238E27FC236}">
              <a16:creationId xmlns:a16="http://schemas.microsoft.com/office/drawing/2014/main" id="{67762670-4A07-4E2C-BE00-7AE810089B67}"/>
            </a:ext>
          </a:extLst>
        </xdr:cNvPr>
        <xdr:cNvSpPr txBox="1"/>
      </xdr:nvSpPr>
      <xdr:spPr>
        <a:xfrm>
          <a:off x="1130300" y="4978400"/>
          <a:ext cx="488950" cy="222250"/>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9F065FC-9309-424D-A2F6-EE7DCE13700F}" type="TxLink">
            <a:rPr lang="en-US" sz="1100" b="0" i="0" u="none" strike="noStrike" cap="none" spc="0">
              <a:ln w="0"/>
              <a:solidFill>
                <a:schemeClr val="bg1"/>
              </a:solidFill>
              <a:effectLst>
                <a:outerShdw blurRad="38100" dist="19050" dir="2700000" algn="tl" rotWithShape="0">
                  <a:schemeClr val="dk1">
                    <a:alpha val="40000"/>
                  </a:schemeClr>
                </a:outerShdw>
              </a:effectLst>
              <a:latin typeface="Gill Sans MT"/>
            </a:rPr>
            <a:pPr/>
            <a:t>51</a:t>
          </a:fld>
          <a:endParaRPr lang="en-GB" sz="1100" b="0" cap="none" spc="0">
            <a:ln w="0"/>
            <a:solidFill>
              <a:schemeClr val="bg1"/>
            </a:solidFill>
            <a:effectLst>
              <a:outerShdw blurRad="38100" dist="19050" dir="2700000" algn="tl" rotWithShape="0">
                <a:schemeClr val="dk1">
                  <a:alpha val="40000"/>
                </a:schemeClr>
              </a:outerShdw>
            </a:effectLst>
          </a:endParaRPr>
        </a:p>
      </xdr:txBody>
    </xdr:sp>
    <xdr:clientData/>
  </xdr:twoCellAnchor>
  <xdr:twoCellAnchor editAs="oneCell">
    <xdr:from>
      <xdr:col>2</xdr:col>
      <xdr:colOff>19050</xdr:colOff>
      <xdr:row>15</xdr:row>
      <xdr:rowOff>107950</xdr:rowOff>
    </xdr:from>
    <xdr:to>
      <xdr:col>2</xdr:col>
      <xdr:colOff>430530</xdr:colOff>
      <xdr:row>17</xdr:row>
      <xdr:rowOff>83765</xdr:rowOff>
    </xdr:to>
    <xdr:pic>
      <xdr:nvPicPr>
        <xdr:cNvPr id="95" name="Graphic 94" descr="Rating Star with solid fill">
          <a:extLst>
            <a:ext uri="{FF2B5EF4-FFF2-40B4-BE49-F238E27FC236}">
              <a16:creationId xmlns:a16="http://schemas.microsoft.com/office/drawing/2014/main" id="{9967979F-565A-410F-B816-1B1E8A871B4B}"/>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rcRect/>
        <a:stretch/>
      </xdr:blipFill>
      <xdr:spPr>
        <a:xfrm>
          <a:off x="768350" y="3251200"/>
          <a:ext cx="411480" cy="394915"/>
        </a:xfrm>
        <a:prstGeom prst="rect">
          <a:avLst/>
        </a:prstGeom>
      </xdr:spPr>
    </xdr:pic>
    <xdr:clientData/>
  </xdr:twoCellAnchor>
  <xdr:twoCellAnchor editAs="oneCell">
    <xdr:from>
      <xdr:col>1</xdr:col>
      <xdr:colOff>333070</xdr:colOff>
      <xdr:row>6</xdr:row>
      <xdr:rowOff>44450</xdr:rowOff>
    </xdr:from>
    <xdr:to>
      <xdr:col>2</xdr:col>
      <xdr:colOff>127000</xdr:colOff>
      <xdr:row>6</xdr:row>
      <xdr:rowOff>172980</xdr:rowOff>
    </xdr:to>
    <xdr:pic>
      <xdr:nvPicPr>
        <xdr:cNvPr id="97" name="Graphic 96" descr="Shopping cart with solid fill">
          <a:extLst>
            <a:ext uri="{FF2B5EF4-FFF2-40B4-BE49-F238E27FC236}">
              <a16:creationId xmlns:a16="http://schemas.microsoft.com/office/drawing/2014/main" id="{BCE49885-C081-48C6-92B5-02E2E35C6B49}"/>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739470" y="1301750"/>
          <a:ext cx="136830" cy="128530"/>
        </a:xfrm>
        <a:prstGeom prst="rect">
          <a:avLst/>
        </a:prstGeom>
      </xdr:spPr>
    </xdr:pic>
    <xdr:clientData/>
  </xdr:twoCellAnchor>
  <xdr:twoCellAnchor editAs="oneCell">
    <xdr:from>
      <xdr:col>10</xdr:col>
      <xdr:colOff>88900</xdr:colOff>
      <xdr:row>12</xdr:row>
      <xdr:rowOff>30371</xdr:rowOff>
    </xdr:from>
    <xdr:to>
      <xdr:col>12</xdr:col>
      <xdr:colOff>342900</xdr:colOff>
      <xdr:row>21</xdr:row>
      <xdr:rowOff>30371</xdr:rowOff>
    </xdr:to>
    <mc:AlternateContent xmlns:mc="http://schemas.openxmlformats.org/markup-compatibility/2006" xmlns:a14="http://schemas.microsoft.com/office/drawing/2010/main">
      <mc:Choice Requires="a14">
        <xdr:graphicFrame macro="">
          <xdr:nvGraphicFramePr>
            <xdr:cNvPr id="100" name="Representative">
              <a:extLst>
                <a:ext uri="{FF2B5EF4-FFF2-40B4-BE49-F238E27FC236}">
                  <a16:creationId xmlns:a16="http://schemas.microsoft.com/office/drawing/2014/main" id="{30635B2F-DB8C-46CF-826D-1B309743E787}"/>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5737447" y="2511301"/>
              <a:ext cx="1479697" cy="186069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336551</xdr:colOff>
      <xdr:row>21</xdr:row>
      <xdr:rowOff>36559</xdr:rowOff>
    </xdr:from>
    <xdr:to>
      <xdr:col>2</xdr:col>
      <xdr:colOff>152401</xdr:colOff>
      <xdr:row>21</xdr:row>
      <xdr:rowOff>188890</xdr:rowOff>
    </xdr:to>
    <xdr:pic>
      <xdr:nvPicPr>
        <xdr:cNvPr id="99" name="Graphic 98" descr="Star-struck face outline with solid fill">
          <a:extLst>
            <a:ext uri="{FF2B5EF4-FFF2-40B4-BE49-F238E27FC236}">
              <a16:creationId xmlns:a16="http://schemas.microsoft.com/office/drawing/2014/main" id="{15C081C9-A0D4-4C34-B417-FA1EBA4C26ED}"/>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742951" y="4437109"/>
          <a:ext cx="158750" cy="152331"/>
        </a:xfrm>
        <a:prstGeom prst="rect">
          <a:avLst/>
        </a:prstGeom>
      </xdr:spPr>
    </xdr:pic>
    <xdr:clientData/>
  </xdr:twoCellAnchor>
  <xdr:twoCellAnchor>
    <xdr:from>
      <xdr:col>10</xdr:col>
      <xdr:colOff>63500</xdr:colOff>
      <xdr:row>1</xdr:row>
      <xdr:rowOff>95250</xdr:rowOff>
    </xdr:from>
    <xdr:to>
      <xdr:col>13</xdr:col>
      <xdr:colOff>381000</xdr:colOff>
      <xdr:row>10</xdr:row>
      <xdr:rowOff>186359</xdr:rowOff>
    </xdr:to>
    <xdr:graphicFrame macro="">
      <xdr:nvGraphicFramePr>
        <xdr:cNvPr id="110" name="Chart 109">
          <a:extLst>
            <a:ext uri="{FF2B5EF4-FFF2-40B4-BE49-F238E27FC236}">
              <a16:creationId xmlns:a16="http://schemas.microsoft.com/office/drawing/2014/main" id="{F6D9B2B9-6351-4B8A-AB4E-4ED5255590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596900</xdr:colOff>
      <xdr:row>1</xdr:row>
      <xdr:rowOff>95250</xdr:rowOff>
    </xdr:from>
    <xdr:to>
      <xdr:col>10</xdr:col>
      <xdr:colOff>69850</xdr:colOff>
      <xdr:row>10</xdr:row>
      <xdr:rowOff>177800</xdr:rowOff>
    </xdr:to>
    <xdr:graphicFrame macro="">
      <xdr:nvGraphicFramePr>
        <xdr:cNvPr id="109" name="Chart 108">
          <a:extLst>
            <a:ext uri="{FF2B5EF4-FFF2-40B4-BE49-F238E27FC236}">
              <a16:creationId xmlns:a16="http://schemas.microsoft.com/office/drawing/2014/main" id="{9DEF49D7-12B0-4832-AAC8-25975C868D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xdr:col>
      <xdr:colOff>331248</xdr:colOff>
      <xdr:row>11</xdr:row>
      <xdr:rowOff>50800</xdr:rowOff>
    </xdr:from>
    <xdr:to>
      <xdr:col>2</xdr:col>
      <xdr:colOff>158750</xdr:colOff>
      <xdr:row>12</xdr:row>
      <xdr:rowOff>8207</xdr:rowOff>
    </xdr:to>
    <xdr:pic>
      <xdr:nvPicPr>
        <xdr:cNvPr id="111" name="Graphic 110" descr="Hourglass Finished with solid fill">
          <a:extLst>
            <a:ext uri="{FF2B5EF4-FFF2-40B4-BE49-F238E27FC236}">
              <a16:creationId xmlns:a16="http://schemas.microsoft.com/office/drawing/2014/main" id="{C300D8F6-8ADE-4833-AD99-8B960A9553BB}"/>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737648" y="2355850"/>
          <a:ext cx="170402" cy="166957"/>
        </a:xfrm>
        <a:prstGeom prst="rect">
          <a:avLst/>
        </a:prstGeom>
      </xdr:spPr>
    </xdr:pic>
    <xdr:clientData/>
  </xdr:twoCellAnchor>
  <xdr:twoCellAnchor>
    <xdr:from>
      <xdr:col>4</xdr:col>
      <xdr:colOff>69850</xdr:colOff>
      <xdr:row>12</xdr:row>
      <xdr:rowOff>31750</xdr:rowOff>
    </xdr:from>
    <xdr:to>
      <xdr:col>10</xdr:col>
      <xdr:colOff>88900</xdr:colOff>
      <xdr:row>25</xdr:row>
      <xdr:rowOff>69850</xdr:rowOff>
    </xdr:to>
    <xdr:sp macro="" textlink="">
      <xdr:nvSpPr>
        <xdr:cNvPr id="116" name="Rectangle 115">
          <a:extLst>
            <a:ext uri="{FF2B5EF4-FFF2-40B4-BE49-F238E27FC236}">
              <a16:creationId xmlns:a16="http://schemas.microsoft.com/office/drawing/2014/main" id="{5A39B27F-785E-5531-C088-8FDB7427307A}"/>
            </a:ext>
          </a:extLst>
        </xdr:cNvPr>
        <xdr:cNvSpPr/>
      </xdr:nvSpPr>
      <xdr:spPr>
        <a:xfrm>
          <a:off x="2038350" y="2546350"/>
          <a:ext cx="3676650" cy="27622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57151</xdr:colOff>
      <xdr:row>12</xdr:row>
      <xdr:rowOff>12700</xdr:rowOff>
    </xdr:from>
    <xdr:to>
      <xdr:col>7</xdr:col>
      <xdr:colOff>91309</xdr:colOff>
      <xdr:row>25</xdr:row>
      <xdr:rowOff>31750</xdr:rowOff>
    </xdr:to>
    <xdr:graphicFrame macro="">
      <xdr:nvGraphicFramePr>
        <xdr:cNvPr id="114" name="Chart 113">
          <a:extLst>
            <a:ext uri="{FF2B5EF4-FFF2-40B4-BE49-F238E27FC236}">
              <a16:creationId xmlns:a16="http://schemas.microsoft.com/office/drawing/2014/main" id="{48DBEAFD-0575-41B3-8DD0-31E3DEF87A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7</xdr:col>
      <xdr:colOff>50800</xdr:colOff>
      <xdr:row>12</xdr:row>
      <xdr:rowOff>19050</xdr:rowOff>
    </xdr:from>
    <xdr:to>
      <xdr:col>10</xdr:col>
      <xdr:colOff>69851</xdr:colOff>
      <xdr:row>25</xdr:row>
      <xdr:rowOff>38100</xdr:rowOff>
    </xdr:to>
    <xdr:graphicFrame macro="">
      <xdr:nvGraphicFramePr>
        <xdr:cNvPr id="115" name="Chart 114">
          <a:extLst>
            <a:ext uri="{FF2B5EF4-FFF2-40B4-BE49-F238E27FC236}">
              <a16:creationId xmlns:a16="http://schemas.microsoft.com/office/drawing/2014/main" id="{20ED09DF-9F03-43B9-B9EE-EB2DA378BE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374650</xdr:colOff>
      <xdr:row>1</xdr:row>
      <xdr:rowOff>95251</xdr:rowOff>
    </xdr:from>
    <xdr:to>
      <xdr:col>16</xdr:col>
      <xdr:colOff>476250</xdr:colOff>
      <xdr:row>10</xdr:row>
      <xdr:rowOff>193262</xdr:rowOff>
    </xdr:to>
    <xdr:graphicFrame macro="">
      <xdr:nvGraphicFramePr>
        <xdr:cNvPr id="118" name="Chart 117">
          <a:extLst>
            <a:ext uri="{FF2B5EF4-FFF2-40B4-BE49-F238E27FC236}">
              <a16:creationId xmlns:a16="http://schemas.microsoft.com/office/drawing/2014/main" id="{0D084B98-436D-4009-9591-AC7BF6AC52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16</xdr:col>
      <xdr:colOff>482600</xdr:colOff>
      <xdr:row>1</xdr:row>
      <xdr:rowOff>107951</xdr:rowOff>
    </xdr:from>
    <xdr:to>
      <xdr:col>19</xdr:col>
      <xdr:colOff>596900</xdr:colOff>
      <xdr:row>11</xdr:row>
      <xdr:rowOff>1</xdr:rowOff>
    </xdr:to>
    <xdr:graphicFrame macro="">
      <xdr:nvGraphicFramePr>
        <xdr:cNvPr id="119" name="Chart 118">
          <a:extLst>
            <a:ext uri="{FF2B5EF4-FFF2-40B4-BE49-F238E27FC236}">
              <a16:creationId xmlns:a16="http://schemas.microsoft.com/office/drawing/2014/main" id="{C3295864-74BA-498F-88F3-82F05DC348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93620</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270067</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15</xdr:row>
      <xdr:rowOff>127000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114450</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101412</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6.984443634261" backgroundQuery="1" createdVersion="8" refreshedVersion="8" minRefreshableVersion="3" recordCount="0" supportSubquery="1" supportAdvancedDrill="1" xr:uid="{23B6E17D-E85F-4428-86F7-20519558EBA6}">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calls]" caption="5*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7.020535648146" backgroundQuery="1" createdVersion="8" refreshedVersion="8" minRefreshableVersion="3" recordCount="0" supportSubquery="1" supportAdvancedDrill="1" xr:uid="{65E3658A-2D39-401B-9ADC-809E3CC36C02}">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7.784992013891" backgroundQuery="1" createdVersion="8" refreshedVersion="8" minRefreshableVersion="3" recordCount="0" supportSubquery="1" supportAdvancedDrill="1" xr:uid="{EC9FEA17-0747-43F1-BB54-142B12A72C56}">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7.945790972219" backgroundQuery="1" createdVersion="8" refreshedVersion="8" minRefreshableVersion="3" recordCount="0" supportSubquery="1" supportAdvancedDrill="1" xr:uid="{9738B0C0-2139-4327-95E8-129054D0C40F}">
  <cacheSource type="external" connectionId="1"/>
  <cacheFields count="4">
    <cacheField name="[customers].[City].[City]" caption="City" numFmtId="0" hierarchy="15" level="1">
      <sharedItems count="3">
        <s v="Cincinnati"/>
        <s v="Cleveland"/>
        <s v="Columbus"/>
      </sharedItems>
    </cacheField>
    <cacheField name="[calls].[Customer ID].[Customer ID]" caption="Customer ID" numFmtId="0" hierarchy="1"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fieldsUsage count="2">
        <fieldUsage x="-1"/>
        <fieldUsage x="1"/>
      </fieldsUsage>
    </cacheHierarchy>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7.994098958334" backgroundQuery="1" createdVersion="8" refreshedVersion="8" minRefreshableVersion="3" recordCount="0" supportSubquery="1" supportAdvancedDrill="1" xr:uid="{6A2B1E0F-3C07-4956-8D19-2060D06A23BB}">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calls]" caption="5*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7.994099537034" backgroundQuery="1" createdVersion="8" refreshedVersion="8" minRefreshableVersion="3" recordCount="0" supportSubquery="1" supportAdvancedDrill="1" xr:uid="{73F0E630-E90C-4AE7-ADF6-06457F74B9AE}">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4-01-01T00:00:00" count="149">
        <d v="2023-01-01T00:00:00"/>
        <d v="2023-01-03T00:00:00"/>
        <d v="2023-01-05T00:00:00"/>
        <d v="2023-01-06T00:00:00"/>
        <d v="2023-01-09T00:00:00"/>
        <d v="2023-01-10T00:00:00"/>
        <d v="2023-01-12T00:00:00"/>
        <d v="2023-01-15T00:00:00"/>
        <d v="2023-01-17T00:00:00"/>
        <d v="2023-01-18T00:00:00"/>
        <d v="2023-01-19T00:00:00"/>
        <d v="2023-01-22T00:00:00"/>
        <d v="2023-01-23T00:00:00"/>
        <d v="2023-01-25T00:00:00"/>
        <d v="2023-01-26T00:00:00"/>
        <d v="2023-01-31T00:00:00"/>
        <d v="2023-02-01T00:00:00"/>
        <d v="2023-02-02T00:00:00"/>
        <d v="2023-02-04T00:00:00"/>
        <d v="2023-02-08T00:00:00"/>
        <d v="2023-02-09T00:00:00"/>
        <d v="2023-02-10T00:00:00"/>
        <d v="2023-02-16T00:00:00"/>
        <d v="2023-02-17T00:00:00"/>
        <d v="2023-02-18T00:00:00"/>
        <d v="2023-02-19T00:00:00"/>
        <d v="2023-02-21T00:00:00"/>
        <d v="2023-02-24T00:00:00"/>
        <d v="2023-02-25T00:00:00"/>
        <d v="2023-02-26T00:00:00"/>
        <d v="2023-02-27T00:00:00"/>
        <d v="2023-03-03T00:00:00"/>
        <d v="2023-03-05T00:00:00"/>
        <d v="2023-03-07T00:00:00"/>
        <d v="2023-03-09T00:00:00"/>
        <d v="2023-03-10T00:00:00"/>
        <d v="2023-03-11T00:00:00"/>
        <d v="2023-03-13T00:00:00"/>
        <d v="2023-03-14T00:00:00"/>
        <d v="2023-03-15T00:00:00"/>
        <d v="2023-03-16T00:00:00"/>
        <d v="2023-03-17T00:00:00"/>
        <d v="2023-03-20T00:00:00"/>
        <d v="2023-03-21T00:00:00"/>
        <d v="2023-03-25T00:00:00"/>
        <d v="2023-03-26T00:00:00"/>
        <d v="2023-03-29T00:00:00"/>
        <d v="2023-03-31T00:00:00"/>
        <d v="2023-04-02T00:00:00"/>
        <d v="2023-04-06T00:00:00"/>
        <d v="2023-04-07T00:00:00"/>
        <d v="2023-04-08T00:00:00"/>
        <d v="2023-04-09T00:00:00"/>
        <d v="2023-04-11T00:00:00"/>
        <d v="2023-04-12T00:00:00"/>
        <d v="2023-04-15T00:00:00"/>
        <d v="2023-04-17T00:00:00"/>
        <d v="2023-04-18T00:00:00"/>
        <d v="2023-04-21T00:00:00"/>
        <d v="2023-04-22T00:00:00"/>
        <d v="2023-04-26T00:00:00"/>
        <d v="2023-04-27T00:00:00"/>
        <d v="2023-05-01T00:00:00"/>
        <d v="2023-05-08T00:00:00"/>
        <d v="2023-05-24T00:00:00"/>
        <d v="2023-05-26T00:00:00"/>
        <d v="2023-05-28T00:00:00"/>
        <d v="2023-05-29T00:00:00"/>
        <d v="2023-05-30T00:00:00"/>
        <d v="2023-06-09T00:00:00"/>
        <d v="2023-06-11T00:00:00"/>
        <d v="2023-06-13T00:00:00"/>
        <d v="2023-06-15T00:00:00"/>
        <d v="2023-06-21T00:00:00"/>
        <d v="2023-06-23T00:00:00"/>
        <d v="2023-06-24T00:00:00"/>
        <d v="2023-06-26T00:00:00"/>
        <d v="2023-06-28T00:00:00"/>
        <d v="2023-07-01T00:00:00"/>
        <d v="2023-07-05T00:00:00"/>
        <d v="2023-07-06T00:00:00"/>
        <d v="2023-07-08T00:00:00"/>
        <d v="2023-07-14T00:00:00"/>
        <d v="2023-07-19T00:00:00"/>
        <d v="2023-07-22T00:00:00"/>
        <d v="2023-07-27T00:00:00"/>
        <d v="2023-07-28T00:00:00"/>
        <d v="2023-07-31T00:00:00"/>
        <d v="2023-08-02T00:00:00"/>
        <d v="2023-08-10T00:00:00"/>
        <d v="2023-08-16T00:00:00"/>
        <d v="2023-08-18T00:00:00"/>
        <d v="2023-08-19T00:00:00"/>
        <d v="2023-08-27T00:00:00"/>
        <d v="2023-08-30T00:00:00"/>
        <d v="2023-09-01T00:00:00"/>
        <d v="2023-09-04T00:00:00"/>
        <d v="2023-09-05T00:00:00"/>
        <d v="2023-09-06T00:00:00"/>
        <d v="2023-09-08T00:00:00"/>
        <d v="2023-09-10T00:00:00"/>
        <d v="2023-09-15T00:00:00"/>
        <d v="2023-09-17T00:00:00"/>
        <d v="2023-09-20T00:00:00"/>
        <d v="2023-09-21T00:00:00"/>
        <d v="2023-09-22T00:00:00"/>
        <d v="2023-09-23T00:00:00"/>
        <d v="2023-09-24T00:00:00"/>
        <d v="2023-09-26T00:00:00"/>
        <d v="2023-09-29T00:00:00"/>
        <d v="2023-09-30T00:00:00"/>
        <d v="2023-10-01T00:00:00"/>
        <d v="2023-10-03T00:00:00"/>
        <d v="2023-10-04T00:00:00"/>
        <d v="2023-10-05T00:00:00"/>
        <d v="2023-10-06T00:00:00"/>
        <d v="2023-10-10T00:00:00"/>
        <d v="2023-10-12T00:00:00"/>
        <d v="2023-10-14T00:00:00"/>
        <d v="2023-10-17T00:00:00"/>
        <d v="2023-10-21T00:00:00"/>
        <d v="2023-10-23T00:00:00"/>
        <d v="2023-10-24T00:00:00"/>
        <d v="2023-10-26T00:00:00"/>
        <d v="2023-10-27T00:00:00"/>
        <d v="2023-10-29T00:00:00"/>
        <d v="2023-10-30T00:00:00"/>
        <d v="2023-11-04T00:00:00"/>
        <d v="2023-11-08T00:00:00"/>
        <d v="2023-11-09T00:00:00"/>
        <d v="2023-11-11T00:00:00"/>
        <d v="2023-11-12T00:00:00"/>
        <d v="2023-11-13T00:00:00"/>
        <d v="2023-11-14T00:00:00"/>
        <d v="2023-11-15T00:00:00"/>
        <d v="2023-11-17T00:00:00"/>
        <d v="2023-11-18T00:00:00"/>
        <d v="2023-11-24T00:00:00"/>
        <d v="2023-11-28T00:00:00"/>
        <d v="2023-12-01T00:00:00"/>
        <d v="2023-12-02T00:00:00"/>
        <d v="2023-12-03T00:00:00"/>
        <d v="2023-12-04T00:00:00"/>
        <d v="2023-12-16T00:00:00"/>
        <d v="2023-12-25T00:00:00"/>
        <d v="2023-12-27T00:00:00"/>
        <d v="2023-12-28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7.994100000004" backgroundQuery="1" createdVersion="8" refreshedVersion="8" minRefreshableVersion="3" recordCount="0" supportSubquery="1" supportAdvancedDrill="1" xr:uid="{F6A6E4A9-9825-4AB5-849E-B4714AD008C5}">
  <cacheSource type="external" connectionId="1"/>
  <cacheFields count="3">
    <cacheField name="[Measures].[call count]" caption="call count" numFmtId="0" hierarchy="17" level="32767"/>
    <cacheField name="[calls].[Day of week].[Day of week]" caption="Day of week" numFmtId="0" hierarchy="8" level="1">
      <sharedItems count="7">
        <s v="Friday"/>
        <s v="Monday"/>
        <s v="Saturday"/>
        <s v="Sunday"/>
        <s v="Thursday"/>
        <s v="Tuesday"/>
        <s v="Wednesday"/>
      </sharedItems>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7.994100578704" backgroundQuery="1" createdVersion="8" refreshedVersion="8" minRefreshableVersion="3" recordCount="0" supportSubquery="1" supportAdvancedDrill="1" xr:uid="{549D269E-2319-4159-8339-D5171A4AAD0A}">
  <cacheSource type="external" connectionId="1"/>
  <cacheFields count="1">
    <cacheField name="[calls].[Representative].[Representative]" caption="Representative" numFmtId="0" hierarchy="3" level="1">
      <sharedItems count="1">
        <s v="R05"/>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7.994100925927" backgroundQuery="1" createdVersion="8" refreshedVersion="8" minRefreshableVersion="3" recordCount="0" supportSubquery="1" supportAdvancedDrill="1" xr:uid="{2AC49AA8-0CAE-4CE1-9C09-38FE7507502F}">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6.984436342595" backgroundQuery="1" createdVersion="3" refreshedVersion="8" minRefreshableVersion="3" recordCount="0" supportSubquery="1" supportAdvancedDrill="1" xr:uid="{5A410FEC-1199-4BD7-AF23-50AAF72CC283}">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77705076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2C0B54C-0F39-4F21-8C53-DA39A4BDE42F}" name="Rep satisfaction" cacheId="8" applyNumberFormats="0" applyBorderFormats="0" applyFontFormats="0" applyPatternFormats="0" applyAlignmentFormats="0" applyWidthHeightFormats="1" dataCaption="Values" tag="06edb2b7-c088-441d-959e-2faf185f1aa0" updatedVersion="8" minRefreshableVersion="3" useAutoFormatting="1" subtotalHiddenItems="1" itemPrintTitles="1" createdVersion="8" indent="0" showHeaders="0" outline="1" outlineData="1" multipleFieldFilters="0" chartFormat="17">
  <location ref="A49:B54" firstHeaderRow="1" firstDataRow="1" firstDataCol="1"/>
  <pivotFields count="3">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s>
  <rowFields count="1">
    <field x="1"/>
  </rowFields>
  <rowItems count="5">
    <i>
      <x/>
    </i>
    <i>
      <x v="1"/>
    </i>
    <i>
      <x v="2"/>
    </i>
    <i>
      <x v="3"/>
    </i>
    <i t="grand">
      <x/>
    </i>
  </rowItems>
  <colItems count="1">
    <i/>
  </colItems>
  <dataFields count="1">
    <dataField fld="0" subtotal="count" baseField="0" baseItem="0"/>
  </dataFields>
  <chartFormats count="2">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853822D-A265-4464-848C-CAA693B7E712}" name="PivotTable20" cacheId="2" applyNumberFormats="0" applyBorderFormats="0" applyFontFormats="0" applyPatternFormats="0" applyAlignmentFormats="0" applyWidthHeightFormats="1" dataCaption="Values" tag="d96ccccc-2ff5-462b-abeb-b809a7566d61" updatedVersion="8" minRefreshableVersion="3" useAutoFormatting="1" subtotalHiddenItems="1" itemPrintTitles="1" createdVersion="8" indent="0" showHeaders="0" outline="1" outlineData="1" multipleFieldFilters="0" chartFormat="13">
  <location ref="A41:D46"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6">
    <chartFormat chart="5" format="0" series="1">
      <pivotArea type="data" outline="0" fieldPosition="0">
        <references count="2">
          <reference field="4294967294" count="1" selected="0">
            <x v="0"/>
          </reference>
          <reference field="1" count="1" selected="0">
            <x v="0"/>
          </reference>
        </references>
      </pivotArea>
    </chartFormat>
    <chartFormat chart="5" format="1" series="1">
      <pivotArea type="data" outline="0" fieldPosition="0">
        <references count="2">
          <reference field="4294967294" count="1" selected="0">
            <x v="0"/>
          </reference>
          <reference field="1" count="1" selected="0">
            <x v="1"/>
          </reference>
        </references>
      </pivotArea>
    </chartFormat>
    <chartFormat chart="7" format="4" series="1">
      <pivotArea type="data" outline="0" fieldPosition="0">
        <references count="2">
          <reference field="4294967294" count="1" selected="0">
            <x v="0"/>
          </reference>
          <reference field="1" count="1" selected="0">
            <x v="0"/>
          </reference>
        </references>
      </pivotArea>
    </chartFormat>
    <chartFormat chart="7" format="5" series="1">
      <pivotArea type="data" outline="0" fieldPosition="0">
        <references count="2">
          <reference field="4294967294" count="1" selected="0">
            <x v="0"/>
          </reference>
          <reference field="1" count="1" selected="0">
            <x v="1"/>
          </reference>
        </references>
      </pivotArea>
    </chartFormat>
    <chartFormat chart="9" format="8" series="1">
      <pivotArea type="data" outline="0" fieldPosition="0">
        <references count="2">
          <reference field="4294967294" count="1" selected="0">
            <x v="0"/>
          </reference>
          <reference field="1" count="1" selected="0">
            <x v="0"/>
          </reference>
        </references>
      </pivotArea>
    </chartFormat>
    <chartFormat chart="9" format="9" series="1">
      <pivotArea type="data" outline="0" fieldPosition="0">
        <references count="2">
          <reference field="4294967294" count="1" selected="0">
            <x v="0"/>
          </reference>
          <reference field="1"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D655D22-E8D8-40F1-AD28-3FF307C612E3}" name="Summary" cacheId="0" applyNumberFormats="0" applyBorderFormats="0" applyFontFormats="0" applyPatternFormats="0" applyAlignmentFormats="0" applyWidthHeightFormats="1" dataCaption="Values" tag="1283814d-67f3-49cc-b48e-cd042f61e977"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7EB7B62-7D2C-42C1-9FC6-05FF9E73F170}" name="PivotTable18" cacheId="1" applyNumberFormats="0" applyBorderFormats="0" applyFontFormats="0" applyPatternFormats="0" applyAlignmentFormats="0" applyWidthHeightFormats="1" dataCaption="Values" tag="a7f6d5c6-e4b7-42b6-a00d-a3ec1d0d49ed" updatedVersion="8" minRefreshableVersion="3" useAutoFormatting="1" itemPrintTitles="1" createdVersion="8" indent="0" outline="1" outlineData="1" multipleFieldFilters="0">
  <location ref="A27:C33"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4E1F88-069D-4C3E-9D68-889353261C30}" name="Weekly trend" cacheId="6" applyNumberFormats="0" applyBorderFormats="0" applyFontFormats="0" applyPatternFormats="0" applyAlignmentFormats="0" applyWidthHeightFormats="1" dataCaption="Values" tag="2cb9c1dc-b812-4e66-98bb-b87796a89179" updatedVersion="8" minRefreshableVersion="3" useAutoFormatting="1" subtotalHiddenItems="1" itemPrintTitles="1" createdVersion="8" indent="0" outline="1" outlineData="1" multipleFieldFilters="0" chartFormat="32">
  <location ref="H4:I12" firstHeaderRow="1" firstDataRow="1" firstDataCol="1"/>
  <pivotFields count="3">
    <pivotField dataField="1" subtotalTop="0" showAll="0" defaultSubtotal="0"/>
    <pivotField axis="axisRow" allDrilled="1" subtotalTop="0" showAll="0" sortType="ascending" defaultSubtotal="0" defaultAttributeDrillState="1">
      <items count="7">
        <item x="1"/>
        <item x="5"/>
        <item x="6"/>
        <item x="4"/>
        <item x="0"/>
        <item x="2"/>
        <item x="3"/>
      </items>
    </pivotField>
    <pivotField allDrilled="1" subtotalTop="0" showAll="0" dataSourceSort="1" defaultSubtotal="0" defaultAttributeDrillState="1"/>
  </pivotFields>
  <rowFields count="1">
    <field x="1"/>
  </rowFields>
  <rowItems count="8">
    <i>
      <x/>
    </i>
    <i>
      <x v="1"/>
    </i>
    <i>
      <x v="2"/>
    </i>
    <i>
      <x v="3"/>
    </i>
    <i>
      <x v="4"/>
    </i>
    <i>
      <x v="5"/>
    </i>
    <i>
      <x v="6"/>
    </i>
    <i t="grand">
      <x/>
    </i>
  </rowItems>
  <colItems count="1">
    <i/>
  </colItems>
  <dataFields count="1">
    <dataField fld="0" subtotal="count" baseField="0" baseItem="0"/>
  </dataFields>
  <chartFormats count="4">
    <chartFormat chart="2"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0"/>
          </reference>
        </references>
      </pivotArea>
    </chartFormat>
    <chartFormat chart="27" format="3"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DC0D2C2-206B-47CE-A529-71E2F551B212}" name="PivotTable1" cacheId="3" applyNumberFormats="0" applyBorderFormats="0" applyFontFormats="0" applyPatternFormats="0" applyAlignmentFormats="0" applyWidthHeightFormats="1" dataCaption="Values" tag="d96ccccc-2ff5-462b-abeb-b809a7566d61" updatedVersion="8" minRefreshableVersion="3" useAutoFormatting="1" subtotalHiddenItems="1" rowGrandTotals="0" itemPrintTitles="1" createdVersion="8" indent="0" showHeaders="0" outline="1" outlineData="1" multipleFieldFilters="0" chartFormat="10">
  <location ref="A58:G77"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689880-BE60-4EAE-A60D-44223932AD6C}" name="rep pivot" cacheId="4" applyNumberFormats="0" applyBorderFormats="0" applyFontFormats="0" applyPatternFormats="0" applyAlignmentFormats="0" applyWidthHeightFormats="1" dataCaption="Values" tag="a28a2508-4dab-454e-93d7-a6537677a1f0" updatedVersion="8" minRefreshableVersion="3" useAutoFormatting="1" subtotalHiddenItems="1" itemPrintTitles="1" createdVersion="8" indent="0" outline="1" outlineData="1" multipleFieldFilters="0">
  <location ref="A7:E8"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2B6DD5A-307C-42C8-AD30-6D663D816B89}" name="Monthly trend" cacheId="5" applyNumberFormats="0" applyBorderFormats="0" applyFontFormats="0" applyPatternFormats="0" applyAlignmentFormats="0" applyWidthHeightFormats="1" dataCaption="Values" tag="d65b9bd3-c653-4d62-a803-635df41b7e5c" updatedVersion="8" minRefreshableVersion="3" useAutoFormatting="1" subtotalHiddenItems="1" itemPrintTitles="1" createdVersion="8" indent="0" outline="1" outlineData="1" multipleFieldFilters="0" chartFormat="20">
  <location ref="A11:C24"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15" format="4" series="1">
      <pivotArea type="data" outline="0" fieldPosition="0">
        <references count="1">
          <reference field="4294967294" count="1" selected="0">
            <x v="1"/>
          </reference>
        </references>
      </pivotArea>
    </chartFormat>
    <chartFormat chart="15"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DACB0A1-BB3C-4593-ADCA-B00719197955}" name="Selected rep" cacheId="7" applyNumberFormats="0" applyBorderFormats="0" applyFontFormats="0" applyPatternFormats="0" applyAlignmentFormats="0" applyWidthHeightFormats="1" dataCaption="Values" tag="bc634af9-be6f-44ee-877c-f5b65c2e7feb" updatedVersion="8" minRefreshableVersion="3" useAutoFormatting="1" subtotalHiddenItems="1" rowGrandTotals="0" colGrandTotals="0" itemPrintTitles="1" createdVersion="8" indent="0" outline="1" outlineData="1" multipleFieldFilters="0">
  <location ref="A36:A37"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15">
      <pivotArea dataOnly="0" labelOnly="1" fieldPosition="0">
        <references count="1">
          <reference field="0" count="0"/>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B72AF0F1-BD97-4783-9319-021F7C85A045}" sourceName="[calls].[Representative]">
  <pivotTables>
    <pivotTable tabId="6" name="rep pivot"/>
    <pivotTable tabId="6" name="Monthly trend"/>
    <pivotTable tabId="6" name="Weekly trend"/>
    <pivotTable tabId="6" name="Selected rep"/>
    <pivotTable tabId="6" name="Rep satisfaction"/>
  </pivotTables>
  <data>
    <olap pivotCacheId="1777050763">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6E8102DE-D2F4-4729-AD84-2E5090F6F82B}" cache="Slicer_Representative" caption="Representative" level="1"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607CDE08-FF75-4B29-AB40-7EAE9822FADD}" cache="Slicer_Representative" caption="Representative" level="1"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4"/>
    <tableColumn id="5" xr3:uid="{5A35565E-8707-4DED-AD15-A0669D67B382}" name="Date of Call" dataDxfId="13"/>
    <tableColumn id="6" xr3:uid="{F2E4F158-B41F-47BC-8DF8-DFCADFEE4E40}" name="Purchase Amount"/>
    <tableColumn id="7" xr3:uid="{04B291B5-47BD-4F78-8FD8-D1551CCA6BD9}" name="Satisfaction Rating"/>
    <tableColumn id="8" xr3:uid="{6E4123C0-0B17-43B8-A142-A1E540CE974C}" name="FY" dataDxfId="12">
      <calculatedColumnFormula>IF(MONTH(calls[[#This Row],[Date of Call]])&lt;=6, YEAR(calls[[#This Row],[Date of Call]]), YEAR(calls[[#This Row],[Date of Call]])+1)</calculatedColumnFormula>
    </tableColumn>
    <tableColumn id="9" xr3:uid="{199FA271-5E9B-46CE-9BC6-2801F92CD17E}" name="Day of week" dataDxfId="11">
      <calculatedColumnFormula>TEXT(calls[[#This Row],[Date of Call]],"DDDD")</calculatedColumnFormula>
    </tableColumn>
    <tableColumn id="10" xr3:uid="{328CDB09-95B8-4D5E-9ED9-EF0D363735A1}" name="Duration Bucket" dataDxfId="1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8" headerRowBorderDxfId="7" tableBorderDxfId="6" totalsRowBorderDxfId="5">
  <autoFilter ref="Q3:T18" xr:uid="{27158F51-A707-4171-8A04-81FB0AABCBA5}"/>
  <tableColumns count="4">
    <tableColumn id="1" xr3:uid="{02688061-6A8C-4E23-B7FF-D00CD8B58CAC}" name="Customer ID" dataDxfId="4"/>
    <tableColumn id="2" xr3:uid="{771678B6-DB44-426B-9874-B4E421A440D5}" name="Gedner" dataDxfId="3"/>
    <tableColumn id="3" xr3:uid="{B0D41C62-587E-494D-B49A-603F2C05F8D3}" name="Age" dataDxfId="2"/>
    <tableColumn id="4" xr3:uid="{663F92D6-FE31-4D81-9E01-8D066DDC8A88}" name="City"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Red Orange">
      <a:dk1>
        <a:sysClr val="windowText" lastClr="000000"/>
      </a:dk1>
      <a:lt1>
        <a:sysClr val="window" lastClr="FFFFFF"/>
      </a:lt1>
      <a:dk2>
        <a:srgbClr val="505046"/>
      </a:dk2>
      <a:lt2>
        <a:srgbClr val="EEECE1"/>
      </a:lt2>
      <a:accent1>
        <a:srgbClr val="E84C22"/>
      </a:accent1>
      <a:accent2>
        <a:srgbClr val="FFBD47"/>
      </a:accent2>
      <a:accent3>
        <a:srgbClr val="B64926"/>
      </a:accent3>
      <a:accent4>
        <a:srgbClr val="FF8427"/>
      </a:accent4>
      <a:accent5>
        <a:srgbClr val="CC9900"/>
      </a:accent5>
      <a:accent6>
        <a:srgbClr val="B22600"/>
      </a:accent6>
      <a:hlink>
        <a:srgbClr val="CC9900"/>
      </a:hlink>
      <a:folHlink>
        <a:srgbClr val="666699"/>
      </a:folHlink>
    </a:clrScheme>
    <a:fontScheme name="Gill Sans MT">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9B0DE-416B-4916-99E6-EF1F4D0C0529}">
  <dimension ref="A3:J77"/>
  <sheetViews>
    <sheetView topLeftCell="A31" workbookViewId="0">
      <selection activeCell="O16" sqref="O16:S34"/>
    </sheetView>
  </sheetViews>
  <sheetFormatPr defaultRowHeight="16.5" x14ac:dyDescent="0.5"/>
  <cols>
    <col min="1" max="1" width="12.453125" bestFit="1" customWidth="1"/>
    <col min="2" max="2" width="9.90625" bestFit="1" customWidth="1"/>
    <col min="3" max="3" width="11" bestFit="1" customWidth="1"/>
    <col min="4" max="4" width="11.1796875" bestFit="1" customWidth="1"/>
    <col min="5" max="5" width="6.81640625" bestFit="1" customWidth="1"/>
    <col min="6" max="6" width="6.36328125" bestFit="1" customWidth="1"/>
    <col min="7" max="7" width="12.453125" bestFit="1" customWidth="1"/>
    <col min="8" max="8" width="12.36328125" bestFit="1" customWidth="1"/>
    <col min="9" max="9" width="8.6328125" bestFit="1" customWidth="1"/>
    <col min="10" max="10" width="9.6328125" bestFit="1" customWidth="1"/>
  </cols>
  <sheetData>
    <row r="3" spans="1:9" x14ac:dyDescent="0.5">
      <c r="A3" t="s">
        <v>1044</v>
      </c>
      <c r="B3" t="s">
        <v>1045</v>
      </c>
      <c r="C3" t="s">
        <v>1046</v>
      </c>
      <c r="D3" t="s">
        <v>1047</v>
      </c>
      <c r="E3" t="s">
        <v>1048</v>
      </c>
    </row>
    <row r="4" spans="1:9" x14ac:dyDescent="0.5">
      <c r="A4" s="23">
        <v>1000</v>
      </c>
      <c r="B4" s="24">
        <v>96623</v>
      </c>
      <c r="C4" s="23">
        <v>89850</v>
      </c>
      <c r="D4" s="25">
        <v>3.8854000000000033</v>
      </c>
      <c r="E4" s="23">
        <v>307</v>
      </c>
      <c r="H4" s="26" t="s">
        <v>1042</v>
      </c>
      <c r="I4" s="30" t="s">
        <v>1044</v>
      </c>
    </row>
    <row r="5" spans="1:9" x14ac:dyDescent="0.5">
      <c r="H5" s="28" t="s">
        <v>1063</v>
      </c>
      <c r="I5" s="31">
        <v>22</v>
      </c>
    </row>
    <row r="6" spans="1:9" x14ac:dyDescent="0.5">
      <c r="H6" s="29" t="s">
        <v>1067</v>
      </c>
      <c r="I6" s="32">
        <v>27</v>
      </c>
    </row>
    <row r="7" spans="1:9" x14ac:dyDescent="0.5">
      <c r="A7" t="s">
        <v>1044</v>
      </c>
      <c r="B7" t="s">
        <v>1045</v>
      </c>
      <c r="C7" t="s">
        <v>1046</v>
      </c>
      <c r="D7" t="s">
        <v>1047</v>
      </c>
      <c r="E7" t="s">
        <v>1048</v>
      </c>
      <c r="H7" s="29" t="s">
        <v>1068</v>
      </c>
      <c r="I7" s="32">
        <v>27</v>
      </c>
    </row>
    <row r="8" spans="1:9" x14ac:dyDescent="0.5">
      <c r="A8" s="23">
        <v>200</v>
      </c>
      <c r="B8" s="24">
        <v>20104</v>
      </c>
      <c r="C8" s="23">
        <v>18209</v>
      </c>
      <c r="D8" s="25">
        <v>3.8824999999999998</v>
      </c>
      <c r="E8" s="23">
        <v>51</v>
      </c>
      <c r="H8" s="29" t="s">
        <v>1066</v>
      </c>
      <c r="I8" s="32">
        <v>27</v>
      </c>
    </row>
    <row r="9" spans="1:9" x14ac:dyDescent="0.5">
      <c r="H9" s="29" t="s">
        <v>1062</v>
      </c>
      <c r="I9" s="32">
        <v>32</v>
      </c>
    </row>
    <row r="10" spans="1:9" x14ac:dyDescent="0.5">
      <c r="H10" s="29" t="s">
        <v>1064</v>
      </c>
      <c r="I10" s="32">
        <v>38</v>
      </c>
    </row>
    <row r="11" spans="1:9" x14ac:dyDescent="0.5">
      <c r="A11" s="21" t="s">
        <v>1042</v>
      </c>
      <c r="B11" t="s">
        <v>1044</v>
      </c>
      <c r="C11" t="s">
        <v>1061</v>
      </c>
      <c r="H11" s="29" t="s">
        <v>1065</v>
      </c>
      <c r="I11" s="32">
        <v>27</v>
      </c>
    </row>
    <row r="12" spans="1:9" x14ac:dyDescent="0.5">
      <c r="A12" s="22" t="s">
        <v>1049</v>
      </c>
      <c r="B12" s="23">
        <v>21</v>
      </c>
      <c r="C12" s="23">
        <v>21</v>
      </c>
      <c r="H12" s="27" t="s">
        <v>1043</v>
      </c>
      <c r="I12" s="33">
        <v>200</v>
      </c>
    </row>
    <row r="13" spans="1:9" x14ac:dyDescent="0.5">
      <c r="A13" s="22" t="s">
        <v>1050</v>
      </c>
      <c r="B13" s="23">
        <v>18</v>
      </c>
      <c r="C13" s="23">
        <v>18</v>
      </c>
    </row>
    <row r="14" spans="1:9" x14ac:dyDescent="0.5">
      <c r="A14" s="22" t="s">
        <v>1051</v>
      </c>
      <c r="B14" s="23">
        <v>31</v>
      </c>
      <c r="C14" s="23">
        <v>31</v>
      </c>
    </row>
    <row r="15" spans="1:9" x14ac:dyDescent="0.5">
      <c r="A15" s="22" t="s">
        <v>1052</v>
      </c>
      <c r="B15" s="23">
        <v>20</v>
      </c>
      <c r="C15" s="23">
        <v>20</v>
      </c>
    </row>
    <row r="16" spans="1:9" x14ac:dyDescent="0.5">
      <c r="A16" s="22" t="s">
        <v>1053</v>
      </c>
      <c r="B16" s="23">
        <v>8</v>
      </c>
      <c r="C16" s="23">
        <v>8</v>
      </c>
    </row>
    <row r="17" spans="1:10" x14ac:dyDescent="0.5">
      <c r="A17" s="22" t="s">
        <v>1054</v>
      </c>
      <c r="B17" s="23">
        <v>12</v>
      </c>
      <c r="C17" s="23">
        <v>12</v>
      </c>
    </row>
    <row r="18" spans="1:10" x14ac:dyDescent="0.5">
      <c r="A18" s="22" t="s">
        <v>1055</v>
      </c>
      <c r="B18" s="23">
        <v>12</v>
      </c>
      <c r="C18" s="23">
        <v>12</v>
      </c>
    </row>
    <row r="19" spans="1:10" x14ac:dyDescent="0.5">
      <c r="A19" s="22" t="s">
        <v>1056</v>
      </c>
      <c r="B19" s="23">
        <v>7</v>
      </c>
      <c r="C19" s="23">
        <v>7</v>
      </c>
    </row>
    <row r="20" spans="1:10" x14ac:dyDescent="0.5">
      <c r="A20" s="22" t="s">
        <v>1057</v>
      </c>
      <c r="B20" s="23">
        <v>20</v>
      </c>
      <c r="C20" s="23">
        <v>20</v>
      </c>
    </row>
    <row r="21" spans="1:10" x14ac:dyDescent="0.5">
      <c r="A21" s="22" t="s">
        <v>1058</v>
      </c>
      <c r="B21" s="23">
        <v>24</v>
      </c>
      <c r="C21" s="23">
        <v>24</v>
      </c>
    </row>
    <row r="22" spans="1:10" x14ac:dyDescent="0.5">
      <c r="A22" s="22" t="s">
        <v>1059</v>
      </c>
      <c r="B22" s="23">
        <v>12</v>
      </c>
      <c r="C22" s="23">
        <v>12</v>
      </c>
    </row>
    <row r="23" spans="1:10" x14ac:dyDescent="0.5">
      <c r="A23" s="22" t="s">
        <v>1060</v>
      </c>
      <c r="B23" s="23">
        <v>15</v>
      </c>
      <c r="C23" s="23">
        <v>15</v>
      </c>
    </row>
    <row r="24" spans="1:10" x14ac:dyDescent="0.5">
      <c r="A24" s="22" t="s">
        <v>1043</v>
      </c>
      <c r="B24" s="23">
        <v>200</v>
      </c>
      <c r="C24" s="23">
        <v>200</v>
      </c>
    </row>
    <row r="26" spans="1:10" x14ac:dyDescent="0.5">
      <c r="I26" t="s">
        <v>1074</v>
      </c>
      <c r="J26" t="str">
        <f>A37</f>
        <v>R05</v>
      </c>
    </row>
    <row r="27" spans="1:10" x14ac:dyDescent="0.5">
      <c r="A27" s="21" t="s">
        <v>1042</v>
      </c>
      <c r="B27" t="s">
        <v>1044</v>
      </c>
      <c r="C27" t="s">
        <v>1045</v>
      </c>
      <c r="F27" t="s">
        <v>1069</v>
      </c>
      <c r="G27" t="s">
        <v>1070</v>
      </c>
      <c r="H27" t="s">
        <v>1071</v>
      </c>
      <c r="I27" t="s">
        <v>1072</v>
      </c>
      <c r="J27" t="s">
        <v>1073</v>
      </c>
    </row>
    <row r="28" spans="1:10" x14ac:dyDescent="0.5">
      <c r="A28" s="22" t="s">
        <v>11</v>
      </c>
      <c r="B28" s="23">
        <v>189</v>
      </c>
      <c r="C28" s="24">
        <v>18415</v>
      </c>
      <c r="F28" t="str" cm="1">
        <f t="array" ref="F28:H32">A28:C32</f>
        <v>R01</v>
      </c>
      <c r="G28">
        <v>189</v>
      </c>
      <c r="H28" s="34">
        <v>18415</v>
      </c>
      <c r="I28" t="e">
        <f>IF(F28=$J$26,G28,NA())</f>
        <v>#N/A</v>
      </c>
      <c r="J28" t="e">
        <f>IF(F28=$J$26,H28,NA())</f>
        <v>#N/A</v>
      </c>
    </row>
    <row r="29" spans="1:10" x14ac:dyDescent="0.5">
      <c r="A29" s="22" t="s">
        <v>9</v>
      </c>
      <c r="B29" s="23">
        <v>218</v>
      </c>
      <c r="C29" s="24">
        <v>20581</v>
      </c>
      <c r="F29" t="str">
        <v>R02</v>
      </c>
      <c r="G29">
        <v>218</v>
      </c>
      <c r="H29" s="34">
        <v>20581</v>
      </c>
      <c r="I29" t="e">
        <f t="shared" ref="I29:I32" si="0">IF(F29=$J$26,G29,NA())</f>
        <v>#N/A</v>
      </c>
      <c r="J29" t="e">
        <f t="shared" ref="J29:J32" si="1">IF(F29=$J$26,H29,NA())</f>
        <v>#N/A</v>
      </c>
    </row>
    <row r="30" spans="1:10" x14ac:dyDescent="0.5">
      <c r="A30" s="22" t="s">
        <v>6</v>
      </c>
      <c r="B30" s="23">
        <v>207</v>
      </c>
      <c r="C30" s="24">
        <v>20872</v>
      </c>
      <c r="F30" t="str">
        <v>R03</v>
      </c>
      <c r="G30">
        <v>207</v>
      </c>
      <c r="H30" s="34">
        <v>20872</v>
      </c>
      <c r="I30" t="e">
        <f t="shared" si="0"/>
        <v>#N/A</v>
      </c>
      <c r="J30" t="e">
        <f t="shared" si="1"/>
        <v>#N/A</v>
      </c>
    </row>
    <row r="31" spans="1:10" x14ac:dyDescent="0.5">
      <c r="A31" s="22" t="s">
        <v>13</v>
      </c>
      <c r="B31" s="23">
        <v>186</v>
      </c>
      <c r="C31" s="24">
        <v>16651</v>
      </c>
      <c r="F31" t="str">
        <v>R04</v>
      </c>
      <c r="G31">
        <v>186</v>
      </c>
      <c r="H31" s="34">
        <v>16651</v>
      </c>
      <c r="I31" t="e">
        <f t="shared" si="0"/>
        <v>#N/A</v>
      </c>
      <c r="J31" t="e">
        <f t="shared" si="1"/>
        <v>#N/A</v>
      </c>
    </row>
    <row r="32" spans="1:10" x14ac:dyDescent="0.5">
      <c r="A32" s="22" t="s">
        <v>10</v>
      </c>
      <c r="B32" s="23">
        <v>200</v>
      </c>
      <c r="C32" s="24">
        <v>20104</v>
      </c>
      <c r="F32" t="str">
        <v>R05</v>
      </c>
      <c r="G32">
        <v>200</v>
      </c>
      <c r="H32" s="34">
        <v>20104</v>
      </c>
      <c r="I32">
        <f t="shared" si="0"/>
        <v>200</v>
      </c>
      <c r="J32">
        <f t="shared" si="1"/>
        <v>20104</v>
      </c>
    </row>
    <row r="33" spans="1:4" x14ac:dyDescent="0.5">
      <c r="A33" s="22" t="s">
        <v>1043</v>
      </c>
      <c r="B33" s="23">
        <v>1000</v>
      </c>
      <c r="C33" s="24">
        <v>96623</v>
      </c>
    </row>
    <row r="36" spans="1:4" x14ac:dyDescent="0.5">
      <c r="A36" s="21" t="s">
        <v>1042</v>
      </c>
    </row>
    <row r="37" spans="1:4" x14ac:dyDescent="0.5">
      <c r="A37" s="35" t="s">
        <v>10</v>
      </c>
    </row>
    <row r="41" spans="1:4" x14ac:dyDescent="0.5">
      <c r="A41" s="21" t="s">
        <v>1044</v>
      </c>
    </row>
    <row r="42" spans="1:4" x14ac:dyDescent="0.5">
      <c r="B42" t="s">
        <v>999</v>
      </c>
      <c r="C42" t="s">
        <v>998</v>
      </c>
      <c r="D42" t="s">
        <v>1043</v>
      </c>
    </row>
    <row r="43" spans="1:4" x14ac:dyDescent="0.5">
      <c r="A43" s="22" t="s">
        <v>1002</v>
      </c>
      <c r="B43" s="23">
        <v>144</v>
      </c>
      <c r="C43" s="23">
        <v>132</v>
      </c>
      <c r="D43" s="23">
        <v>276</v>
      </c>
    </row>
    <row r="44" spans="1:4" x14ac:dyDescent="0.5">
      <c r="A44" s="22" t="s">
        <v>1001</v>
      </c>
      <c r="B44" s="23">
        <v>326</v>
      </c>
      <c r="C44" s="23">
        <v>63</v>
      </c>
      <c r="D44" s="23">
        <v>389</v>
      </c>
    </row>
    <row r="45" spans="1:4" x14ac:dyDescent="0.5">
      <c r="A45" s="22" t="s">
        <v>1000</v>
      </c>
      <c r="B45" s="23">
        <v>129</v>
      </c>
      <c r="C45" s="23">
        <v>206</v>
      </c>
      <c r="D45" s="23">
        <v>335</v>
      </c>
    </row>
    <row r="46" spans="1:4" x14ac:dyDescent="0.5">
      <c r="A46" s="22" t="s">
        <v>1043</v>
      </c>
      <c r="B46" s="23">
        <v>599</v>
      </c>
      <c r="C46" s="23">
        <v>401</v>
      </c>
      <c r="D46" s="23">
        <v>1000</v>
      </c>
    </row>
    <row r="49" spans="1:7" x14ac:dyDescent="0.5">
      <c r="B49" t="s">
        <v>1044</v>
      </c>
    </row>
    <row r="50" spans="1:7" x14ac:dyDescent="0.5">
      <c r="A50" s="22">
        <v>2</v>
      </c>
      <c r="B50" s="23">
        <v>10</v>
      </c>
    </row>
    <row r="51" spans="1:7" x14ac:dyDescent="0.5">
      <c r="A51" s="22">
        <v>3</v>
      </c>
      <c r="B51" s="23">
        <v>44</v>
      </c>
    </row>
    <row r="52" spans="1:7" x14ac:dyDescent="0.5">
      <c r="A52" s="22">
        <v>4</v>
      </c>
      <c r="B52" s="23">
        <v>95</v>
      </c>
    </row>
    <row r="53" spans="1:7" x14ac:dyDescent="0.5">
      <c r="A53" s="22">
        <v>5</v>
      </c>
      <c r="B53" s="23">
        <v>51</v>
      </c>
    </row>
    <row r="54" spans="1:7" x14ac:dyDescent="0.5">
      <c r="A54" s="22" t="s">
        <v>1043</v>
      </c>
      <c r="B54" s="23">
        <v>200</v>
      </c>
    </row>
    <row r="58" spans="1:7" x14ac:dyDescent="0.5">
      <c r="A58" s="21" t="s">
        <v>1045</v>
      </c>
    </row>
    <row r="59" spans="1:7" x14ac:dyDescent="0.5">
      <c r="B59" t="s">
        <v>11</v>
      </c>
      <c r="C59" t="s">
        <v>9</v>
      </c>
      <c r="D59" t="s">
        <v>6</v>
      </c>
      <c r="E59" t="s">
        <v>13</v>
      </c>
      <c r="F59" t="s">
        <v>10</v>
      </c>
      <c r="G59" t="s">
        <v>1043</v>
      </c>
    </row>
    <row r="60" spans="1:7" x14ac:dyDescent="0.5">
      <c r="A60" s="22" t="s">
        <v>1002</v>
      </c>
    </row>
    <row r="61" spans="1:7" x14ac:dyDescent="0.5">
      <c r="A61" s="36" t="s">
        <v>20</v>
      </c>
      <c r="B61" s="24">
        <v>891</v>
      </c>
      <c r="C61" s="24">
        <v>1332</v>
      </c>
      <c r="D61" s="24">
        <v>1282</v>
      </c>
      <c r="E61" s="24">
        <v>739</v>
      </c>
      <c r="F61" s="24">
        <v>560</v>
      </c>
      <c r="G61" s="24">
        <v>4804</v>
      </c>
    </row>
    <row r="62" spans="1:7" x14ac:dyDescent="0.5">
      <c r="A62" s="36" t="s">
        <v>12</v>
      </c>
      <c r="B62" s="24">
        <v>1991</v>
      </c>
      <c r="C62" s="24">
        <v>1886</v>
      </c>
      <c r="D62" s="24">
        <v>1206</v>
      </c>
      <c r="E62" s="24">
        <v>884</v>
      </c>
      <c r="F62" s="24">
        <v>1722</v>
      </c>
      <c r="G62" s="24">
        <v>7689</v>
      </c>
    </row>
    <row r="63" spans="1:7" x14ac:dyDescent="0.5">
      <c r="A63" s="36" t="s">
        <v>8</v>
      </c>
      <c r="B63" s="24">
        <v>1163</v>
      </c>
      <c r="C63" s="24">
        <v>1180</v>
      </c>
      <c r="D63" s="24">
        <v>1616</v>
      </c>
      <c r="E63" s="24">
        <v>1043</v>
      </c>
      <c r="F63" s="24">
        <v>1747</v>
      </c>
      <c r="G63" s="24">
        <v>6749</v>
      </c>
    </row>
    <row r="64" spans="1:7" x14ac:dyDescent="0.5">
      <c r="A64" s="36" t="s">
        <v>16</v>
      </c>
      <c r="B64" s="24">
        <v>1438</v>
      </c>
      <c r="C64" s="24">
        <v>1616</v>
      </c>
      <c r="D64" s="24">
        <v>866</v>
      </c>
      <c r="E64" s="24">
        <v>829</v>
      </c>
      <c r="F64" s="24">
        <v>2070</v>
      </c>
      <c r="G64" s="24">
        <v>6819</v>
      </c>
    </row>
    <row r="65" spans="1:7" x14ac:dyDescent="0.5">
      <c r="A65" s="22" t="s">
        <v>1001</v>
      </c>
    </row>
    <row r="66" spans="1:7" x14ac:dyDescent="0.5">
      <c r="A66" s="36" t="s">
        <v>24</v>
      </c>
      <c r="B66" s="24">
        <v>1233</v>
      </c>
      <c r="C66" s="24">
        <v>223</v>
      </c>
      <c r="D66" s="24">
        <v>1680</v>
      </c>
      <c r="E66" s="24">
        <v>990</v>
      </c>
      <c r="F66" s="24">
        <v>1508</v>
      </c>
      <c r="G66" s="24">
        <v>5634</v>
      </c>
    </row>
    <row r="67" spans="1:7" x14ac:dyDescent="0.5">
      <c r="A67" s="36" t="s">
        <v>15</v>
      </c>
      <c r="B67" s="24">
        <v>1598</v>
      </c>
      <c r="C67" s="24">
        <v>1907</v>
      </c>
      <c r="D67" s="24">
        <v>869</v>
      </c>
      <c r="E67" s="24">
        <v>1426</v>
      </c>
      <c r="F67" s="24">
        <v>1416</v>
      </c>
      <c r="G67" s="24">
        <v>7216</v>
      </c>
    </row>
    <row r="68" spans="1:7" x14ac:dyDescent="0.5">
      <c r="A68" s="36" t="s">
        <v>5</v>
      </c>
      <c r="B68" s="24">
        <v>900</v>
      </c>
      <c r="C68" s="24">
        <v>1016</v>
      </c>
      <c r="D68" s="24">
        <v>960</v>
      </c>
      <c r="E68" s="24">
        <v>940</v>
      </c>
      <c r="F68" s="24">
        <v>1193</v>
      </c>
      <c r="G68" s="24">
        <v>5009</v>
      </c>
    </row>
    <row r="69" spans="1:7" x14ac:dyDescent="0.5">
      <c r="A69" s="36" t="s">
        <v>18</v>
      </c>
      <c r="B69" s="24">
        <v>900</v>
      </c>
      <c r="C69" s="24">
        <v>1470</v>
      </c>
      <c r="D69" s="24">
        <v>1617</v>
      </c>
      <c r="E69" s="24">
        <v>1314</v>
      </c>
      <c r="F69" s="24">
        <v>941</v>
      </c>
      <c r="G69" s="24">
        <v>6242</v>
      </c>
    </row>
    <row r="70" spans="1:7" x14ac:dyDescent="0.5">
      <c r="A70" s="36" t="s">
        <v>14</v>
      </c>
      <c r="B70" s="24">
        <v>1255</v>
      </c>
      <c r="C70" s="24">
        <v>516</v>
      </c>
      <c r="D70" s="24">
        <v>1874</v>
      </c>
      <c r="E70" s="24">
        <v>1863</v>
      </c>
      <c r="F70" s="24">
        <v>1722</v>
      </c>
      <c r="G70" s="24">
        <v>7230</v>
      </c>
    </row>
    <row r="71" spans="1:7" x14ac:dyDescent="0.5">
      <c r="A71" s="36" t="s">
        <v>19</v>
      </c>
      <c r="B71" s="24">
        <v>1138</v>
      </c>
      <c r="C71" s="24">
        <v>1898</v>
      </c>
      <c r="D71" s="24">
        <v>1482</v>
      </c>
      <c r="E71" s="24">
        <v>846</v>
      </c>
      <c r="F71" s="24">
        <v>1154</v>
      </c>
      <c r="G71" s="24">
        <v>6518</v>
      </c>
    </row>
    <row r="72" spans="1:7" x14ac:dyDescent="0.5">
      <c r="A72" s="22" t="s">
        <v>1000</v>
      </c>
    </row>
    <row r="73" spans="1:7" x14ac:dyDescent="0.5">
      <c r="A73" s="36" t="s">
        <v>17</v>
      </c>
      <c r="B73" s="24">
        <v>1655</v>
      </c>
      <c r="C73" s="24">
        <v>805</v>
      </c>
      <c r="D73" s="24">
        <v>2263</v>
      </c>
      <c r="E73" s="24">
        <v>987</v>
      </c>
      <c r="F73" s="24">
        <v>1075</v>
      </c>
      <c r="G73" s="24">
        <v>6785</v>
      </c>
    </row>
    <row r="74" spans="1:7" x14ac:dyDescent="0.5">
      <c r="A74" s="36" t="s">
        <v>23</v>
      </c>
      <c r="B74" s="24">
        <v>1104</v>
      </c>
      <c r="C74" s="24">
        <v>2280</v>
      </c>
      <c r="D74" s="24">
        <v>1445</v>
      </c>
      <c r="E74" s="24">
        <v>1722</v>
      </c>
      <c r="F74" s="24">
        <v>1196</v>
      </c>
      <c r="G74" s="24">
        <v>7747</v>
      </c>
    </row>
    <row r="75" spans="1:7" x14ac:dyDescent="0.5">
      <c r="A75" s="36" t="s">
        <v>7</v>
      </c>
      <c r="B75" s="24">
        <v>372</v>
      </c>
      <c r="C75" s="24">
        <v>1818</v>
      </c>
      <c r="D75" s="24">
        <v>1346</v>
      </c>
      <c r="E75" s="24">
        <v>1156</v>
      </c>
      <c r="F75" s="24">
        <v>1484</v>
      </c>
      <c r="G75" s="24">
        <v>6176</v>
      </c>
    </row>
    <row r="76" spans="1:7" x14ac:dyDescent="0.5">
      <c r="A76" s="36" t="s">
        <v>22</v>
      </c>
      <c r="B76" s="24">
        <v>1415</v>
      </c>
      <c r="C76" s="24">
        <v>1271</v>
      </c>
      <c r="D76" s="24">
        <v>1214</v>
      </c>
      <c r="E76" s="24">
        <v>1135</v>
      </c>
      <c r="F76" s="24">
        <v>1566</v>
      </c>
      <c r="G76" s="24">
        <v>6601</v>
      </c>
    </row>
    <row r="77" spans="1:7" x14ac:dyDescent="0.5">
      <c r="A77" s="36" t="s">
        <v>21</v>
      </c>
      <c r="B77" s="24">
        <v>1362</v>
      </c>
      <c r="C77" s="24">
        <v>1363</v>
      </c>
      <c r="D77" s="24">
        <v>1152</v>
      </c>
      <c r="E77" s="24">
        <v>777</v>
      </c>
      <c r="F77" s="24">
        <v>750</v>
      </c>
      <c r="G77" s="24">
        <v>5404</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115" zoomScaleNormal="115" workbookViewId="0">
      <selection activeCell="Q7" sqref="Q7"/>
    </sheetView>
  </sheetViews>
  <sheetFormatPr defaultRowHeight="16.5" x14ac:dyDescent="0.5"/>
  <cols>
    <col min="1" max="1" width="3.54296875" customWidth="1"/>
    <col min="2" max="2" width="14.6328125" customWidth="1"/>
    <col min="3" max="3" width="12.90625" customWidth="1"/>
    <col min="4" max="4" width="16.6328125" customWidth="1"/>
    <col min="5" max="5" width="15.08984375" customWidth="1"/>
    <col min="6" max="6" width="16.1796875" customWidth="1"/>
    <col min="7" max="7" width="17.26953125" customWidth="1"/>
    <col min="8" max="8" width="18.36328125" customWidth="1"/>
    <col min="9" max="9" width="17.26953125" customWidth="1"/>
    <col min="10" max="12" width="15.54296875" customWidth="1"/>
    <col min="13" max="16" width="7.54296875" customWidth="1"/>
    <col min="17" max="17" width="14.6328125" customWidth="1"/>
    <col min="20" max="20" width="10.6328125" customWidth="1"/>
  </cols>
  <sheetData>
    <row r="1" spans="2:20" s="4" customFormat="1" ht="48" customHeight="1" x14ac:dyDescent="0.5">
      <c r="B1" s="5" t="s">
        <v>1003</v>
      </c>
    </row>
    <row r="2" spans="2:20" x14ac:dyDescent="0.5">
      <c r="R2" s="1"/>
    </row>
    <row r="3" spans="2:20" x14ac:dyDescent="0.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120DD-F740-4DD2-936E-CEF9BBECB656}">
  <dimension ref="A1:AL141"/>
  <sheetViews>
    <sheetView tabSelected="1" zoomScale="86" workbookViewId="0">
      <selection activeCell="L24" sqref="L24"/>
    </sheetView>
  </sheetViews>
  <sheetFormatPr defaultRowHeight="16.5" x14ac:dyDescent="0.5"/>
  <cols>
    <col min="1" max="1" width="5.81640625" customWidth="1"/>
    <col min="2" max="2" width="4.90625" customWidth="1"/>
    <col min="14" max="14" width="11.08984375" bestFit="1" customWidth="1"/>
    <col min="20" max="20" width="10.6328125" bestFit="1" customWidth="1"/>
  </cols>
  <sheetData>
    <row r="1" spans="1:38" x14ac:dyDescent="0.5">
      <c r="A1" s="20"/>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row>
    <row r="2" spans="1:38" x14ac:dyDescent="0.5">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row>
    <row r="3" spans="1:38" x14ac:dyDescent="0.5">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row>
    <row r="4" spans="1:38" x14ac:dyDescent="0.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row>
    <row r="5" spans="1:38" x14ac:dyDescent="0.5">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row>
    <row r="6" spans="1:38" x14ac:dyDescent="0.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row>
    <row r="7" spans="1:38" x14ac:dyDescent="0.5">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row>
    <row r="8" spans="1:38" x14ac:dyDescent="0.5">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row>
    <row r="9" spans="1:38" x14ac:dyDescent="0.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row>
    <row r="10" spans="1:38" x14ac:dyDescent="0.5">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row>
    <row r="11" spans="1:38" x14ac:dyDescent="0.5">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row>
    <row r="12" spans="1:38" x14ac:dyDescent="0.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row>
    <row r="13" spans="1:38" x14ac:dyDescent="0.5">
      <c r="A13" s="20"/>
      <c r="B13" s="20"/>
      <c r="C13" s="20"/>
      <c r="D13" s="20"/>
      <c r="E13" s="20"/>
      <c r="F13" s="20"/>
      <c r="G13" s="20"/>
      <c r="H13" s="20"/>
      <c r="I13" s="20"/>
      <c r="J13" s="20"/>
      <c r="K13" s="20"/>
      <c r="L13" s="20"/>
      <c r="M13" s="20"/>
      <c r="N13" s="37" t="str" cm="1">
        <f t="array" ref="N13:T32">IF(Pivot!A58:G77="","",Pivot!A58:G77)</f>
        <v>total amount</v>
      </c>
      <c r="O13" s="38" t="str">
        <v/>
      </c>
      <c r="P13" s="38" t="str">
        <v/>
      </c>
      <c r="Q13" s="38" t="str">
        <v/>
      </c>
      <c r="R13" s="38" t="str">
        <v/>
      </c>
      <c r="S13" s="38" t="str">
        <v/>
      </c>
      <c r="T13" s="39" t="str">
        <v/>
      </c>
      <c r="U13" s="20"/>
      <c r="V13" s="20"/>
      <c r="W13" s="20"/>
      <c r="X13" s="20"/>
      <c r="Y13" s="20"/>
      <c r="Z13" s="20"/>
      <c r="AA13" s="20"/>
      <c r="AB13" s="20"/>
      <c r="AC13" s="20"/>
      <c r="AD13" s="20"/>
      <c r="AE13" s="20"/>
      <c r="AF13" s="20"/>
      <c r="AG13" s="20"/>
      <c r="AH13" s="20"/>
      <c r="AI13" s="20"/>
      <c r="AJ13" s="20"/>
      <c r="AK13" s="20"/>
      <c r="AL13" s="20"/>
    </row>
    <row r="14" spans="1:38" x14ac:dyDescent="0.5">
      <c r="A14" s="20"/>
      <c r="B14" s="20"/>
      <c r="C14" s="20"/>
      <c r="D14" s="20"/>
      <c r="E14" s="20"/>
      <c r="F14" s="20"/>
      <c r="G14" s="20"/>
      <c r="H14" s="20"/>
      <c r="I14" s="20"/>
      <c r="J14" s="20"/>
      <c r="K14" s="20"/>
      <c r="L14" s="20"/>
      <c r="M14" s="20"/>
      <c r="N14" s="40" t="str">
        <v/>
      </c>
      <c r="O14" s="41" t="str">
        <v>R01</v>
      </c>
      <c r="P14" s="41" t="str">
        <v>R02</v>
      </c>
      <c r="Q14" s="41" t="str">
        <v>R03</v>
      </c>
      <c r="R14" s="41" t="str">
        <v>R04</v>
      </c>
      <c r="S14" s="41" t="str">
        <v>R05</v>
      </c>
      <c r="T14" s="42" t="str">
        <v>Grand Total</v>
      </c>
      <c r="U14" s="20"/>
      <c r="V14" s="20"/>
      <c r="W14" s="20"/>
      <c r="X14" s="20"/>
      <c r="Y14" s="20"/>
      <c r="Z14" s="20"/>
      <c r="AA14" s="20"/>
      <c r="AB14" s="20"/>
      <c r="AC14" s="20"/>
      <c r="AD14" s="20"/>
      <c r="AE14" s="20"/>
      <c r="AF14" s="20"/>
      <c r="AG14" s="20"/>
      <c r="AH14" s="20"/>
      <c r="AI14" s="20"/>
      <c r="AJ14" s="20"/>
      <c r="AK14" s="20"/>
      <c r="AL14" s="20"/>
    </row>
    <row r="15" spans="1:38" x14ac:dyDescent="0.5">
      <c r="A15" s="20"/>
      <c r="B15" s="20"/>
      <c r="C15" s="20"/>
      <c r="D15" s="20"/>
      <c r="E15" s="20"/>
      <c r="F15" s="20"/>
      <c r="G15" s="20"/>
      <c r="H15" s="20"/>
      <c r="I15" s="20"/>
      <c r="J15" s="20"/>
      <c r="K15" s="20"/>
      <c r="L15" s="20"/>
      <c r="M15" s="20"/>
      <c r="N15" s="40" t="str">
        <v>Cincinnati</v>
      </c>
      <c r="O15" s="41" t="str">
        <v/>
      </c>
      <c r="P15" s="41" t="str">
        <v/>
      </c>
      <c r="Q15" s="41" t="str">
        <v/>
      </c>
      <c r="R15" s="41" t="str">
        <v/>
      </c>
      <c r="S15" s="41" t="str">
        <v/>
      </c>
      <c r="T15" s="42" t="str">
        <v/>
      </c>
      <c r="U15" s="20"/>
      <c r="V15" s="20"/>
      <c r="W15" s="20"/>
      <c r="X15" s="20"/>
      <c r="Y15" s="20"/>
      <c r="Z15" s="20"/>
      <c r="AA15" s="20"/>
      <c r="AB15" s="20"/>
      <c r="AC15" s="20"/>
      <c r="AD15" s="20"/>
      <c r="AE15" s="20"/>
      <c r="AF15" s="20"/>
      <c r="AG15" s="20"/>
      <c r="AH15" s="20"/>
      <c r="AI15" s="20"/>
      <c r="AJ15" s="20"/>
      <c r="AK15" s="20"/>
      <c r="AL15" s="20"/>
    </row>
    <row r="16" spans="1:38" x14ac:dyDescent="0.5">
      <c r="A16" s="20"/>
      <c r="B16" s="20"/>
      <c r="C16" s="20"/>
      <c r="D16" s="20"/>
      <c r="E16" s="20"/>
      <c r="F16" s="20"/>
      <c r="G16" s="20"/>
      <c r="H16" s="20"/>
      <c r="I16" s="20"/>
      <c r="J16" s="20"/>
      <c r="K16" s="20"/>
      <c r="L16" s="20"/>
      <c r="M16" s="20"/>
      <c r="N16" s="43" t="str">
        <v>C0003</v>
      </c>
      <c r="O16" s="44">
        <v>891</v>
      </c>
      <c r="P16" s="44">
        <v>1332</v>
      </c>
      <c r="Q16" s="44">
        <v>1282</v>
      </c>
      <c r="R16" s="44">
        <v>739</v>
      </c>
      <c r="S16" s="44">
        <v>560</v>
      </c>
      <c r="T16" s="45">
        <v>4804</v>
      </c>
      <c r="U16" s="20"/>
      <c r="V16" s="20"/>
      <c r="W16" s="20"/>
      <c r="X16" s="20"/>
      <c r="Y16" s="20"/>
      <c r="Z16" s="20"/>
      <c r="AA16" s="20"/>
      <c r="AB16" s="20"/>
      <c r="AC16" s="20"/>
      <c r="AD16" s="20"/>
      <c r="AE16" s="20"/>
      <c r="AF16" s="20"/>
      <c r="AG16" s="20"/>
      <c r="AH16" s="20"/>
      <c r="AI16" s="20"/>
      <c r="AJ16" s="20"/>
      <c r="AK16" s="20"/>
      <c r="AL16" s="20"/>
    </row>
    <row r="17" spans="1:38" x14ac:dyDescent="0.5">
      <c r="A17" s="20"/>
      <c r="B17" s="20"/>
      <c r="C17" s="20"/>
      <c r="D17" s="20"/>
      <c r="E17" s="20"/>
      <c r="F17" s="20"/>
      <c r="G17" s="20"/>
      <c r="H17" s="20"/>
      <c r="I17" s="20"/>
      <c r="J17" s="20"/>
      <c r="K17" s="20"/>
      <c r="L17" s="20"/>
      <c r="M17" s="20"/>
      <c r="N17" s="43" t="str">
        <v>C0004</v>
      </c>
      <c r="O17" s="44">
        <v>1991</v>
      </c>
      <c r="P17" s="44">
        <v>1886</v>
      </c>
      <c r="Q17" s="44">
        <v>1206</v>
      </c>
      <c r="R17" s="44">
        <v>884</v>
      </c>
      <c r="S17" s="44">
        <v>1722</v>
      </c>
      <c r="T17" s="45">
        <v>7689</v>
      </c>
      <c r="U17" s="20"/>
      <c r="V17" s="20"/>
      <c r="W17" s="20"/>
      <c r="X17" s="20"/>
      <c r="Y17" s="20"/>
      <c r="Z17" s="20"/>
      <c r="AA17" s="20"/>
      <c r="AB17" s="20"/>
      <c r="AC17" s="20"/>
      <c r="AD17" s="20"/>
      <c r="AE17" s="20"/>
      <c r="AF17" s="20"/>
      <c r="AG17" s="20"/>
      <c r="AH17" s="20"/>
      <c r="AI17" s="20"/>
      <c r="AJ17" s="20"/>
      <c r="AK17" s="20"/>
      <c r="AL17" s="20"/>
    </row>
    <row r="18" spans="1:38" x14ac:dyDescent="0.5">
      <c r="A18" s="20"/>
      <c r="B18" s="20"/>
      <c r="C18" s="20"/>
      <c r="D18" s="20"/>
      <c r="E18" s="20"/>
      <c r="F18" s="20"/>
      <c r="G18" s="20"/>
      <c r="H18" s="20"/>
      <c r="I18" s="20"/>
      <c r="J18" s="20"/>
      <c r="K18" s="20"/>
      <c r="L18" s="20"/>
      <c r="M18" s="20"/>
      <c r="N18" s="43" t="str">
        <v>C0011</v>
      </c>
      <c r="O18" s="44">
        <v>1163</v>
      </c>
      <c r="P18" s="44">
        <v>1180</v>
      </c>
      <c r="Q18" s="44">
        <v>1616</v>
      </c>
      <c r="R18" s="44">
        <v>1043</v>
      </c>
      <c r="S18" s="44">
        <v>1747</v>
      </c>
      <c r="T18" s="45">
        <v>6749</v>
      </c>
      <c r="U18" s="20"/>
      <c r="V18" s="20"/>
      <c r="W18" s="20"/>
      <c r="X18" s="20"/>
      <c r="Y18" s="20"/>
      <c r="Z18" s="20"/>
      <c r="AA18" s="20"/>
      <c r="AB18" s="20"/>
      <c r="AC18" s="20"/>
      <c r="AD18" s="20"/>
      <c r="AE18" s="20"/>
      <c r="AF18" s="20"/>
      <c r="AG18" s="20"/>
      <c r="AH18" s="20"/>
      <c r="AI18" s="20"/>
      <c r="AJ18" s="20"/>
      <c r="AK18" s="20"/>
      <c r="AL18" s="20"/>
    </row>
    <row r="19" spans="1:38" x14ac:dyDescent="0.5">
      <c r="A19" s="20"/>
      <c r="B19" s="20"/>
      <c r="C19" s="20"/>
      <c r="D19" s="20"/>
      <c r="E19" s="20"/>
      <c r="F19" s="20"/>
      <c r="G19" s="20"/>
      <c r="H19" s="20"/>
      <c r="I19" s="20"/>
      <c r="J19" s="20"/>
      <c r="K19" s="20"/>
      <c r="L19" s="20"/>
      <c r="M19" s="20"/>
      <c r="N19" s="43" t="str">
        <v>C0012</v>
      </c>
      <c r="O19" s="44">
        <v>1438</v>
      </c>
      <c r="P19" s="44">
        <v>1616</v>
      </c>
      <c r="Q19" s="44">
        <v>866</v>
      </c>
      <c r="R19" s="44">
        <v>829</v>
      </c>
      <c r="S19" s="44">
        <v>2070</v>
      </c>
      <c r="T19" s="45">
        <v>6819</v>
      </c>
      <c r="U19" s="20"/>
      <c r="V19" s="20"/>
      <c r="X19" s="20"/>
      <c r="Y19" s="20"/>
      <c r="Z19" s="20"/>
      <c r="AA19" s="20"/>
      <c r="AB19" s="20"/>
      <c r="AC19" s="20"/>
      <c r="AD19" s="20"/>
      <c r="AE19" s="20"/>
      <c r="AF19" s="20"/>
      <c r="AG19" s="20"/>
      <c r="AH19" s="20"/>
      <c r="AI19" s="20"/>
      <c r="AJ19" s="20"/>
      <c r="AK19" s="20"/>
      <c r="AL19" s="20"/>
    </row>
    <row r="20" spans="1:38" x14ac:dyDescent="0.5">
      <c r="A20" s="20"/>
      <c r="B20" s="20"/>
      <c r="C20" s="20"/>
      <c r="D20" s="20"/>
      <c r="E20" s="20"/>
      <c r="F20" s="20"/>
      <c r="G20" s="20"/>
      <c r="H20" s="20"/>
      <c r="I20" s="20"/>
      <c r="J20" s="20"/>
      <c r="K20" s="20"/>
      <c r="L20" s="20"/>
      <c r="M20" s="20"/>
      <c r="N20" s="40" t="str">
        <v>Cleveland</v>
      </c>
      <c r="O20" s="44" t="str">
        <v/>
      </c>
      <c r="P20" s="44" t="str">
        <v/>
      </c>
      <c r="Q20" s="44" t="str">
        <v/>
      </c>
      <c r="R20" s="44" t="str">
        <v/>
      </c>
      <c r="S20" s="44" t="str">
        <v/>
      </c>
      <c r="T20" s="45" t="str">
        <v/>
      </c>
      <c r="U20" s="20"/>
      <c r="V20" s="20"/>
      <c r="W20" s="20"/>
      <c r="X20" s="20"/>
      <c r="Y20" s="20"/>
      <c r="Z20" s="20"/>
      <c r="AA20" s="20"/>
      <c r="AB20" s="20"/>
      <c r="AC20" s="20"/>
      <c r="AD20" s="20"/>
      <c r="AE20" s="20"/>
      <c r="AF20" s="20"/>
      <c r="AG20" s="20"/>
      <c r="AH20" s="20"/>
      <c r="AI20" s="20"/>
      <c r="AJ20" s="20"/>
      <c r="AK20" s="20"/>
      <c r="AL20" s="20"/>
    </row>
    <row r="21" spans="1:38" x14ac:dyDescent="0.5">
      <c r="A21" s="20"/>
      <c r="B21" s="20"/>
      <c r="C21" s="20"/>
      <c r="D21" s="20"/>
      <c r="E21" s="20"/>
      <c r="F21" s="20"/>
      <c r="G21" s="20"/>
      <c r="H21" s="20"/>
      <c r="I21" s="20"/>
      <c r="J21" s="20"/>
      <c r="K21" s="20"/>
      <c r="L21" s="20"/>
      <c r="M21" s="20"/>
      <c r="N21" s="43" t="str">
        <v>C0002</v>
      </c>
      <c r="O21" s="44">
        <v>1233</v>
      </c>
      <c r="P21" s="44">
        <v>223</v>
      </c>
      <c r="Q21" s="44">
        <v>1680</v>
      </c>
      <c r="R21" s="44">
        <v>990</v>
      </c>
      <c r="S21" s="44">
        <v>1508</v>
      </c>
      <c r="T21" s="45">
        <v>5634</v>
      </c>
      <c r="U21" s="20"/>
      <c r="V21" s="20"/>
      <c r="W21" s="20"/>
      <c r="X21" s="20"/>
      <c r="Y21" s="20"/>
      <c r="Z21" s="20"/>
      <c r="AA21" s="20"/>
      <c r="AB21" s="20"/>
      <c r="AC21" s="20"/>
      <c r="AD21" s="20"/>
      <c r="AE21" s="20"/>
      <c r="AF21" s="20"/>
      <c r="AG21" s="20"/>
      <c r="AH21" s="20"/>
      <c r="AI21" s="20"/>
      <c r="AJ21" s="20"/>
      <c r="AK21" s="20"/>
      <c r="AL21" s="20"/>
    </row>
    <row r="22" spans="1:38" x14ac:dyDescent="0.5">
      <c r="A22" s="20"/>
      <c r="B22" s="20"/>
      <c r="C22" s="20"/>
      <c r="D22" s="20"/>
      <c r="E22" s="20"/>
      <c r="F22" s="20"/>
      <c r="G22" s="20"/>
      <c r="H22" s="20"/>
      <c r="I22" s="20"/>
      <c r="J22" s="20"/>
      <c r="K22" s="20"/>
      <c r="L22" s="20"/>
      <c r="M22" s="20"/>
      <c r="N22" s="43" t="str">
        <v>C0007</v>
      </c>
      <c r="O22" s="44">
        <v>1598</v>
      </c>
      <c r="P22" s="44">
        <v>1907</v>
      </c>
      <c r="Q22" s="44">
        <v>869</v>
      </c>
      <c r="R22" s="44">
        <v>1426</v>
      </c>
      <c r="S22" s="44">
        <v>1416</v>
      </c>
      <c r="T22" s="45">
        <v>7216</v>
      </c>
      <c r="U22" s="20"/>
      <c r="V22" s="20"/>
      <c r="W22" s="20"/>
      <c r="X22" s="20"/>
      <c r="Y22" s="20"/>
      <c r="Z22" s="20"/>
      <c r="AA22" s="20"/>
      <c r="AB22" s="20"/>
      <c r="AC22" s="20"/>
      <c r="AD22" s="20"/>
      <c r="AE22" s="20"/>
      <c r="AF22" s="20"/>
      <c r="AG22" s="20"/>
      <c r="AH22" s="20"/>
      <c r="AI22" s="20"/>
      <c r="AJ22" s="20"/>
      <c r="AK22" s="20"/>
      <c r="AL22" s="20"/>
    </row>
    <row r="23" spans="1:38" x14ac:dyDescent="0.5">
      <c r="A23" s="20"/>
      <c r="B23" s="20"/>
      <c r="C23" s="20"/>
      <c r="D23" s="20"/>
      <c r="E23" s="20"/>
      <c r="G23" s="20"/>
      <c r="H23" s="20"/>
      <c r="I23" s="20"/>
      <c r="J23" s="20"/>
      <c r="K23" s="20"/>
      <c r="L23" s="20"/>
      <c r="M23" s="20"/>
      <c r="N23" s="43" t="str">
        <v>C0008</v>
      </c>
      <c r="O23" s="44">
        <v>900</v>
      </c>
      <c r="P23" s="44">
        <v>1016</v>
      </c>
      <c r="Q23" s="44">
        <v>960</v>
      </c>
      <c r="R23" s="44">
        <v>940</v>
      </c>
      <c r="S23" s="44">
        <v>1193</v>
      </c>
      <c r="T23" s="45">
        <v>5009</v>
      </c>
      <c r="U23" s="20"/>
      <c r="V23" s="20"/>
      <c r="W23" s="20"/>
      <c r="X23" s="20"/>
      <c r="Y23" s="20"/>
      <c r="Z23" s="20"/>
      <c r="AA23" s="20"/>
      <c r="AB23" s="20"/>
      <c r="AC23" s="20"/>
      <c r="AD23" s="20"/>
      <c r="AE23" s="20"/>
      <c r="AF23" s="20"/>
      <c r="AG23" s="20"/>
      <c r="AH23" s="20"/>
      <c r="AI23" s="20"/>
      <c r="AJ23" s="20"/>
      <c r="AK23" s="20"/>
      <c r="AL23" s="20"/>
    </row>
    <row r="24" spans="1:38" x14ac:dyDescent="0.5">
      <c r="A24" s="20"/>
      <c r="B24" s="20"/>
      <c r="C24" s="20"/>
      <c r="D24" s="20"/>
      <c r="E24" s="20"/>
      <c r="F24" s="20"/>
      <c r="G24" s="20"/>
      <c r="H24" s="20"/>
      <c r="I24" s="20"/>
      <c r="J24" s="20"/>
      <c r="K24" s="20"/>
      <c r="L24" s="20"/>
      <c r="M24" s="20"/>
      <c r="N24" s="43" t="str">
        <v>C0010</v>
      </c>
      <c r="O24" s="44">
        <v>900</v>
      </c>
      <c r="P24" s="44">
        <v>1470</v>
      </c>
      <c r="Q24" s="44">
        <v>1617</v>
      </c>
      <c r="R24" s="44">
        <v>1314</v>
      </c>
      <c r="S24" s="44">
        <v>941</v>
      </c>
      <c r="T24" s="45">
        <v>6242</v>
      </c>
      <c r="U24" s="20"/>
      <c r="V24" s="20"/>
      <c r="W24" s="20"/>
      <c r="X24" s="20"/>
      <c r="Y24" s="20"/>
      <c r="Z24" s="20"/>
      <c r="AA24" s="20"/>
      <c r="AB24" s="20"/>
      <c r="AC24" s="20"/>
      <c r="AD24" s="20"/>
      <c r="AE24" s="20"/>
      <c r="AF24" s="20"/>
      <c r="AG24" s="20"/>
      <c r="AH24" s="20"/>
      <c r="AI24" s="20"/>
      <c r="AJ24" s="20"/>
      <c r="AK24" s="20"/>
      <c r="AL24" s="20"/>
    </row>
    <row r="25" spans="1:38" x14ac:dyDescent="0.5">
      <c r="A25" s="20"/>
      <c r="B25" s="20"/>
      <c r="C25" s="20"/>
      <c r="D25" s="20"/>
      <c r="E25" s="20"/>
      <c r="F25" s="20"/>
      <c r="G25" s="20"/>
      <c r="H25" s="20"/>
      <c r="I25" s="20"/>
      <c r="J25" s="20"/>
      <c r="K25" s="20"/>
      <c r="L25" s="20"/>
      <c r="M25" s="20"/>
      <c r="N25" s="43" t="str">
        <v>C0013</v>
      </c>
      <c r="O25" s="44">
        <v>1255</v>
      </c>
      <c r="P25" s="44">
        <v>516</v>
      </c>
      <c r="Q25" s="44">
        <v>1874</v>
      </c>
      <c r="R25" s="44">
        <v>1863</v>
      </c>
      <c r="S25" s="44">
        <v>1722</v>
      </c>
      <c r="T25" s="45">
        <v>7230</v>
      </c>
      <c r="U25" s="20"/>
      <c r="V25" s="20"/>
      <c r="W25" s="20"/>
      <c r="X25" s="20"/>
      <c r="Y25" s="20"/>
      <c r="Z25" s="20"/>
      <c r="AA25" s="20"/>
      <c r="AB25" s="20"/>
      <c r="AC25" s="20"/>
      <c r="AD25" s="20"/>
      <c r="AE25" s="20"/>
      <c r="AF25" s="20"/>
      <c r="AG25" s="20"/>
      <c r="AH25" s="20"/>
      <c r="AI25" s="20"/>
      <c r="AJ25" s="20"/>
      <c r="AK25" s="20"/>
      <c r="AL25" s="20"/>
    </row>
    <row r="26" spans="1:38" x14ac:dyDescent="0.5">
      <c r="A26" s="20"/>
      <c r="B26" s="20"/>
      <c r="C26" s="20"/>
      <c r="D26" s="20"/>
      <c r="E26" s="20"/>
      <c r="F26" s="20"/>
      <c r="G26" s="20"/>
      <c r="H26" s="20"/>
      <c r="I26" s="20"/>
      <c r="J26" s="20"/>
      <c r="K26" s="20"/>
      <c r="L26" s="20"/>
      <c r="M26" s="20"/>
      <c r="N26" s="43" t="str">
        <v>C0015</v>
      </c>
      <c r="O26" s="44">
        <v>1138</v>
      </c>
      <c r="P26" s="44">
        <v>1898</v>
      </c>
      <c r="Q26" s="44">
        <v>1482</v>
      </c>
      <c r="R26" s="44">
        <v>846</v>
      </c>
      <c r="S26" s="44">
        <v>1154</v>
      </c>
      <c r="T26" s="45">
        <v>6518</v>
      </c>
      <c r="U26" s="20"/>
      <c r="V26" s="20"/>
      <c r="W26" s="20"/>
      <c r="X26" s="20"/>
      <c r="Y26" s="20"/>
      <c r="Z26" s="20"/>
      <c r="AA26" s="20"/>
      <c r="AB26" s="20"/>
      <c r="AC26" s="20"/>
      <c r="AD26" s="20"/>
      <c r="AE26" s="20"/>
      <c r="AF26" s="20"/>
      <c r="AG26" s="20"/>
      <c r="AH26" s="20"/>
    </row>
    <row r="27" spans="1:38" x14ac:dyDescent="0.5">
      <c r="A27" s="20"/>
      <c r="B27" s="20"/>
      <c r="C27" s="20"/>
      <c r="D27" s="20"/>
      <c r="E27" s="20"/>
      <c r="F27" s="20"/>
      <c r="G27" s="20"/>
      <c r="H27" s="20"/>
      <c r="I27" s="20"/>
      <c r="J27" s="20"/>
      <c r="K27" s="20"/>
      <c r="L27" s="20"/>
      <c r="M27" s="20"/>
      <c r="N27" s="40" t="str">
        <v>Columbus</v>
      </c>
      <c r="O27" s="44" t="str">
        <v/>
      </c>
      <c r="P27" s="44" t="str">
        <v/>
      </c>
      <c r="Q27" s="44" t="str">
        <v/>
      </c>
      <c r="R27" s="44" t="str">
        <v/>
      </c>
      <c r="S27" s="44" t="str">
        <v/>
      </c>
      <c r="T27" s="45" t="str">
        <v/>
      </c>
      <c r="U27" s="20"/>
      <c r="V27" s="20"/>
      <c r="W27" s="20"/>
      <c r="X27" s="20"/>
      <c r="Y27" s="20"/>
      <c r="Z27" s="20"/>
      <c r="AA27" s="20"/>
      <c r="AB27" s="20"/>
      <c r="AC27" s="20"/>
      <c r="AD27" s="20"/>
      <c r="AE27" s="20"/>
      <c r="AF27" s="20"/>
      <c r="AG27" s="20"/>
      <c r="AH27" s="20"/>
    </row>
    <row r="28" spans="1:38" x14ac:dyDescent="0.5">
      <c r="A28" s="20"/>
      <c r="B28" s="20"/>
      <c r="C28" s="20"/>
      <c r="D28" s="20"/>
      <c r="E28" s="20"/>
      <c r="F28" s="20"/>
      <c r="G28" s="20"/>
      <c r="H28" s="20"/>
      <c r="I28" s="20"/>
      <c r="J28" s="20"/>
      <c r="K28" s="20"/>
      <c r="L28" s="20"/>
      <c r="M28" s="20"/>
      <c r="N28" s="43" t="str">
        <v>C0001</v>
      </c>
      <c r="O28" s="44">
        <v>1655</v>
      </c>
      <c r="P28" s="44">
        <v>805</v>
      </c>
      <c r="Q28" s="44">
        <v>2263</v>
      </c>
      <c r="R28" s="44">
        <v>987</v>
      </c>
      <c r="S28" s="44">
        <v>1075</v>
      </c>
      <c r="T28" s="45">
        <v>6785</v>
      </c>
      <c r="U28" s="20"/>
      <c r="V28" s="20"/>
      <c r="W28" s="20"/>
      <c r="X28" s="20"/>
      <c r="Y28" s="20"/>
      <c r="Z28" s="20"/>
      <c r="AA28" s="20"/>
      <c r="AB28" s="20"/>
      <c r="AC28" s="20"/>
      <c r="AD28" s="20"/>
      <c r="AE28" s="20"/>
      <c r="AF28" s="20"/>
      <c r="AG28" s="20"/>
      <c r="AH28" s="20"/>
    </row>
    <row r="29" spans="1:38" x14ac:dyDescent="0.5">
      <c r="A29" s="20"/>
      <c r="B29" s="20"/>
      <c r="C29" s="20"/>
      <c r="D29" s="20"/>
      <c r="E29" s="20"/>
      <c r="F29" s="20"/>
      <c r="G29" s="20"/>
      <c r="H29" s="20"/>
      <c r="I29" s="20"/>
      <c r="J29" s="20"/>
      <c r="K29" s="20"/>
      <c r="L29" s="20"/>
      <c r="M29" s="20"/>
      <c r="N29" s="43" t="str">
        <v>C0005</v>
      </c>
      <c r="O29" s="44">
        <v>1104</v>
      </c>
      <c r="P29" s="44">
        <v>2280</v>
      </c>
      <c r="Q29" s="44">
        <v>1445</v>
      </c>
      <c r="R29" s="44">
        <v>1722</v>
      </c>
      <c r="S29" s="44">
        <v>1196</v>
      </c>
      <c r="T29" s="45">
        <v>7747</v>
      </c>
      <c r="U29" s="20"/>
      <c r="V29" s="20"/>
      <c r="W29" s="20"/>
      <c r="X29" s="20"/>
      <c r="Y29" s="20"/>
      <c r="Z29" s="20"/>
      <c r="AA29" s="20"/>
      <c r="AB29" s="20"/>
      <c r="AC29" s="20"/>
      <c r="AD29" s="20"/>
      <c r="AE29" s="20"/>
      <c r="AF29" s="20"/>
      <c r="AG29" s="20"/>
      <c r="AH29" s="20"/>
    </row>
    <row r="30" spans="1:38" x14ac:dyDescent="0.5">
      <c r="A30" s="20"/>
      <c r="B30" s="20"/>
      <c r="C30" s="20"/>
      <c r="D30" s="20"/>
      <c r="E30" s="20"/>
      <c r="F30" s="20"/>
      <c r="G30" s="20"/>
      <c r="H30" s="20"/>
      <c r="I30" s="20"/>
      <c r="J30" s="20"/>
      <c r="K30" s="20"/>
      <c r="L30" s="20"/>
      <c r="M30" s="20"/>
      <c r="N30" s="43" t="str">
        <v>C0006</v>
      </c>
      <c r="O30" s="44">
        <v>372</v>
      </c>
      <c r="P30" s="44">
        <v>1818</v>
      </c>
      <c r="Q30" s="44">
        <v>1346</v>
      </c>
      <c r="R30" s="44">
        <v>1156</v>
      </c>
      <c r="S30" s="44">
        <v>1484</v>
      </c>
      <c r="T30" s="45">
        <v>6176</v>
      </c>
      <c r="U30" s="20"/>
      <c r="V30" s="20"/>
      <c r="W30" s="20"/>
      <c r="X30" s="20"/>
      <c r="Y30" s="20"/>
      <c r="Z30" s="20"/>
      <c r="AA30" s="20"/>
      <c r="AB30" s="20"/>
      <c r="AC30" s="20"/>
      <c r="AD30" s="20"/>
      <c r="AE30" s="20"/>
      <c r="AF30" s="20"/>
      <c r="AG30" s="20"/>
      <c r="AH30" s="20"/>
    </row>
    <row r="31" spans="1:38" x14ac:dyDescent="0.5">
      <c r="A31" s="20"/>
      <c r="B31" s="20"/>
      <c r="C31" s="20"/>
      <c r="D31" s="20"/>
      <c r="E31" s="20"/>
      <c r="F31" s="20"/>
      <c r="G31" s="20"/>
      <c r="H31" s="20"/>
      <c r="I31" s="20"/>
      <c r="J31" s="20"/>
      <c r="K31" s="20"/>
      <c r="L31" s="20"/>
      <c r="M31" s="20"/>
      <c r="N31" s="43" t="str">
        <v>C0009</v>
      </c>
      <c r="O31" s="44">
        <v>1415</v>
      </c>
      <c r="P31" s="44">
        <v>1271</v>
      </c>
      <c r="Q31" s="44">
        <v>1214</v>
      </c>
      <c r="R31" s="44">
        <v>1135</v>
      </c>
      <c r="S31" s="44">
        <v>1566</v>
      </c>
      <c r="T31" s="45">
        <v>6601</v>
      </c>
      <c r="U31" s="20"/>
      <c r="V31" s="20"/>
      <c r="W31" s="20"/>
      <c r="X31" s="20"/>
      <c r="Y31" s="20"/>
      <c r="Z31" s="20"/>
      <c r="AA31" s="20"/>
      <c r="AB31" s="20"/>
      <c r="AC31" s="20"/>
      <c r="AD31" s="20"/>
      <c r="AE31" s="20"/>
      <c r="AF31" s="20"/>
      <c r="AG31" s="20"/>
      <c r="AH31" s="20"/>
    </row>
    <row r="32" spans="1:38" x14ac:dyDescent="0.5">
      <c r="A32" s="20"/>
      <c r="B32" s="20"/>
      <c r="C32" s="20"/>
      <c r="D32" s="20"/>
      <c r="E32" s="20"/>
      <c r="F32" s="20"/>
      <c r="G32" s="20"/>
      <c r="H32" s="20"/>
      <c r="I32" s="20"/>
      <c r="J32" s="20"/>
      <c r="K32" s="20"/>
      <c r="L32" s="20"/>
      <c r="M32" s="20"/>
      <c r="N32" s="46" t="str">
        <v>C0014</v>
      </c>
      <c r="O32" s="47">
        <v>1362</v>
      </c>
      <c r="P32" s="47">
        <v>1363</v>
      </c>
      <c r="Q32" s="47">
        <v>1152</v>
      </c>
      <c r="R32" s="47">
        <v>777</v>
      </c>
      <c r="S32" s="47">
        <v>750</v>
      </c>
      <c r="T32" s="48">
        <v>5404</v>
      </c>
      <c r="U32" s="20"/>
      <c r="V32" s="20"/>
      <c r="W32" s="20"/>
      <c r="X32" s="20"/>
      <c r="Y32" s="20"/>
      <c r="Z32" s="20"/>
      <c r="AA32" s="20"/>
      <c r="AB32" s="20"/>
      <c r="AC32" s="20"/>
      <c r="AD32" s="20"/>
      <c r="AE32" s="20"/>
      <c r="AF32" s="20"/>
      <c r="AG32" s="20"/>
      <c r="AH32" s="20"/>
    </row>
    <row r="33" spans="1:34" x14ac:dyDescent="0.5">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row>
    <row r="34" spans="1:34" x14ac:dyDescent="0.5">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row>
    <row r="35" spans="1:34" x14ac:dyDescent="0.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row>
    <row r="36" spans="1:34" x14ac:dyDescent="0.5">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row>
    <row r="37" spans="1:34" x14ac:dyDescent="0.5">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row>
    <row r="38" spans="1:34" x14ac:dyDescent="0.5">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row>
    <row r="39" spans="1:34" x14ac:dyDescent="0.5">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row>
    <row r="40" spans="1:34" x14ac:dyDescent="0.5">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row>
    <row r="41" spans="1:34" x14ac:dyDescent="0.5">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row>
    <row r="42" spans="1:34" x14ac:dyDescent="0.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row>
    <row r="43" spans="1:34" x14ac:dyDescent="0.5">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row>
    <row r="44" spans="1:34" x14ac:dyDescent="0.5">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row>
    <row r="45" spans="1:34" x14ac:dyDescent="0.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row>
    <row r="46" spans="1:34" x14ac:dyDescent="0.5">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row>
    <row r="47" spans="1:34" x14ac:dyDescent="0.5">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row>
    <row r="48" spans="1:34" x14ac:dyDescent="0.5">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row>
    <row r="49" spans="1:34" x14ac:dyDescent="0.5">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row>
    <row r="50" spans="1:34" x14ac:dyDescent="0.5">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row>
    <row r="51" spans="1:34" x14ac:dyDescent="0.5">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row>
    <row r="52" spans="1:34" x14ac:dyDescent="0.5">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row>
    <row r="53" spans="1:34" x14ac:dyDescent="0.5">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row>
    <row r="54" spans="1:34" x14ac:dyDescent="0.5">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row>
    <row r="55" spans="1:34" x14ac:dyDescent="0.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row>
    <row r="56" spans="1:34" x14ac:dyDescent="0.5">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row>
    <row r="57" spans="1:34" x14ac:dyDescent="0.5">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row>
    <row r="58" spans="1:34" x14ac:dyDescent="0.5">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row>
    <row r="59" spans="1:34" x14ac:dyDescent="0.5">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row>
    <row r="60" spans="1:34" x14ac:dyDescent="0.5">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row>
    <row r="61" spans="1:34" x14ac:dyDescent="0.5">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row>
    <row r="62" spans="1:34" x14ac:dyDescent="0.5">
      <c r="A62" s="20"/>
      <c r="B62" s="20"/>
      <c r="C62" s="20"/>
      <c r="D62" s="20"/>
      <c r="E62" s="20"/>
      <c r="F62" s="20"/>
      <c r="G62" s="20"/>
      <c r="H62" s="20"/>
      <c r="I62" s="20"/>
      <c r="J62" s="20"/>
      <c r="K62" s="20"/>
      <c r="L62" s="20"/>
      <c r="M62" s="20"/>
      <c r="N62" s="20"/>
      <c r="O62" s="20"/>
      <c r="P62" s="20"/>
      <c r="Q62" s="20"/>
      <c r="R62" s="20"/>
      <c r="S62" s="20"/>
      <c r="T62" s="20"/>
    </row>
    <row r="63" spans="1:34" x14ac:dyDescent="0.5">
      <c r="A63" s="20"/>
      <c r="B63" s="20"/>
      <c r="C63" s="20"/>
      <c r="D63" s="20"/>
      <c r="E63" s="20"/>
      <c r="F63" s="20"/>
      <c r="G63" s="20"/>
      <c r="H63" s="20"/>
      <c r="I63" s="20"/>
      <c r="J63" s="20"/>
      <c r="K63" s="20"/>
      <c r="L63" s="20"/>
      <c r="M63" s="20"/>
      <c r="N63" s="20"/>
      <c r="O63" s="20"/>
      <c r="P63" s="20"/>
      <c r="Q63" s="20"/>
      <c r="R63" s="20"/>
      <c r="S63" s="20"/>
      <c r="T63" s="20"/>
    </row>
    <row r="64" spans="1:34" x14ac:dyDescent="0.5">
      <c r="A64" s="20"/>
      <c r="B64" s="20"/>
      <c r="C64" s="20"/>
      <c r="D64" s="20"/>
      <c r="E64" s="20"/>
      <c r="F64" s="20"/>
      <c r="G64" s="20"/>
      <c r="H64" s="20"/>
      <c r="I64" s="20"/>
      <c r="J64" s="20"/>
      <c r="K64" s="20"/>
      <c r="L64" s="20"/>
      <c r="M64" s="20"/>
      <c r="N64" s="20"/>
      <c r="O64" s="20"/>
      <c r="P64" s="20"/>
      <c r="Q64" s="20"/>
      <c r="R64" s="20"/>
      <c r="S64" s="20"/>
      <c r="T64" s="20"/>
    </row>
    <row r="65" spans="1:20" x14ac:dyDescent="0.5">
      <c r="A65" s="20"/>
      <c r="B65" s="20"/>
      <c r="C65" s="20"/>
      <c r="D65" s="20"/>
      <c r="E65" s="20"/>
      <c r="F65" s="20"/>
      <c r="G65" s="20"/>
      <c r="H65" s="20"/>
      <c r="I65" s="20"/>
      <c r="J65" s="20"/>
      <c r="K65" s="20"/>
      <c r="L65" s="20"/>
      <c r="M65" s="20"/>
      <c r="N65" s="20"/>
      <c r="O65" s="20"/>
      <c r="P65" s="20"/>
      <c r="Q65" s="20"/>
      <c r="R65" s="20"/>
      <c r="S65" s="20"/>
      <c r="T65" s="20"/>
    </row>
    <row r="66" spans="1:20" x14ac:dyDescent="0.5">
      <c r="A66" s="20"/>
      <c r="B66" s="20"/>
      <c r="C66" s="20"/>
      <c r="D66" s="20"/>
      <c r="E66" s="20"/>
      <c r="F66" s="20"/>
      <c r="G66" s="20"/>
      <c r="H66" s="20"/>
      <c r="I66" s="20"/>
      <c r="J66" s="20"/>
      <c r="K66" s="20"/>
      <c r="L66" s="20"/>
      <c r="M66" s="20"/>
      <c r="N66" s="20"/>
      <c r="O66" s="20"/>
      <c r="P66" s="20"/>
      <c r="Q66" s="20"/>
      <c r="R66" s="20"/>
      <c r="S66" s="20"/>
      <c r="T66" s="20"/>
    </row>
    <row r="67" spans="1:20" x14ac:dyDescent="0.5">
      <c r="A67" s="20"/>
      <c r="B67" s="20"/>
      <c r="C67" s="20"/>
      <c r="D67" s="20"/>
      <c r="E67" s="20"/>
      <c r="F67" s="20"/>
      <c r="G67" s="20"/>
      <c r="H67" s="20"/>
      <c r="I67" s="20"/>
      <c r="J67" s="20"/>
      <c r="K67" s="20"/>
      <c r="L67" s="20"/>
      <c r="M67" s="20"/>
      <c r="N67" s="20"/>
      <c r="O67" s="20"/>
      <c r="P67" s="20"/>
      <c r="Q67" s="20"/>
      <c r="R67" s="20"/>
      <c r="S67" s="20"/>
      <c r="T67" s="20"/>
    </row>
    <row r="68" spans="1:20" x14ac:dyDescent="0.5">
      <c r="A68" s="20"/>
      <c r="B68" s="20"/>
      <c r="C68" s="20"/>
      <c r="D68" s="20"/>
      <c r="E68" s="20"/>
      <c r="F68" s="20"/>
      <c r="G68" s="20"/>
      <c r="H68" s="20"/>
      <c r="I68" s="20"/>
      <c r="J68" s="20"/>
      <c r="K68" s="20"/>
      <c r="L68" s="20"/>
      <c r="M68" s="20"/>
      <c r="N68" s="20"/>
      <c r="O68" s="20"/>
      <c r="P68" s="20"/>
      <c r="Q68" s="20"/>
      <c r="R68" s="20"/>
      <c r="S68" s="20"/>
      <c r="T68" s="20"/>
    </row>
    <row r="69" spans="1:20" x14ac:dyDescent="0.5">
      <c r="A69" s="20"/>
      <c r="B69" s="20"/>
      <c r="C69" s="20"/>
      <c r="D69" s="20"/>
      <c r="E69" s="20"/>
      <c r="F69" s="20"/>
      <c r="G69" s="20"/>
      <c r="H69" s="20"/>
      <c r="I69" s="20"/>
      <c r="J69" s="20"/>
      <c r="K69" s="20"/>
      <c r="L69" s="20"/>
      <c r="M69" s="20"/>
      <c r="N69" s="20"/>
      <c r="O69" s="20"/>
      <c r="P69" s="20"/>
      <c r="Q69" s="20"/>
      <c r="R69" s="20"/>
      <c r="S69" s="20"/>
      <c r="T69" s="20"/>
    </row>
    <row r="70" spans="1:20" x14ac:dyDescent="0.5">
      <c r="A70" s="20"/>
      <c r="B70" s="20"/>
      <c r="C70" s="20"/>
      <c r="D70" s="20"/>
      <c r="E70" s="20"/>
      <c r="F70" s="20"/>
      <c r="G70" s="20"/>
      <c r="H70" s="20"/>
      <c r="I70" s="20"/>
      <c r="J70" s="20"/>
      <c r="K70" s="20"/>
      <c r="L70" s="20"/>
      <c r="M70" s="20"/>
      <c r="N70" s="20"/>
      <c r="O70" s="20"/>
      <c r="P70" s="20"/>
      <c r="Q70" s="20"/>
      <c r="R70" s="20"/>
      <c r="S70" s="20"/>
      <c r="T70" s="20"/>
    </row>
    <row r="71" spans="1:20" x14ac:dyDescent="0.5">
      <c r="A71" s="20"/>
      <c r="B71" s="20"/>
      <c r="C71" s="20"/>
      <c r="D71" s="20"/>
      <c r="E71" s="20"/>
      <c r="F71" s="20"/>
      <c r="G71" s="20"/>
      <c r="H71" s="20"/>
      <c r="I71" s="20"/>
      <c r="J71" s="20"/>
      <c r="K71" s="20"/>
      <c r="L71" s="20"/>
      <c r="M71" s="20"/>
      <c r="N71" s="20"/>
      <c r="O71" s="20"/>
      <c r="P71" s="20"/>
      <c r="Q71" s="20"/>
      <c r="R71" s="20"/>
      <c r="S71" s="20"/>
      <c r="T71" s="20"/>
    </row>
    <row r="72" spans="1:20" x14ac:dyDescent="0.5">
      <c r="A72" s="20"/>
      <c r="B72" s="20"/>
      <c r="C72" s="20"/>
      <c r="D72" s="20"/>
      <c r="E72" s="20"/>
      <c r="F72" s="20"/>
      <c r="G72" s="20"/>
      <c r="H72" s="20"/>
      <c r="I72" s="20"/>
      <c r="J72" s="20"/>
      <c r="K72" s="20"/>
      <c r="L72" s="20"/>
      <c r="M72" s="20"/>
      <c r="N72" s="20"/>
      <c r="O72" s="20"/>
      <c r="P72" s="20"/>
      <c r="Q72" s="20"/>
      <c r="R72" s="20"/>
      <c r="S72" s="20"/>
      <c r="T72" s="20"/>
    </row>
    <row r="73" spans="1:20" x14ac:dyDescent="0.5">
      <c r="A73" s="20"/>
      <c r="B73" s="20"/>
      <c r="C73" s="20"/>
      <c r="D73" s="20"/>
      <c r="E73" s="20"/>
      <c r="F73" s="20"/>
      <c r="G73" s="20"/>
      <c r="H73" s="20"/>
      <c r="I73" s="20"/>
      <c r="J73" s="20"/>
      <c r="K73" s="20"/>
      <c r="L73" s="20"/>
      <c r="M73" s="20"/>
      <c r="N73" s="20"/>
      <c r="O73" s="20"/>
      <c r="P73" s="20"/>
      <c r="Q73" s="20"/>
      <c r="R73" s="20"/>
      <c r="S73" s="20"/>
      <c r="T73" s="20"/>
    </row>
    <row r="74" spans="1:20" x14ac:dyDescent="0.5">
      <c r="A74" s="20"/>
      <c r="B74" s="20"/>
      <c r="C74" s="20"/>
      <c r="D74" s="20"/>
      <c r="E74" s="20"/>
      <c r="F74" s="20"/>
      <c r="G74" s="20"/>
      <c r="H74" s="20"/>
      <c r="I74" s="20"/>
      <c r="J74" s="20"/>
      <c r="K74" s="20"/>
      <c r="L74" s="20"/>
      <c r="M74" s="20"/>
      <c r="N74" s="20"/>
      <c r="O74" s="20"/>
      <c r="P74" s="20"/>
      <c r="Q74" s="20"/>
      <c r="R74" s="20"/>
      <c r="S74" s="20"/>
      <c r="T74" s="20"/>
    </row>
    <row r="75" spans="1:20" x14ac:dyDescent="0.5">
      <c r="A75" s="20"/>
      <c r="B75" s="20"/>
      <c r="C75" s="20"/>
      <c r="D75" s="20"/>
      <c r="E75" s="20"/>
      <c r="F75" s="20"/>
      <c r="G75" s="20"/>
      <c r="H75" s="20"/>
      <c r="I75" s="20"/>
      <c r="J75" s="20"/>
      <c r="K75" s="20"/>
      <c r="L75" s="20"/>
      <c r="M75" s="20"/>
      <c r="N75" s="20"/>
      <c r="O75" s="20"/>
      <c r="P75" s="20"/>
      <c r="Q75" s="20"/>
      <c r="R75" s="20"/>
      <c r="S75" s="20"/>
      <c r="T75" s="20"/>
    </row>
    <row r="76" spans="1:20" x14ac:dyDescent="0.5">
      <c r="A76" s="20"/>
      <c r="B76" s="20"/>
      <c r="C76" s="20"/>
      <c r="D76" s="20"/>
      <c r="E76" s="20"/>
      <c r="F76" s="20"/>
      <c r="G76" s="20"/>
      <c r="H76" s="20"/>
      <c r="I76" s="20"/>
      <c r="J76" s="20"/>
      <c r="K76" s="20"/>
      <c r="L76" s="20"/>
      <c r="M76" s="20"/>
      <c r="N76" s="20"/>
      <c r="O76" s="20"/>
      <c r="P76" s="20"/>
      <c r="Q76" s="20"/>
      <c r="R76" s="20"/>
      <c r="S76" s="20"/>
      <c r="T76" s="20"/>
    </row>
    <row r="77" spans="1:20" x14ac:dyDescent="0.5">
      <c r="A77" s="20"/>
      <c r="B77" s="20"/>
      <c r="C77" s="20"/>
      <c r="D77" s="20"/>
      <c r="E77" s="20"/>
      <c r="F77" s="20"/>
      <c r="G77" s="20"/>
      <c r="H77" s="20"/>
      <c r="I77" s="20"/>
      <c r="J77" s="20"/>
      <c r="K77" s="20"/>
      <c r="L77" s="20"/>
      <c r="M77" s="20"/>
      <c r="N77" s="20"/>
      <c r="O77" s="20"/>
      <c r="P77" s="20"/>
      <c r="Q77" s="20"/>
      <c r="R77" s="20"/>
      <c r="S77" s="20"/>
      <c r="T77" s="20"/>
    </row>
    <row r="78" spans="1:20" x14ac:dyDescent="0.5">
      <c r="A78" s="20"/>
      <c r="B78" s="20"/>
      <c r="C78" s="20"/>
      <c r="D78" s="20"/>
      <c r="E78" s="20"/>
      <c r="F78" s="20"/>
      <c r="G78" s="20"/>
      <c r="H78" s="20"/>
      <c r="I78" s="20"/>
      <c r="J78" s="20"/>
      <c r="K78" s="20"/>
      <c r="L78" s="20"/>
      <c r="M78" s="20"/>
      <c r="N78" s="20"/>
      <c r="O78" s="20"/>
      <c r="P78" s="20"/>
      <c r="Q78" s="20"/>
      <c r="R78" s="20"/>
      <c r="S78" s="20"/>
      <c r="T78" s="20"/>
    </row>
    <row r="79" spans="1:20" x14ac:dyDescent="0.5">
      <c r="A79" s="20"/>
      <c r="B79" s="20"/>
      <c r="C79" s="20"/>
      <c r="D79" s="20"/>
      <c r="E79" s="20"/>
      <c r="F79" s="20"/>
      <c r="G79" s="20"/>
      <c r="H79" s="20"/>
      <c r="I79" s="20"/>
      <c r="J79" s="20"/>
      <c r="K79" s="20"/>
      <c r="L79" s="20"/>
      <c r="M79" s="20"/>
      <c r="N79" s="20"/>
      <c r="O79" s="20"/>
      <c r="P79" s="20"/>
      <c r="Q79" s="20"/>
      <c r="R79" s="20"/>
      <c r="S79" s="20"/>
      <c r="T79" s="20"/>
    </row>
    <row r="80" spans="1:20" x14ac:dyDescent="0.5">
      <c r="A80" s="20"/>
      <c r="B80" s="20"/>
      <c r="C80" s="20"/>
      <c r="D80" s="20"/>
      <c r="E80" s="20"/>
      <c r="F80" s="20"/>
      <c r="G80" s="20"/>
      <c r="H80" s="20"/>
      <c r="I80" s="20"/>
      <c r="J80" s="20"/>
      <c r="K80" s="20"/>
      <c r="L80" s="20"/>
      <c r="M80" s="20"/>
      <c r="N80" s="20"/>
      <c r="O80" s="20"/>
      <c r="P80" s="20"/>
      <c r="Q80" s="20"/>
      <c r="R80" s="20"/>
      <c r="S80" s="20"/>
      <c r="T80" s="20"/>
    </row>
    <row r="81" spans="1:20" x14ac:dyDescent="0.5">
      <c r="A81" s="20"/>
      <c r="B81" s="20"/>
      <c r="C81" s="20"/>
      <c r="D81" s="20"/>
      <c r="E81" s="20"/>
      <c r="F81" s="20"/>
      <c r="G81" s="20"/>
      <c r="H81" s="20"/>
      <c r="I81" s="20"/>
      <c r="J81" s="20"/>
      <c r="K81" s="20"/>
      <c r="L81" s="20"/>
      <c r="M81" s="20"/>
      <c r="N81" s="20"/>
      <c r="O81" s="20"/>
      <c r="P81" s="20"/>
      <c r="Q81" s="20"/>
      <c r="R81" s="20"/>
      <c r="S81" s="20"/>
      <c r="T81" s="20"/>
    </row>
    <row r="82" spans="1:20" x14ac:dyDescent="0.5">
      <c r="A82" s="20"/>
      <c r="B82" s="20"/>
      <c r="C82" s="20"/>
      <c r="D82" s="20"/>
      <c r="E82" s="20"/>
      <c r="F82" s="20"/>
      <c r="G82" s="20"/>
      <c r="H82" s="20"/>
      <c r="I82" s="20"/>
      <c r="J82" s="20"/>
      <c r="K82" s="20"/>
      <c r="L82" s="20"/>
      <c r="M82" s="20"/>
      <c r="N82" s="20"/>
      <c r="O82" s="20"/>
      <c r="P82" s="20"/>
      <c r="Q82" s="20"/>
      <c r="R82" s="20"/>
      <c r="S82" s="20"/>
      <c r="T82" s="20"/>
    </row>
    <row r="83" spans="1:20" x14ac:dyDescent="0.5">
      <c r="A83" s="20"/>
      <c r="B83" s="20"/>
      <c r="C83" s="20"/>
      <c r="D83" s="20"/>
      <c r="E83" s="20"/>
      <c r="F83" s="20"/>
      <c r="G83" s="20"/>
      <c r="H83" s="20"/>
      <c r="I83" s="20"/>
      <c r="J83" s="20"/>
      <c r="K83" s="20"/>
      <c r="L83" s="20"/>
      <c r="M83" s="20"/>
      <c r="N83" s="20"/>
      <c r="O83" s="20"/>
      <c r="P83" s="20"/>
      <c r="Q83" s="20"/>
      <c r="R83" s="20"/>
      <c r="S83" s="20"/>
      <c r="T83" s="20"/>
    </row>
    <row r="84" spans="1:20" x14ac:dyDescent="0.5">
      <c r="A84" s="20"/>
      <c r="B84" s="20"/>
      <c r="C84" s="20"/>
      <c r="D84" s="20"/>
      <c r="E84" s="20"/>
      <c r="F84" s="20"/>
      <c r="G84" s="20"/>
      <c r="H84" s="20"/>
      <c r="I84" s="20"/>
      <c r="J84" s="20"/>
      <c r="K84" s="20"/>
      <c r="L84" s="20"/>
      <c r="M84" s="20"/>
      <c r="N84" s="20"/>
      <c r="O84" s="20"/>
      <c r="P84" s="20"/>
      <c r="Q84" s="20"/>
      <c r="R84" s="20"/>
      <c r="S84" s="20"/>
      <c r="T84" s="20"/>
    </row>
    <row r="85" spans="1:20" x14ac:dyDescent="0.5">
      <c r="A85" s="20"/>
      <c r="B85" s="20"/>
      <c r="C85" s="20"/>
      <c r="D85" s="20"/>
      <c r="E85" s="20"/>
      <c r="F85" s="20"/>
      <c r="G85" s="20"/>
      <c r="H85" s="20"/>
      <c r="I85" s="20"/>
      <c r="J85" s="20"/>
      <c r="K85" s="20"/>
      <c r="L85" s="20"/>
      <c r="M85" s="20"/>
      <c r="N85" s="20"/>
      <c r="O85" s="20"/>
      <c r="P85" s="20"/>
      <c r="Q85" s="20"/>
      <c r="R85" s="20"/>
      <c r="S85" s="20"/>
      <c r="T85" s="20"/>
    </row>
    <row r="86" spans="1:20" x14ac:dyDescent="0.5">
      <c r="A86" s="20"/>
      <c r="B86" s="20"/>
      <c r="C86" s="20"/>
      <c r="D86" s="20"/>
      <c r="E86" s="20"/>
      <c r="F86" s="20"/>
      <c r="G86" s="20"/>
      <c r="H86" s="20"/>
      <c r="I86" s="20"/>
      <c r="J86" s="20"/>
      <c r="K86" s="20"/>
      <c r="L86" s="20"/>
      <c r="M86" s="20"/>
      <c r="N86" s="20"/>
      <c r="O86" s="20"/>
      <c r="P86" s="20"/>
      <c r="Q86" s="20"/>
      <c r="R86" s="20"/>
      <c r="S86" s="20"/>
      <c r="T86" s="20"/>
    </row>
    <row r="87" spans="1:20" x14ac:dyDescent="0.5">
      <c r="A87" s="20"/>
      <c r="B87" s="20"/>
      <c r="C87" s="20"/>
      <c r="D87" s="20"/>
      <c r="E87" s="20"/>
      <c r="F87" s="20"/>
      <c r="G87" s="20"/>
      <c r="H87" s="20"/>
      <c r="I87" s="20"/>
      <c r="J87" s="20"/>
      <c r="K87" s="20"/>
      <c r="L87" s="20"/>
      <c r="M87" s="20"/>
      <c r="N87" s="20"/>
      <c r="O87" s="20"/>
      <c r="P87" s="20"/>
      <c r="Q87" s="20"/>
      <c r="R87" s="20"/>
      <c r="S87" s="20"/>
      <c r="T87" s="20"/>
    </row>
    <row r="88" spans="1:20" x14ac:dyDescent="0.5">
      <c r="A88" s="20"/>
      <c r="B88" s="20"/>
      <c r="C88" s="20"/>
      <c r="D88" s="20"/>
      <c r="E88" s="20"/>
      <c r="F88" s="20"/>
      <c r="G88" s="20"/>
      <c r="H88" s="20"/>
      <c r="I88" s="20"/>
      <c r="J88" s="20"/>
      <c r="K88" s="20"/>
      <c r="L88" s="20"/>
      <c r="M88" s="20"/>
      <c r="N88" s="20"/>
      <c r="O88" s="20"/>
      <c r="P88" s="20"/>
      <c r="Q88" s="20"/>
      <c r="R88" s="20"/>
      <c r="S88" s="20"/>
      <c r="T88" s="20"/>
    </row>
    <row r="89" spans="1:20" x14ac:dyDescent="0.5">
      <c r="A89" s="20"/>
      <c r="B89" s="20"/>
      <c r="C89" s="20"/>
      <c r="D89" s="20"/>
      <c r="E89" s="20"/>
      <c r="F89" s="20"/>
      <c r="G89" s="20"/>
      <c r="H89" s="20"/>
      <c r="I89" s="20"/>
      <c r="J89" s="20"/>
      <c r="K89" s="20"/>
      <c r="L89" s="20"/>
      <c r="M89" s="20"/>
      <c r="N89" s="20"/>
      <c r="O89" s="20"/>
      <c r="P89" s="20"/>
      <c r="Q89" s="20"/>
      <c r="R89" s="20"/>
      <c r="S89" s="20"/>
      <c r="T89" s="20"/>
    </row>
    <row r="90" spans="1:20" x14ac:dyDescent="0.5">
      <c r="A90" s="20"/>
      <c r="B90" s="20"/>
      <c r="C90" s="20"/>
      <c r="D90" s="20"/>
      <c r="E90" s="20"/>
      <c r="F90" s="20"/>
      <c r="G90" s="20"/>
      <c r="H90" s="20"/>
      <c r="I90" s="20"/>
      <c r="J90" s="20"/>
      <c r="K90" s="20"/>
      <c r="L90" s="20"/>
      <c r="M90" s="20"/>
      <c r="N90" s="20"/>
      <c r="O90" s="20"/>
      <c r="P90" s="20"/>
      <c r="Q90" s="20"/>
      <c r="R90" s="20"/>
      <c r="S90" s="20"/>
      <c r="T90" s="20"/>
    </row>
    <row r="91" spans="1:20" x14ac:dyDescent="0.5">
      <c r="A91" s="20"/>
      <c r="B91" s="20"/>
      <c r="C91" s="20"/>
      <c r="D91" s="20"/>
      <c r="E91" s="20"/>
      <c r="F91" s="20"/>
      <c r="G91" s="20"/>
      <c r="H91" s="20"/>
      <c r="I91" s="20"/>
      <c r="J91" s="20"/>
      <c r="K91" s="20"/>
      <c r="L91" s="20"/>
      <c r="M91" s="20"/>
      <c r="N91" s="20"/>
      <c r="O91" s="20"/>
      <c r="P91" s="20"/>
      <c r="Q91" s="20"/>
      <c r="R91" s="20"/>
      <c r="S91" s="20"/>
      <c r="T91" s="20"/>
    </row>
    <row r="92" spans="1:20" x14ac:dyDescent="0.5">
      <c r="A92" s="20"/>
      <c r="B92" s="20"/>
      <c r="C92" s="20"/>
      <c r="D92" s="20"/>
      <c r="E92" s="20"/>
      <c r="F92" s="20"/>
      <c r="G92" s="20"/>
      <c r="H92" s="20"/>
      <c r="I92" s="20"/>
      <c r="J92" s="20"/>
      <c r="K92" s="20"/>
      <c r="L92" s="20"/>
      <c r="M92" s="20"/>
      <c r="N92" s="20"/>
      <c r="O92" s="20"/>
      <c r="P92" s="20"/>
      <c r="Q92" s="20"/>
      <c r="R92" s="20"/>
      <c r="S92" s="20"/>
      <c r="T92" s="20"/>
    </row>
    <row r="93" spans="1:20" x14ac:dyDescent="0.5">
      <c r="A93" s="20"/>
      <c r="B93" s="20"/>
      <c r="C93" s="20"/>
      <c r="D93" s="20"/>
      <c r="E93" s="20"/>
      <c r="F93" s="20"/>
      <c r="G93" s="20"/>
      <c r="H93" s="20"/>
      <c r="I93" s="20"/>
      <c r="J93" s="20"/>
      <c r="K93" s="20"/>
      <c r="L93" s="20"/>
      <c r="M93" s="20"/>
      <c r="N93" s="20"/>
      <c r="O93" s="20"/>
      <c r="P93" s="20"/>
      <c r="Q93" s="20"/>
      <c r="R93" s="20"/>
      <c r="S93" s="20"/>
      <c r="T93" s="20"/>
    </row>
    <row r="94" spans="1:20" x14ac:dyDescent="0.5">
      <c r="A94" s="20"/>
      <c r="B94" s="20"/>
      <c r="C94" s="20"/>
      <c r="D94" s="20"/>
      <c r="E94" s="20"/>
      <c r="F94" s="20"/>
      <c r="G94" s="20"/>
      <c r="H94" s="20"/>
      <c r="I94" s="20"/>
      <c r="J94" s="20"/>
      <c r="K94" s="20"/>
      <c r="L94" s="20"/>
      <c r="M94" s="20"/>
      <c r="N94" s="20"/>
      <c r="O94" s="20"/>
      <c r="P94" s="20"/>
      <c r="Q94" s="20"/>
      <c r="R94" s="20"/>
      <c r="S94" s="20"/>
      <c r="T94" s="20"/>
    </row>
    <row r="95" spans="1:20" x14ac:dyDescent="0.5">
      <c r="A95" s="20"/>
      <c r="B95" s="20"/>
      <c r="C95" s="20"/>
      <c r="D95" s="20"/>
      <c r="E95" s="20"/>
      <c r="F95" s="20"/>
      <c r="G95" s="20"/>
      <c r="H95" s="20"/>
      <c r="I95" s="20"/>
      <c r="J95" s="20"/>
      <c r="K95" s="20"/>
      <c r="L95" s="20"/>
      <c r="M95" s="20"/>
      <c r="N95" s="20"/>
      <c r="O95" s="20"/>
      <c r="P95" s="20"/>
      <c r="Q95" s="20"/>
      <c r="R95" s="20"/>
      <c r="S95" s="20"/>
      <c r="T95" s="20"/>
    </row>
    <row r="96" spans="1:20" x14ac:dyDescent="0.5">
      <c r="A96" s="20"/>
      <c r="B96" s="20"/>
      <c r="C96" s="20"/>
      <c r="D96" s="20"/>
      <c r="E96" s="20"/>
      <c r="F96" s="20"/>
      <c r="G96" s="20"/>
      <c r="H96" s="20"/>
      <c r="I96" s="20"/>
      <c r="J96" s="20"/>
      <c r="K96" s="20"/>
      <c r="L96" s="20"/>
      <c r="M96" s="20"/>
      <c r="N96" s="20"/>
      <c r="O96" s="20"/>
      <c r="P96" s="20"/>
      <c r="Q96" s="20"/>
      <c r="R96" s="20"/>
      <c r="S96" s="20"/>
      <c r="T96" s="20"/>
    </row>
    <row r="97" spans="1:20" x14ac:dyDescent="0.5">
      <c r="A97" s="20"/>
      <c r="B97" s="20"/>
      <c r="C97" s="20"/>
      <c r="D97" s="20"/>
      <c r="E97" s="20"/>
      <c r="F97" s="20"/>
      <c r="G97" s="20"/>
      <c r="H97" s="20"/>
      <c r="I97" s="20"/>
      <c r="J97" s="20"/>
      <c r="K97" s="20"/>
      <c r="L97" s="20"/>
      <c r="M97" s="20"/>
      <c r="N97" s="20"/>
      <c r="O97" s="20"/>
      <c r="P97" s="20"/>
      <c r="Q97" s="20"/>
      <c r="R97" s="20"/>
      <c r="S97" s="20"/>
      <c r="T97" s="20"/>
    </row>
    <row r="98" spans="1:20" x14ac:dyDescent="0.5">
      <c r="A98" s="20"/>
      <c r="B98" s="20"/>
      <c r="C98" s="20"/>
      <c r="D98" s="20"/>
      <c r="E98" s="20"/>
      <c r="F98" s="20"/>
      <c r="G98" s="20"/>
      <c r="H98" s="20"/>
      <c r="I98" s="20"/>
      <c r="J98" s="20"/>
      <c r="K98" s="20"/>
      <c r="L98" s="20"/>
      <c r="M98" s="20"/>
      <c r="N98" s="20"/>
      <c r="O98" s="20"/>
      <c r="P98" s="20"/>
      <c r="Q98" s="20"/>
      <c r="R98" s="20"/>
      <c r="S98" s="20"/>
      <c r="T98" s="20"/>
    </row>
    <row r="99" spans="1:20" x14ac:dyDescent="0.5">
      <c r="A99" s="20"/>
      <c r="B99" s="20"/>
      <c r="C99" s="20"/>
      <c r="D99" s="20"/>
      <c r="E99" s="20"/>
      <c r="F99" s="20"/>
      <c r="G99" s="20"/>
      <c r="H99" s="20"/>
      <c r="I99" s="20"/>
      <c r="J99" s="20"/>
      <c r="K99" s="20"/>
      <c r="L99" s="20"/>
      <c r="M99" s="20"/>
      <c r="N99" s="20"/>
      <c r="O99" s="20"/>
      <c r="P99" s="20"/>
      <c r="Q99" s="20"/>
      <c r="R99" s="20"/>
      <c r="S99" s="20"/>
      <c r="T99" s="20"/>
    </row>
    <row r="100" spans="1:20" x14ac:dyDescent="0.5">
      <c r="A100" s="20"/>
      <c r="B100" s="20"/>
      <c r="C100" s="20"/>
      <c r="D100" s="20"/>
      <c r="E100" s="20"/>
      <c r="F100" s="20"/>
      <c r="G100" s="20"/>
      <c r="H100" s="20"/>
      <c r="I100" s="20"/>
      <c r="J100" s="20"/>
      <c r="K100" s="20"/>
      <c r="L100" s="20"/>
      <c r="M100" s="20"/>
      <c r="N100" s="20"/>
      <c r="O100" s="20"/>
      <c r="P100" s="20"/>
      <c r="Q100" s="20"/>
      <c r="R100" s="20"/>
      <c r="S100" s="20"/>
      <c r="T100" s="20"/>
    </row>
    <row r="101" spans="1:20" x14ac:dyDescent="0.5">
      <c r="A101" s="20"/>
      <c r="B101" s="20"/>
      <c r="C101" s="20"/>
      <c r="D101" s="20"/>
      <c r="E101" s="20"/>
      <c r="F101" s="20"/>
      <c r="G101" s="20"/>
      <c r="H101" s="20"/>
      <c r="I101" s="20"/>
      <c r="J101" s="20"/>
      <c r="K101" s="20"/>
      <c r="L101" s="20"/>
      <c r="M101" s="20"/>
      <c r="N101" s="20"/>
      <c r="O101" s="20"/>
      <c r="P101" s="20"/>
      <c r="Q101" s="20"/>
      <c r="R101" s="20"/>
      <c r="S101" s="20"/>
      <c r="T101" s="20"/>
    </row>
    <row r="102" spans="1:20" x14ac:dyDescent="0.5">
      <c r="A102" s="20"/>
      <c r="B102" s="20"/>
      <c r="C102" s="20"/>
      <c r="D102" s="20"/>
      <c r="E102" s="20"/>
      <c r="F102" s="20"/>
      <c r="G102" s="20"/>
      <c r="H102" s="20"/>
      <c r="I102" s="20"/>
      <c r="J102" s="20"/>
      <c r="K102" s="20"/>
      <c r="L102" s="20"/>
      <c r="M102" s="20"/>
      <c r="N102" s="20"/>
      <c r="O102" s="20"/>
      <c r="P102" s="20"/>
      <c r="Q102" s="20"/>
      <c r="R102" s="20"/>
      <c r="S102" s="20"/>
      <c r="T102" s="20"/>
    </row>
    <row r="103" spans="1:20" x14ac:dyDescent="0.5">
      <c r="A103" s="20"/>
      <c r="B103" s="20"/>
      <c r="C103" s="20"/>
      <c r="D103" s="20"/>
      <c r="E103" s="20"/>
      <c r="F103" s="20"/>
      <c r="G103" s="20"/>
      <c r="H103" s="20"/>
      <c r="I103" s="20"/>
      <c r="J103" s="20"/>
      <c r="K103" s="20"/>
      <c r="L103" s="20"/>
      <c r="M103" s="20"/>
      <c r="N103" s="20"/>
      <c r="O103" s="20"/>
      <c r="P103" s="20"/>
      <c r="Q103" s="20"/>
      <c r="R103" s="20"/>
      <c r="S103" s="20"/>
      <c r="T103" s="20"/>
    </row>
    <row r="104" spans="1:20" x14ac:dyDescent="0.5">
      <c r="A104" s="20"/>
      <c r="B104" s="20"/>
      <c r="C104" s="20"/>
      <c r="D104" s="20"/>
      <c r="E104" s="20"/>
      <c r="F104" s="20"/>
      <c r="G104" s="20"/>
      <c r="H104" s="20"/>
      <c r="I104" s="20"/>
      <c r="J104" s="20"/>
      <c r="K104" s="20"/>
      <c r="L104" s="20"/>
      <c r="M104" s="20"/>
      <c r="N104" s="20"/>
      <c r="O104" s="20"/>
      <c r="P104" s="20"/>
      <c r="Q104" s="20"/>
      <c r="R104" s="20"/>
      <c r="S104" s="20"/>
      <c r="T104" s="20"/>
    </row>
    <row r="105" spans="1:20" x14ac:dyDescent="0.5">
      <c r="A105" s="20"/>
      <c r="B105" s="20"/>
      <c r="C105" s="20"/>
      <c r="D105" s="20"/>
      <c r="E105" s="20"/>
      <c r="F105" s="20"/>
      <c r="G105" s="20"/>
      <c r="H105" s="20"/>
      <c r="I105" s="20"/>
      <c r="J105" s="20"/>
      <c r="K105" s="20"/>
      <c r="L105" s="20"/>
      <c r="M105" s="20"/>
      <c r="N105" s="20"/>
      <c r="O105" s="20"/>
      <c r="P105" s="20"/>
      <c r="Q105" s="20"/>
      <c r="R105" s="20"/>
      <c r="S105" s="20"/>
      <c r="T105" s="20"/>
    </row>
    <row r="106" spans="1:20" x14ac:dyDescent="0.5">
      <c r="A106" s="20"/>
      <c r="B106" s="20"/>
      <c r="C106" s="20"/>
      <c r="D106" s="20"/>
      <c r="E106" s="20"/>
      <c r="F106" s="20"/>
      <c r="G106" s="20"/>
      <c r="H106" s="20"/>
      <c r="I106" s="20"/>
      <c r="J106" s="20"/>
      <c r="K106" s="20"/>
      <c r="L106" s="20"/>
      <c r="M106" s="20"/>
      <c r="N106" s="20"/>
      <c r="O106" s="20"/>
      <c r="P106" s="20"/>
      <c r="Q106" s="20"/>
      <c r="R106" s="20"/>
      <c r="S106" s="20"/>
      <c r="T106" s="20"/>
    </row>
    <row r="107" spans="1:20" x14ac:dyDescent="0.5">
      <c r="A107" s="20"/>
      <c r="B107" s="20"/>
      <c r="C107" s="20"/>
      <c r="D107" s="20"/>
      <c r="E107" s="20"/>
      <c r="F107" s="20"/>
      <c r="G107" s="20"/>
      <c r="H107" s="20"/>
      <c r="I107" s="20"/>
      <c r="J107" s="20"/>
      <c r="K107" s="20"/>
      <c r="L107" s="20"/>
      <c r="M107" s="20"/>
      <c r="N107" s="20"/>
      <c r="O107" s="20"/>
      <c r="P107" s="20"/>
      <c r="Q107" s="20"/>
      <c r="R107" s="20"/>
      <c r="S107" s="20"/>
      <c r="T107" s="20"/>
    </row>
    <row r="108" spans="1:20" x14ac:dyDescent="0.5">
      <c r="A108" s="20"/>
      <c r="B108" s="20"/>
      <c r="C108" s="20"/>
      <c r="D108" s="20"/>
      <c r="E108" s="20"/>
      <c r="F108" s="20"/>
      <c r="G108" s="20"/>
      <c r="H108" s="20"/>
      <c r="I108" s="20"/>
      <c r="J108" s="20"/>
      <c r="K108" s="20"/>
      <c r="L108" s="20"/>
      <c r="M108" s="20"/>
      <c r="N108" s="20"/>
      <c r="O108" s="20"/>
      <c r="P108" s="20"/>
      <c r="Q108" s="20"/>
      <c r="R108" s="20"/>
      <c r="S108" s="20"/>
      <c r="T108" s="20"/>
    </row>
    <row r="109" spans="1:20" x14ac:dyDescent="0.5">
      <c r="A109" s="20"/>
      <c r="B109" s="20"/>
      <c r="C109" s="20"/>
      <c r="D109" s="20"/>
      <c r="E109" s="20"/>
      <c r="F109" s="20"/>
      <c r="G109" s="20"/>
      <c r="H109" s="20"/>
      <c r="I109" s="20"/>
      <c r="J109" s="20"/>
      <c r="K109" s="20"/>
      <c r="L109" s="20"/>
      <c r="M109" s="20"/>
      <c r="N109" s="20"/>
      <c r="O109" s="20"/>
      <c r="P109" s="20"/>
      <c r="Q109" s="20"/>
      <c r="R109" s="20"/>
      <c r="S109" s="20"/>
      <c r="T109" s="20"/>
    </row>
    <row r="110" spans="1:20" x14ac:dyDescent="0.5">
      <c r="A110" s="20"/>
      <c r="B110" s="20"/>
      <c r="C110" s="20"/>
      <c r="D110" s="20"/>
      <c r="E110" s="20"/>
      <c r="F110" s="20"/>
      <c r="G110" s="20"/>
      <c r="H110" s="20"/>
      <c r="I110" s="20"/>
      <c r="J110" s="20"/>
      <c r="K110" s="20"/>
      <c r="L110" s="20"/>
      <c r="M110" s="20"/>
      <c r="N110" s="20"/>
      <c r="O110" s="20"/>
      <c r="P110" s="20"/>
      <c r="Q110" s="20"/>
      <c r="R110" s="20"/>
      <c r="S110" s="20"/>
      <c r="T110" s="20"/>
    </row>
    <row r="111" spans="1:20" x14ac:dyDescent="0.5">
      <c r="A111" s="20"/>
      <c r="B111" s="20"/>
      <c r="C111" s="20"/>
      <c r="D111" s="20"/>
      <c r="E111" s="20"/>
      <c r="F111" s="20"/>
      <c r="G111" s="20"/>
      <c r="H111" s="20"/>
      <c r="I111" s="20"/>
      <c r="J111" s="20"/>
      <c r="K111" s="20"/>
      <c r="L111" s="20"/>
      <c r="M111" s="20"/>
      <c r="N111" s="20"/>
      <c r="O111" s="20"/>
      <c r="P111" s="20"/>
      <c r="Q111" s="20"/>
      <c r="R111" s="20"/>
      <c r="S111" s="20"/>
      <c r="T111" s="20"/>
    </row>
    <row r="112" spans="1:20" x14ac:dyDescent="0.5">
      <c r="A112" s="20"/>
      <c r="B112" s="20"/>
      <c r="C112" s="20"/>
      <c r="D112" s="20"/>
      <c r="E112" s="20"/>
      <c r="F112" s="20"/>
      <c r="G112" s="20"/>
      <c r="H112" s="20"/>
      <c r="I112" s="20"/>
      <c r="J112" s="20"/>
      <c r="K112" s="20"/>
      <c r="L112" s="20"/>
      <c r="M112" s="20"/>
      <c r="N112" s="20"/>
      <c r="O112" s="20"/>
      <c r="P112" s="20"/>
      <c r="Q112" s="20"/>
      <c r="R112" s="20"/>
      <c r="S112" s="20"/>
      <c r="T112" s="20"/>
    </row>
    <row r="113" spans="1:20" x14ac:dyDescent="0.5">
      <c r="A113" s="20"/>
      <c r="B113" s="20"/>
      <c r="C113" s="20"/>
      <c r="D113" s="20"/>
      <c r="E113" s="20"/>
      <c r="F113" s="20"/>
      <c r="G113" s="20"/>
      <c r="H113" s="20"/>
      <c r="I113" s="20"/>
      <c r="J113" s="20"/>
      <c r="K113" s="20"/>
      <c r="L113" s="20"/>
      <c r="M113" s="20"/>
      <c r="N113" s="20"/>
      <c r="O113" s="20"/>
      <c r="P113" s="20"/>
      <c r="Q113" s="20"/>
      <c r="R113" s="20"/>
      <c r="S113" s="20"/>
      <c r="T113" s="20"/>
    </row>
    <row r="114" spans="1:20" x14ac:dyDescent="0.5">
      <c r="A114" s="20"/>
      <c r="B114" s="20"/>
      <c r="C114" s="20"/>
      <c r="D114" s="20"/>
      <c r="E114" s="20"/>
      <c r="F114" s="20"/>
      <c r="G114" s="20"/>
      <c r="H114" s="20"/>
      <c r="I114" s="20"/>
      <c r="J114" s="20"/>
      <c r="K114" s="20"/>
      <c r="L114" s="20"/>
      <c r="M114" s="20"/>
      <c r="N114" s="20"/>
      <c r="O114" s="20"/>
      <c r="P114" s="20"/>
      <c r="Q114" s="20"/>
      <c r="R114" s="20"/>
      <c r="S114" s="20"/>
      <c r="T114" s="20"/>
    </row>
    <row r="115" spans="1:20" x14ac:dyDescent="0.5">
      <c r="A115" s="20"/>
      <c r="B115" s="20"/>
      <c r="C115" s="20"/>
      <c r="D115" s="20"/>
      <c r="E115" s="20"/>
      <c r="F115" s="20"/>
      <c r="G115" s="20"/>
      <c r="H115" s="20"/>
      <c r="I115" s="20"/>
      <c r="J115" s="20"/>
      <c r="K115" s="20"/>
      <c r="L115" s="20"/>
      <c r="M115" s="20"/>
      <c r="N115" s="20"/>
      <c r="O115" s="20"/>
      <c r="P115" s="20"/>
      <c r="Q115" s="20"/>
      <c r="R115" s="20"/>
      <c r="S115" s="20"/>
      <c r="T115" s="20"/>
    </row>
    <row r="116" spans="1:20" x14ac:dyDescent="0.5">
      <c r="A116" s="20"/>
      <c r="B116" s="20"/>
      <c r="C116" s="20"/>
      <c r="D116" s="20"/>
      <c r="E116" s="20"/>
      <c r="F116" s="20"/>
      <c r="G116" s="20"/>
      <c r="H116" s="20"/>
      <c r="I116" s="20"/>
      <c r="J116" s="20"/>
      <c r="K116" s="20"/>
      <c r="L116" s="20"/>
      <c r="M116" s="20"/>
      <c r="N116" s="20"/>
      <c r="O116" s="20"/>
      <c r="P116" s="20"/>
      <c r="Q116" s="20"/>
      <c r="R116" s="20"/>
      <c r="S116" s="20"/>
      <c r="T116" s="20"/>
    </row>
    <row r="117" spans="1:20" x14ac:dyDescent="0.5">
      <c r="A117" s="20"/>
      <c r="B117" s="20"/>
      <c r="C117" s="20"/>
      <c r="D117" s="20"/>
      <c r="E117" s="20"/>
      <c r="F117" s="20"/>
      <c r="G117" s="20"/>
      <c r="H117" s="20"/>
      <c r="I117" s="20"/>
      <c r="J117" s="20"/>
      <c r="K117" s="20"/>
      <c r="L117" s="20"/>
      <c r="M117" s="20"/>
      <c r="N117" s="20"/>
      <c r="O117" s="20"/>
      <c r="P117" s="20"/>
      <c r="Q117" s="20"/>
      <c r="R117" s="20"/>
      <c r="S117" s="20"/>
      <c r="T117" s="20"/>
    </row>
    <row r="118" spans="1:20" x14ac:dyDescent="0.5">
      <c r="A118" s="20"/>
      <c r="B118" s="20"/>
      <c r="C118" s="20"/>
      <c r="D118" s="20"/>
      <c r="E118" s="20"/>
      <c r="F118" s="20"/>
      <c r="G118" s="20"/>
      <c r="H118" s="20"/>
      <c r="I118" s="20"/>
      <c r="J118" s="20"/>
      <c r="K118" s="20"/>
      <c r="L118" s="20"/>
      <c r="M118" s="20"/>
      <c r="N118" s="20"/>
      <c r="O118" s="20"/>
      <c r="P118" s="20"/>
      <c r="Q118" s="20"/>
      <c r="R118" s="20"/>
      <c r="S118" s="20"/>
      <c r="T118" s="20"/>
    </row>
    <row r="119" spans="1:20" x14ac:dyDescent="0.5">
      <c r="A119" s="20"/>
      <c r="B119" s="20"/>
      <c r="C119" s="20"/>
      <c r="D119" s="20"/>
      <c r="E119" s="20"/>
      <c r="F119" s="20"/>
      <c r="G119" s="20"/>
      <c r="H119" s="20"/>
      <c r="I119" s="20"/>
      <c r="J119" s="20"/>
      <c r="K119" s="20"/>
      <c r="L119" s="20"/>
      <c r="M119" s="20"/>
      <c r="N119" s="20"/>
      <c r="O119" s="20"/>
      <c r="P119" s="20"/>
      <c r="Q119" s="20"/>
      <c r="R119" s="20"/>
      <c r="S119" s="20"/>
      <c r="T119" s="20"/>
    </row>
    <row r="120" spans="1:20" x14ac:dyDescent="0.5">
      <c r="A120" s="20"/>
      <c r="B120" s="20"/>
      <c r="C120" s="20"/>
      <c r="D120" s="20"/>
      <c r="E120" s="20"/>
      <c r="F120" s="20"/>
      <c r="G120" s="20"/>
      <c r="H120" s="20"/>
      <c r="I120" s="20"/>
      <c r="J120" s="20"/>
      <c r="K120" s="20"/>
      <c r="L120" s="20"/>
      <c r="M120" s="20"/>
      <c r="N120" s="20"/>
      <c r="O120" s="20"/>
      <c r="P120" s="20"/>
      <c r="Q120" s="20"/>
      <c r="R120" s="20"/>
      <c r="S120" s="20"/>
      <c r="T120" s="20"/>
    </row>
    <row r="121" spans="1:20" x14ac:dyDescent="0.5">
      <c r="A121" s="20"/>
      <c r="B121" s="20"/>
      <c r="C121" s="20"/>
      <c r="D121" s="20"/>
      <c r="E121" s="20"/>
      <c r="F121" s="20"/>
      <c r="G121" s="20"/>
      <c r="H121" s="20"/>
      <c r="I121" s="20"/>
      <c r="J121" s="20"/>
      <c r="K121" s="20"/>
      <c r="L121" s="20"/>
      <c r="M121" s="20"/>
      <c r="N121" s="20"/>
      <c r="O121" s="20"/>
      <c r="P121" s="20"/>
      <c r="Q121" s="20"/>
      <c r="R121" s="20"/>
      <c r="S121" s="20"/>
      <c r="T121" s="20"/>
    </row>
    <row r="122" spans="1:20" x14ac:dyDescent="0.5">
      <c r="A122" s="20"/>
      <c r="B122" s="20"/>
      <c r="C122" s="20"/>
      <c r="D122" s="20"/>
      <c r="E122" s="20"/>
      <c r="F122" s="20"/>
      <c r="G122" s="20"/>
      <c r="H122" s="20"/>
      <c r="I122" s="20"/>
      <c r="J122" s="20"/>
      <c r="K122" s="20"/>
      <c r="L122" s="20"/>
      <c r="M122" s="20"/>
      <c r="N122" s="20"/>
      <c r="O122" s="20"/>
      <c r="P122" s="20"/>
      <c r="Q122" s="20"/>
      <c r="R122" s="20"/>
      <c r="S122" s="20"/>
      <c r="T122" s="20"/>
    </row>
    <row r="123" spans="1:20" x14ac:dyDescent="0.5">
      <c r="A123" s="20"/>
      <c r="B123" s="20"/>
      <c r="C123" s="20"/>
      <c r="D123" s="20"/>
      <c r="E123" s="20"/>
      <c r="F123" s="20"/>
      <c r="G123" s="20"/>
      <c r="H123" s="20"/>
      <c r="I123" s="20"/>
      <c r="J123" s="20"/>
      <c r="K123" s="20"/>
      <c r="L123" s="20"/>
      <c r="M123" s="20"/>
      <c r="N123" s="20"/>
      <c r="O123" s="20"/>
      <c r="P123" s="20"/>
      <c r="Q123" s="20"/>
      <c r="R123" s="20"/>
      <c r="S123" s="20"/>
      <c r="T123" s="20"/>
    </row>
    <row r="124" spans="1:20" x14ac:dyDescent="0.5">
      <c r="A124" s="20"/>
      <c r="B124" s="20"/>
      <c r="C124" s="20"/>
      <c r="D124" s="20"/>
      <c r="E124" s="20"/>
      <c r="F124" s="20"/>
      <c r="G124" s="20"/>
      <c r="H124" s="20"/>
      <c r="I124" s="20"/>
      <c r="J124" s="20"/>
      <c r="K124" s="20"/>
      <c r="L124" s="20"/>
      <c r="M124" s="20"/>
      <c r="N124" s="20"/>
      <c r="O124" s="20"/>
      <c r="P124" s="20"/>
      <c r="Q124" s="20"/>
      <c r="R124" s="20"/>
      <c r="S124" s="20"/>
      <c r="T124" s="20"/>
    </row>
    <row r="125" spans="1:20" x14ac:dyDescent="0.5">
      <c r="A125" s="20"/>
      <c r="B125" s="20"/>
      <c r="C125" s="20"/>
      <c r="D125" s="20"/>
      <c r="E125" s="20"/>
      <c r="F125" s="20"/>
      <c r="G125" s="20"/>
      <c r="H125" s="20"/>
      <c r="I125" s="20"/>
      <c r="J125" s="20"/>
      <c r="K125" s="20"/>
      <c r="L125" s="20"/>
      <c r="M125" s="20"/>
      <c r="N125" s="20"/>
      <c r="O125" s="20"/>
      <c r="P125" s="20"/>
      <c r="Q125" s="20"/>
      <c r="R125" s="20"/>
      <c r="S125" s="20"/>
      <c r="T125" s="20"/>
    </row>
    <row r="126" spans="1:20" x14ac:dyDescent="0.5">
      <c r="A126" s="20"/>
      <c r="B126" s="20"/>
      <c r="C126" s="20"/>
      <c r="D126" s="20"/>
      <c r="E126" s="20"/>
      <c r="F126" s="20"/>
      <c r="G126" s="20"/>
      <c r="H126" s="20"/>
      <c r="I126" s="20"/>
      <c r="J126" s="20"/>
      <c r="K126" s="20"/>
      <c r="L126" s="20"/>
      <c r="M126" s="20"/>
      <c r="N126" s="20"/>
      <c r="O126" s="20"/>
      <c r="P126" s="20"/>
      <c r="Q126" s="20"/>
      <c r="R126" s="20"/>
      <c r="S126" s="20"/>
      <c r="T126" s="20"/>
    </row>
    <row r="127" spans="1:20" x14ac:dyDescent="0.5">
      <c r="A127" s="20"/>
      <c r="B127" s="20"/>
      <c r="C127" s="20"/>
      <c r="D127" s="20"/>
      <c r="E127" s="20"/>
      <c r="F127" s="20"/>
      <c r="G127" s="20"/>
      <c r="H127" s="20"/>
      <c r="I127" s="20"/>
      <c r="J127" s="20"/>
      <c r="K127" s="20"/>
      <c r="L127" s="20"/>
      <c r="M127" s="20"/>
      <c r="N127" s="20"/>
      <c r="O127" s="20"/>
      <c r="P127" s="20"/>
      <c r="Q127" s="20"/>
      <c r="R127" s="20"/>
      <c r="S127" s="20"/>
      <c r="T127" s="20"/>
    </row>
    <row r="128" spans="1:20" x14ac:dyDescent="0.5">
      <c r="A128" s="20"/>
      <c r="B128" s="20"/>
      <c r="C128" s="20"/>
      <c r="D128" s="20"/>
      <c r="E128" s="20"/>
      <c r="F128" s="20"/>
      <c r="G128" s="20"/>
      <c r="H128" s="20"/>
      <c r="I128" s="20"/>
      <c r="J128" s="20"/>
      <c r="K128" s="20"/>
      <c r="L128" s="20"/>
      <c r="M128" s="20"/>
      <c r="N128" s="20"/>
      <c r="O128" s="20"/>
      <c r="P128" s="20"/>
      <c r="Q128" s="20"/>
      <c r="R128" s="20"/>
      <c r="S128" s="20"/>
      <c r="T128" s="20"/>
    </row>
    <row r="129" spans="1:20" x14ac:dyDescent="0.5">
      <c r="A129" s="20"/>
      <c r="B129" s="20"/>
      <c r="C129" s="20"/>
      <c r="D129" s="20"/>
      <c r="E129" s="20"/>
      <c r="F129" s="20"/>
      <c r="G129" s="20"/>
      <c r="H129" s="20"/>
      <c r="I129" s="20"/>
      <c r="J129" s="20"/>
      <c r="K129" s="20"/>
      <c r="L129" s="20"/>
      <c r="M129" s="20"/>
      <c r="N129" s="20"/>
      <c r="O129" s="20"/>
      <c r="P129" s="20"/>
      <c r="Q129" s="20"/>
      <c r="R129" s="20"/>
      <c r="S129" s="20"/>
      <c r="T129" s="20"/>
    </row>
    <row r="130" spans="1:20" x14ac:dyDescent="0.5">
      <c r="A130" s="20"/>
      <c r="B130" s="20"/>
      <c r="C130" s="20"/>
      <c r="D130" s="20"/>
      <c r="E130" s="20"/>
      <c r="F130" s="20"/>
      <c r="G130" s="20"/>
      <c r="H130" s="20"/>
      <c r="I130" s="20"/>
      <c r="J130" s="20"/>
      <c r="K130" s="20"/>
      <c r="L130" s="20"/>
      <c r="M130" s="20"/>
      <c r="N130" s="20"/>
      <c r="O130" s="20"/>
      <c r="P130" s="20"/>
      <c r="Q130" s="20"/>
      <c r="R130" s="20"/>
      <c r="S130" s="20"/>
      <c r="T130" s="20"/>
    </row>
    <row r="131" spans="1:20" x14ac:dyDescent="0.5">
      <c r="A131" s="20"/>
      <c r="B131" s="20"/>
      <c r="C131" s="20"/>
      <c r="D131" s="20"/>
      <c r="E131" s="20"/>
      <c r="F131" s="20"/>
      <c r="G131" s="20"/>
      <c r="H131" s="20"/>
      <c r="I131" s="20"/>
      <c r="J131" s="20"/>
      <c r="K131" s="20"/>
      <c r="L131" s="20"/>
      <c r="M131" s="20"/>
      <c r="N131" s="20"/>
      <c r="O131" s="20"/>
      <c r="P131" s="20"/>
      <c r="Q131" s="20"/>
      <c r="R131" s="20"/>
      <c r="S131" s="20"/>
      <c r="T131" s="20"/>
    </row>
    <row r="132" spans="1:20" x14ac:dyDescent="0.5">
      <c r="A132" s="20"/>
      <c r="B132" s="20"/>
      <c r="C132" s="20"/>
      <c r="D132" s="20"/>
      <c r="E132" s="20"/>
      <c r="F132" s="20"/>
      <c r="G132" s="20"/>
      <c r="H132" s="20"/>
      <c r="I132" s="20"/>
      <c r="J132" s="20"/>
      <c r="K132" s="20"/>
      <c r="L132" s="20"/>
      <c r="M132" s="20"/>
      <c r="N132" s="20"/>
      <c r="O132" s="20"/>
      <c r="P132" s="20"/>
      <c r="Q132" s="20"/>
      <c r="R132" s="20"/>
      <c r="S132" s="20"/>
      <c r="T132" s="20"/>
    </row>
    <row r="133" spans="1:20" x14ac:dyDescent="0.5">
      <c r="A133" s="20"/>
      <c r="B133" s="20"/>
      <c r="C133" s="20"/>
      <c r="D133" s="20"/>
      <c r="E133" s="20"/>
      <c r="F133" s="20"/>
      <c r="G133" s="20"/>
      <c r="H133" s="20"/>
      <c r="I133" s="20"/>
      <c r="J133" s="20"/>
      <c r="K133" s="20"/>
      <c r="L133" s="20"/>
      <c r="M133" s="20"/>
      <c r="N133" s="20"/>
      <c r="O133" s="20"/>
      <c r="P133" s="20"/>
      <c r="Q133" s="20"/>
      <c r="R133" s="20"/>
      <c r="S133" s="20"/>
      <c r="T133" s="20"/>
    </row>
    <row r="134" spans="1:20" x14ac:dyDescent="0.5">
      <c r="A134" s="20"/>
      <c r="B134" s="20"/>
      <c r="C134" s="20"/>
      <c r="D134" s="20"/>
      <c r="E134" s="20"/>
      <c r="F134" s="20"/>
      <c r="G134" s="20"/>
      <c r="H134" s="20"/>
      <c r="I134" s="20"/>
      <c r="J134" s="20"/>
      <c r="K134" s="20"/>
      <c r="L134" s="20"/>
      <c r="M134" s="20"/>
      <c r="N134" s="20"/>
      <c r="O134" s="20"/>
      <c r="P134" s="20"/>
      <c r="Q134" s="20"/>
      <c r="R134" s="20"/>
      <c r="S134" s="20"/>
      <c r="T134" s="20"/>
    </row>
    <row r="135" spans="1:20" x14ac:dyDescent="0.5">
      <c r="A135" s="20"/>
      <c r="B135" s="20"/>
      <c r="C135" s="20"/>
      <c r="D135" s="20"/>
      <c r="E135" s="20"/>
      <c r="F135" s="20"/>
      <c r="G135" s="20"/>
      <c r="H135" s="20"/>
      <c r="I135" s="20"/>
      <c r="J135" s="20"/>
      <c r="K135" s="20"/>
      <c r="L135" s="20"/>
      <c r="M135" s="20"/>
      <c r="N135" s="20"/>
      <c r="O135" s="20"/>
      <c r="P135" s="20"/>
      <c r="Q135" s="20"/>
      <c r="R135" s="20"/>
      <c r="S135" s="20"/>
      <c r="T135" s="20"/>
    </row>
    <row r="136" spans="1:20" x14ac:dyDescent="0.5">
      <c r="A136" s="20"/>
      <c r="B136" s="20"/>
      <c r="C136" s="20"/>
      <c r="D136" s="20"/>
      <c r="E136" s="20"/>
      <c r="F136" s="20"/>
      <c r="G136" s="20"/>
      <c r="H136" s="20"/>
      <c r="I136" s="20"/>
      <c r="J136" s="20"/>
      <c r="K136" s="20"/>
      <c r="L136" s="20"/>
      <c r="M136" s="20"/>
      <c r="N136" s="20"/>
      <c r="O136" s="20"/>
      <c r="P136" s="20"/>
      <c r="Q136" s="20"/>
      <c r="R136" s="20"/>
      <c r="S136" s="20"/>
      <c r="T136" s="20"/>
    </row>
    <row r="137" spans="1:20" x14ac:dyDescent="0.5">
      <c r="A137" s="20"/>
      <c r="B137" s="20"/>
      <c r="C137" s="20"/>
      <c r="D137" s="20"/>
      <c r="E137" s="20"/>
      <c r="F137" s="20"/>
      <c r="G137" s="20"/>
      <c r="H137" s="20"/>
      <c r="I137" s="20"/>
      <c r="J137" s="20"/>
      <c r="K137" s="20"/>
      <c r="L137" s="20"/>
      <c r="M137" s="20"/>
      <c r="N137" s="20"/>
      <c r="O137" s="20"/>
      <c r="P137" s="20"/>
      <c r="Q137" s="20"/>
      <c r="R137" s="20"/>
      <c r="S137" s="20"/>
      <c r="T137" s="20"/>
    </row>
    <row r="138" spans="1:20" x14ac:dyDescent="0.5">
      <c r="A138" s="20"/>
      <c r="B138" s="20"/>
      <c r="C138" s="20"/>
      <c r="D138" s="20"/>
      <c r="E138" s="20"/>
      <c r="F138" s="20"/>
      <c r="G138" s="20"/>
      <c r="H138" s="20"/>
      <c r="I138" s="20"/>
      <c r="J138" s="20"/>
      <c r="K138" s="20"/>
      <c r="L138" s="20"/>
      <c r="M138" s="20"/>
      <c r="N138" s="20"/>
      <c r="O138" s="20"/>
      <c r="P138" s="20"/>
      <c r="Q138" s="20"/>
      <c r="R138" s="20"/>
      <c r="S138" s="20"/>
      <c r="T138" s="20"/>
    </row>
    <row r="139" spans="1:20" x14ac:dyDescent="0.5">
      <c r="A139" s="20"/>
      <c r="B139" s="20"/>
      <c r="C139" s="20"/>
      <c r="D139" s="20"/>
      <c r="E139" s="20"/>
      <c r="F139" s="20"/>
      <c r="G139" s="20"/>
      <c r="H139" s="20"/>
      <c r="I139" s="20"/>
      <c r="J139" s="20"/>
      <c r="K139" s="20"/>
      <c r="L139" s="20"/>
      <c r="M139" s="20"/>
      <c r="N139" s="20"/>
      <c r="O139" s="20"/>
      <c r="P139" s="20"/>
      <c r="Q139" s="20"/>
      <c r="R139" s="20"/>
      <c r="S139" s="20"/>
      <c r="T139" s="20"/>
    </row>
    <row r="140" spans="1:20" x14ac:dyDescent="0.5">
      <c r="A140" s="20"/>
      <c r="B140" s="20"/>
      <c r="C140" s="20"/>
      <c r="D140" s="20"/>
      <c r="E140" s="20"/>
      <c r="F140" s="20"/>
      <c r="G140" s="20"/>
      <c r="H140" s="20"/>
      <c r="I140" s="20"/>
      <c r="J140" s="20"/>
      <c r="K140" s="20"/>
      <c r="L140" s="20"/>
      <c r="M140" s="20"/>
      <c r="N140" s="20"/>
      <c r="O140" s="20"/>
      <c r="P140" s="20"/>
      <c r="Q140" s="20"/>
      <c r="R140" s="20"/>
      <c r="S140" s="20"/>
      <c r="T140" s="20"/>
    </row>
    <row r="141" spans="1:20" x14ac:dyDescent="0.5">
      <c r="A141" s="20"/>
      <c r="B141" s="20"/>
      <c r="C141" s="20"/>
      <c r="D141" s="20"/>
      <c r="E141" s="20"/>
      <c r="F141" s="20"/>
      <c r="G141" s="20"/>
      <c r="H141" s="20"/>
      <c r="I141" s="20"/>
      <c r="J141" s="20"/>
      <c r="K141" s="20"/>
      <c r="L141" s="20"/>
      <c r="M141" s="20"/>
      <c r="N141" s="20"/>
      <c r="O141" s="20"/>
      <c r="P141" s="20"/>
      <c r="Q141" s="20"/>
      <c r="R141" s="20"/>
      <c r="S141" s="20"/>
      <c r="T141" s="20"/>
    </row>
  </sheetData>
  <conditionalFormatting sqref="O16:S32">
    <cfRule type="dataBar" priority="2">
      <dataBar>
        <cfvo type="num" val="0"/>
        <cfvo type="formula" val="MAX($O$16:$S$32)*2"/>
        <color theme="1" tint="0.499984740745262"/>
      </dataBar>
      <extLst>
        <ext xmlns:x14="http://schemas.microsoft.com/office/spreadsheetml/2009/9/main" uri="{B025F937-C7B1-47D3-B67F-A62EFF666E3E}">
          <x14:id>{31A8EDD9-D07C-4704-8806-FF998DE1BAF6}</x14:id>
        </ext>
      </extLst>
    </cfRule>
    <cfRule type="dataBar" priority="3">
      <dataBar>
        <cfvo type="num" val="0"/>
        <cfvo type="formula" val="MAX($O$16:$S$32*2)"/>
        <color theme="1" tint="0.499984740745262"/>
      </dataBar>
      <extLst>
        <ext xmlns:x14="http://schemas.microsoft.com/office/spreadsheetml/2009/9/main" uri="{B025F937-C7B1-47D3-B67F-A62EFF666E3E}">
          <x14:id>{19FC5DCD-4036-4317-9203-9B7D4853E070}</x14:id>
        </ext>
      </extLst>
    </cfRule>
  </conditionalFormatting>
  <pageMargins left="0.7" right="0.7" top="0.75" bottom="0.75" header="0.3" footer="0.3"/>
  <pageSetup paperSize="9" orientation="portrait" horizontalDpi="4294967293" verticalDpi="0" r:id="rId1"/>
  <drawing r:id="rId2"/>
  <extLst>
    <ext xmlns:x14="http://schemas.microsoft.com/office/spreadsheetml/2009/9/main" uri="{78C0D931-6437-407d-A8EE-F0AAD7539E65}">
      <x14:conditionalFormattings>
        <x14:conditionalFormatting xmlns:xm="http://schemas.microsoft.com/office/excel/2006/main">
          <x14:cfRule type="expression" priority="5" id="{20CCAEFC-821C-4958-9C71-F16A6D89D037}">
            <xm:f>O$14=Pivot!$A$37</xm:f>
            <x14:dxf>
              <fill>
                <patternFill>
                  <bgColor theme="4" tint="0.59996337778862885"/>
                </patternFill>
              </fill>
            </x14:dxf>
          </x14:cfRule>
          <xm:sqref>O14:S32</xm:sqref>
        </x14:conditionalFormatting>
        <x14:conditionalFormatting xmlns:xm="http://schemas.microsoft.com/office/excel/2006/main">
          <x14:cfRule type="dataBar" id="{31A8EDD9-D07C-4704-8806-FF998DE1BAF6}">
            <x14:dataBar minLength="0" maxLength="100" gradient="0">
              <x14:cfvo type="num">
                <xm:f>0</xm:f>
              </x14:cfvo>
              <x14:cfvo type="formula">
                <xm:f>MAX($O$16:$S$32)*2</xm:f>
              </x14:cfvo>
              <x14:negativeFillColor rgb="FFFF0000"/>
              <x14:axisColor rgb="FF000000"/>
            </x14:dataBar>
          </x14:cfRule>
          <x14:cfRule type="dataBar" id="{19FC5DCD-4036-4317-9203-9B7D4853E070}">
            <x14:dataBar minLength="0" maxLength="100" gradient="0">
              <x14:cfvo type="num">
                <xm:f>0</xm:f>
              </x14:cfvo>
              <x14:cfvo type="formula">
                <xm:f>MAX($O$16:$S$32*2)</xm:f>
              </x14:cfvo>
              <x14:negativeFillColor rgb="FFFF0000"/>
              <x14:axisColor rgb="FF000000"/>
            </x14:dataBar>
          </x14:cfRule>
          <xm:sqref>O16:S32</xm:sqref>
        </x14:conditionalFormatting>
      </x14:conditionalFormattings>
    </ex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D6" sqref="D6"/>
    </sheetView>
  </sheetViews>
  <sheetFormatPr defaultRowHeight="16.5" x14ac:dyDescent="0.5"/>
  <cols>
    <col min="5" max="5" width="10.90625" customWidth="1"/>
    <col min="6" max="6" width="9.90625" customWidth="1"/>
  </cols>
  <sheetData>
    <row r="2" spans="5:6" x14ac:dyDescent="0.5">
      <c r="E2" t="s">
        <v>1040</v>
      </c>
      <c r="F2" t="s">
        <v>1041</v>
      </c>
    </row>
    <row r="3" spans="5:6" ht="25.5" customHeight="1" x14ac:dyDescent="0.5">
      <c r="E3" t="s">
        <v>11</v>
      </c>
      <c r="F3" t="e" vm="1">
        <v>#VALUE!</v>
      </c>
    </row>
    <row r="4" spans="5:6" ht="25.5" customHeight="1" x14ac:dyDescent="0.5">
      <c r="E4" t="s">
        <v>9</v>
      </c>
      <c r="F4" t="e" vm="2">
        <v>#VALUE!</v>
      </c>
    </row>
    <row r="5" spans="5:6" ht="25.5" customHeight="1" x14ac:dyDescent="0.5">
      <c r="E5" t="s">
        <v>6</v>
      </c>
      <c r="F5" t="e" vm="3">
        <v>#VALUE!</v>
      </c>
    </row>
    <row r="6" spans="5:6" ht="25.5" customHeight="1" x14ac:dyDescent="0.5">
      <c r="E6" t="s">
        <v>13</v>
      </c>
      <c r="F6" t="e" vm="4">
        <v>#VALUE!</v>
      </c>
    </row>
    <row r="7" spans="5:6" ht="25.5" customHeight="1" x14ac:dyDescent="0.5">
      <c r="E7" t="s">
        <v>10</v>
      </c>
      <c r="F7" t="e" vm="5">
        <v>#VALUE!</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Props1.xml><?xml version="1.0" encoding="utf-8"?>
<ds:datastoreItem xmlns:ds="http://schemas.openxmlformats.org/officeDocument/2006/customXml" ds:itemID="{DD2C7D17-9512-4D53-91D3-0FAEA6C32521}">
  <ds:schemaRefs/>
</ds:datastoreItem>
</file>

<file path=customXml/itemProps2.xml><?xml version="1.0" encoding="utf-8"?>
<ds:datastoreItem xmlns:ds="http://schemas.openxmlformats.org/officeDocument/2006/customXml" ds:itemID="{0BA31DF0-44A2-479C-8CD1-5E40D92B7ED5}">
  <ds:schemaRefs/>
</ds:datastoreItem>
</file>

<file path=customXml/itemProps3.xml><?xml version="1.0" encoding="utf-8"?>
<ds:datastoreItem xmlns:ds="http://schemas.openxmlformats.org/officeDocument/2006/customXml" ds:itemID="{696644E8-A0D9-4E4A-A18B-3992E75011A6}">
  <ds:schemaRefs/>
</ds:datastoreItem>
</file>

<file path=customXml/itemProps4.xml><?xml version="1.0" encoding="utf-8"?>
<ds:datastoreItem xmlns:ds="http://schemas.openxmlformats.org/officeDocument/2006/customXml" ds:itemID="{F8912A63-AB1A-4F4A-A19B-B69619471AF3}">
  <ds:schemaRefs/>
</ds:datastoreItem>
</file>

<file path=customXml/itemProps5.xml><?xml version="1.0" encoding="utf-8"?>
<ds:datastoreItem xmlns:ds="http://schemas.openxmlformats.org/officeDocument/2006/customXml" ds:itemID="{972E912F-63DD-48EF-8A7D-CE62426D0A77}">
  <ds:schemaRefs/>
</ds:datastoreItem>
</file>

<file path=customXml/itemProps6.xml><?xml version="1.0" encoding="utf-8"?>
<ds:datastoreItem xmlns:ds="http://schemas.openxmlformats.org/officeDocument/2006/customXml" ds:itemID="{2C54DF34-B375-4A5A-84FD-447346E0AB11}">
  <ds:schemaRefs/>
</ds:datastoreItem>
</file>

<file path=customXml/itemProps7.xml><?xml version="1.0" encoding="utf-8"?>
<ds:datastoreItem xmlns:ds="http://schemas.openxmlformats.org/officeDocument/2006/customXml" ds:itemID="{E7D77ED4-2061-4B84-A99C-4DB1290E0E30}">
  <ds:schemaRefs/>
</ds:datastoreItem>
</file>

<file path=customXml/itemProps8.xml><?xml version="1.0" encoding="utf-8"?>
<ds:datastoreItem xmlns:ds="http://schemas.openxmlformats.org/officeDocument/2006/customXml" ds:itemID="{80A37BA1-21A6-46DE-BA84-CCB32EA3C079}">
  <ds:schemaRefs/>
</ds:datastoreItem>
</file>

<file path=customXml/itemProps9.xml><?xml version="1.0" encoding="utf-8"?>
<ds:datastoreItem xmlns:ds="http://schemas.openxmlformats.org/officeDocument/2006/customXml" ds:itemID="{B0DFEAD4-3633-4210-8AA7-BCFF7A8C5C3C}">
  <ds:schemaRefs/>
</ds:datastoreItem>
</file>

<file path=customXml/itemProps10.xml><?xml version="1.0" encoding="utf-8"?>
<ds:datastoreItem xmlns:ds="http://schemas.openxmlformats.org/officeDocument/2006/customXml" ds:itemID="{0BD33F1E-89B4-427F-8053-E79BE33AA92D}">
  <ds:schemaRefs/>
</ds:datastoreItem>
</file>

<file path=customXml/itemProps11.xml><?xml version="1.0" encoding="utf-8"?>
<ds:datastoreItem xmlns:ds="http://schemas.openxmlformats.org/officeDocument/2006/customXml" ds:itemID="{175D8971-04F4-4B5C-A8DD-F363B9EA8685}">
  <ds:schemaRefs/>
</ds:datastoreItem>
</file>

<file path=customXml/itemProps12.xml><?xml version="1.0" encoding="utf-8"?>
<ds:datastoreItem xmlns:ds="http://schemas.openxmlformats.org/officeDocument/2006/customXml" ds:itemID="{715BC41C-257A-4593-9B68-629AD4D98EE3}">
  <ds:schemaRefs/>
</ds:datastoreItem>
</file>

<file path=customXml/itemProps13.xml><?xml version="1.0" encoding="utf-8"?>
<ds:datastoreItem xmlns:ds="http://schemas.openxmlformats.org/officeDocument/2006/customXml" ds:itemID="{2EF82148-B563-4F5C-A379-12576391FF38}">
  <ds:schemaRefs/>
</ds:datastoreItem>
</file>

<file path=customXml/itemProps14.xml><?xml version="1.0" encoding="utf-8"?>
<ds:datastoreItem xmlns:ds="http://schemas.openxmlformats.org/officeDocument/2006/customXml" ds:itemID="{DFA4B15D-BDF2-4F16-9CEB-2083927421A7}">
  <ds:schemaRefs/>
</ds:datastoreItem>
</file>

<file path=customXml/itemProps15.xml><?xml version="1.0" encoding="utf-8"?>
<ds:datastoreItem xmlns:ds="http://schemas.openxmlformats.org/officeDocument/2006/customXml" ds:itemID="{43551CC4-50C9-4AF7-97E0-CEDFB2F1AFCA}">
  <ds:schemaRefs/>
</ds:datastoreItem>
</file>

<file path=customXml/itemProps16.xml><?xml version="1.0" encoding="utf-8"?>
<ds:datastoreItem xmlns:ds="http://schemas.openxmlformats.org/officeDocument/2006/customXml" ds:itemID="{F03D2A07-3732-4F94-9D6D-D7EBB007727F}">
  <ds:schemaRefs/>
</ds:datastoreItem>
</file>

<file path=customXml/itemProps17.xml><?xml version="1.0" encoding="utf-8"?>
<ds:datastoreItem xmlns:ds="http://schemas.openxmlformats.org/officeDocument/2006/customXml" ds:itemID="{9802BAD3-DFAC-4D41-A9DD-84E02B3DB0C1}">
  <ds:schemaRefs/>
</ds:datastoreItem>
</file>

<file path=customXml/itemProps18.xml><?xml version="1.0" encoding="utf-8"?>
<ds:datastoreItem xmlns:ds="http://schemas.openxmlformats.org/officeDocument/2006/customXml" ds:itemID="{E738FD55-BC5E-4424-898B-477CC5CB62C3}">
  <ds:schemaRefs/>
</ds:datastoreItem>
</file>

<file path=customXml/itemProps19.xml><?xml version="1.0" encoding="utf-8"?>
<ds:datastoreItem xmlns:ds="http://schemas.openxmlformats.org/officeDocument/2006/customXml" ds:itemID="{5296803A-9E6C-4163-B6A8-89630D5E11C5}">
  <ds:schemaRefs/>
</ds:datastoreItem>
</file>

<file path=customXml/itemProps20.xml><?xml version="1.0" encoding="utf-8"?>
<ds:datastoreItem xmlns:ds="http://schemas.openxmlformats.org/officeDocument/2006/customXml" ds:itemID="{E67CC6C3-F25C-45FF-BD64-F65DF3F8A4F5}">
  <ds:schemaRefs/>
</ds:datastoreItem>
</file>

<file path=customXml/itemProps21.xml><?xml version="1.0" encoding="utf-8"?>
<ds:datastoreItem xmlns:ds="http://schemas.openxmlformats.org/officeDocument/2006/customXml" ds:itemID="{67C16200-512D-4FF0-8AA0-FAB130BB25F8}">
  <ds:schemaRefs/>
</ds:datastoreItem>
</file>

<file path=customXml/itemProps22.xml><?xml version="1.0" encoding="utf-8"?>
<ds:datastoreItem xmlns:ds="http://schemas.openxmlformats.org/officeDocument/2006/customXml" ds:itemID="{E412D3BF-7D47-418D-94FF-83C065435F03}">
  <ds:schemaRefs/>
</ds:datastoreItem>
</file>

<file path=customXml/itemProps23.xml><?xml version="1.0" encoding="utf-8"?>
<ds:datastoreItem xmlns:ds="http://schemas.openxmlformats.org/officeDocument/2006/customXml" ds:itemID="{4555F239-794E-492F-8C0C-CF0EA3D6C356}">
  <ds:schemaRefs/>
</ds:datastoreItem>
</file>

<file path=customXml/itemProps24.xml><?xml version="1.0" encoding="utf-8"?>
<ds:datastoreItem xmlns:ds="http://schemas.openxmlformats.org/officeDocument/2006/customXml" ds:itemID="{CA6EC474-2405-4A05-BCE8-8C177B32011C}">
  <ds:schemaRefs/>
</ds:datastoreItem>
</file>

<file path=customXml/itemProps25.xml><?xml version="1.0" encoding="utf-8"?>
<ds:datastoreItem xmlns:ds="http://schemas.openxmlformats.org/officeDocument/2006/customXml" ds:itemID="{A3884B44-DC36-47E8-95B2-0FC57C8CD6B2}">
  <ds:schemaRefs/>
</ds:datastoreItem>
</file>

<file path=customXml/itemProps26.xml><?xml version="1.0" encoding="utf-8"?>
<ds:datastoreItem xmlns:ds="http://schemas.openxmlformats.org/officeDocument/2006/customXml" ds:itemID="{9BE3C584-7DC1-4E5F-9D78-51CF9ED80145}">
  <ds:schemaRefs/>
</ds:datastoreItem>
</file>

<file path=customXml/itemProps27.xml><?xml version="1.0" encoding="utf-8"?>
<ds:datastoreItem xmlns:ds="http://schemas.openxmlformats.org/officeDocument/2006/customXml" ds:itemID="{068DDA5C-CCD6-4D82-825E-66C41BF7DC7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vt:lpstr>
      <vt:lpstr>Data</vt:lpstr>
      <vt:lpstr>Customer Report Dashboard</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Titilayo Ologun</cp:lastModifiedBy>
  <dcterms:created xsi:type="dcterms:W3CDTF">2021-03-14T20:21:32Z</dcterms:created>
  <dcterms:modified xsi:type="dcterms:W3CDTF">2025-02-25T09:42:35Z</dcterms:modified>
</cp:coreProperties>
</file>