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12391B85-66FF-4640-91ED-E5ACC8B3ABD3}" xr6:coauthVersionLast="47" xr6:coauthVersionMax="47" xr10:uidLastSave="{00000000-0000-0000-0000-000000000000}"/>
  <bookViews>
    <workbookView xWindow="2655" yWindow="1605" windowWidth="30510" windowHeight="19275" xr2:uid="{DBF13C1E-296A-473B-86C7-CA2AD96B24BA}"/>
  </bookViews>
  <sheets>
    <sheet name="Rundstahl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3" i="2"/>
  <c r="D3" i="2"/>
  <c r="E3" i="2"/>
  <c r="F3" i="2"/>
  <c r="G3" i="2"/>
  <c r="H3" i="2"/>
  <c r="I3" i="2"/>
  <c r="J3" i="2"/>
  <c r="J4" i="2" s="1"/>
  <c r="K3" i="2"/>
  <c r="L3" i="2"/>
  <c r="L4" i="2" s="1"/>
  <c r="M3" i="2"/>
  <c r="M4" i="2" s="1"/>
  <c r="N3" i="2"/>
  <c r="N4" i="2" s="1"/>
  <c r="O3" i="2"/>
  <c r="O4" i="2" s="1"/>
  <c r="P3" i="2"/>
  <c r="P4" i="2" s="1"/>
  <c r="Q3" i="2"/>
  <c r="Q4" i="2" s="1"/>
  <c r="R3" i="2"/>
  <c r="R4" i="2" s="1"/>
  <c r="S3" i="2"/>
  <c r="T3" i="2"/>
  <c r="U3" i="2"/>
  <c r="V3" i="2"/>
  <c r="W3" i="2"/>
  <c r="X3" i="2"/>
  <c r="B3" i="2"/>
  <c r="B4" i="2" s="1"/>
  <c r="C4" i="2"/>
  <c r="D4" i="2"/>
  <c r="E4" i="2"/>
  <c r="F4" i="2"/>
  <c r="G4" i="2"/>
  <c r="H4" i="2"/>
  <c r="I4" i="2"/>
  <c r="K4" i="2"/>
  <c r="S4" i="2"/>
  <c r="T4" i="2"/>
  <c r="U4" i="2"/>
  <c r="V4" i="2"/>
  <c r="W4" i="2"/>
  <c r="X4" i="2"/>
  <c r="G6" i="2"/>
  <c r="H6" i="2"/>
  <c r="I6" i="2"/>
  <c r="J6" i="2"/>
  <c r="K6" i="2"/>
  <c r="V6" i="2"/>
  <c r="C5" i="2"/>
  <c r="C6" i="2" s="1"/>
  <c r="D5" i="2"/>
  <c r="D6" i="2" s="1"/>
  <c r="E5" i="2"/>
  <c r="E6" i="2" s="1"/>
  <c r="F5" i="2"/>
  <c r="F6" i="2" s="1"/>
  <c r="G5" i="2"/>
  <c r="H5" i="2"/>
  <c r="I5" i="2"/>
  <c r="J5" i="2"/>
  <c r="K5" i="2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T5" i="2"/>
  <c r="T6" i="2" s="1"/>
  <c r="U5" i="2"/>
  <c r="U6" i="2" s="1"/>
  <c r="V5" i="2"/>
  <c r="W5" i="2"/>
  <c r="W6" i="2" s="1"/>
  <c r="X5" i="2"/>
  <c r="X6" i="2" s="1"/>
  <c r="B5" i="2"/>
</calcChain>
</file>

<file path=xl/sharedStrings.xml><?xml version="1.0" encoding="utf-8"?>
<sst xmlns="http://schemas.openxmlformats.org/spreadsheetml/2006/main" count="29" uniqueCount="29">
  <si>
    <t>Bezeichnung</t>
  </si>
  <si>
    <t>Querschnittsfläche _x000D_
A [cm²]</t>
  </si>
  <si>
    <t>Umfang [cm]</t>
  </si>
  <si>
    <t>gk [kg/m]</t>
  </si>
  <si>
    <t>RD8</t>
  </si>
  <si>
    <t>RD10</t>
  </si>
  <si>
    <t>RD12</t>
  </si>
  <si>
    <t>RD16</t>
  </si>
  <si>
    <t>RD18</t>
  </si>
  <si>
    <t>RD20</t>
  </si>
  <si>
    <t>RD22</t>
  </si>
  <si>
    <t>RD24</t>
  </si>
  <si>
    <t>RD26</t>
  </si>
  <si>
    <t>RD6</t>
  </si>
  <si>
    <t>RD14</t>
  </si>
  <si>
    <t>RD28</t>
  </si>
  <si>
    <t>RD30</t>
  </si>
  <si>
    <t>RD32</t>
  </si>
  <si>
    <t>RD34</t>
  </si>
  <si>
    <t>RD36</t>
  </si>
  <si>
    <t>RD38</t>
  </si>
  <si>
    <t>RD40</t>
  </si>
  <si>
    <t>RD42</t>
  </si>
  <si>
    <t>RD44</t>
  </si>
  <si>
    <t>RD46</t>
  </si>
  <si>
    <t>RD48</t>
  </si>
  <si>
    <t>RD50</t>
  </si>
  <si>
    <t>Durchmesser [mm]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</si>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</sst>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5878C-3859-4E5E-BF2E-58F955420C7D}" name="Table_0" displayName="Table_0" ref="A1:X6" totalsRowShown="0">
  <autoFilter ref="A1:X6" xr:uid="{D6B58E49-D5FE-41F0-8C5D-AA2C94CAF9F3}"/>
  <tableColumns count="24">
    <tableColumn id="1" xr3:uid="{DD33ECE4-D5FA-40EC-894D-835E8E6F1ABB}" name="Bezeichnung" dataDxfId="23"/>
    <tableColumn id="2" xr3:uid="{0A29B960-8B2B-475B-AF3C-72945AE801A0}" name="RD6" dataDxfId="22"/>
    <tableColumn id="3" xr3:uid="{E1D2C795-2B25-4736-AC6A-880AB0C4B467}" name="RD8" dataDxfId="21"/>
    <tableColumn id="4" xr3:uid="{85D2058D-FB90-473A-98ED-75880FE2AE4C}" name="RD10" dataDxfId="20"/>
    <tableColumn id="5" xr3:uid="{55115ECD-E68F-4E29-9B90-32B341CF7677}" name="RD12" dataDxfId="19"/>
    <tableColumn id="6" xr3:uid="{E291C8C7-7A04-464C-A65D-A0EB9AFBA8A6}" name="RD14" dataDxfId="18"/>
    <tableColumn id="7" xr3:uid="{DEA85B67-EE0E-4831-9AA5-7F64107AB87D}" name="RD16" dataDxfId="17"/>
    <tableColumn id="8" xr3:uid="{27FD7EF7-04A4-4260-8D35-8B1CAF867D04}" name="RD18" dataDxfId="16"/>
    <tableColumn id="9" xr3:uid="{9FF34EF4-DAF9-42AE-B2EB-554119104A49}" name="RD20" dataDxfId="15"/>
    <tableColumn id="10" xr3:uid="{CF88048A-62E4-4BEA-997C-B62209750567}" name="RD22" dataDxfId="14"/>
    <tableColumn id="11" xr3:uid="{B9C0F814-1676-4D56-8324-2E074DF4EDF1}" name="RD24" dataDxfId="13"/>
    <tableColumn id="12" xr3:uid="{9F6FE475-3A44-493D-A77A-09AEE1D9F77F}" name="RD26" dataDxfId="12"/>
    <tableColumn id="13" xr3:uid="{8C9F021B-A36F-4E21-942C-8ABD61C7ACB3}" name="RD28" dataDxfId="11"/>
    <tableColumn id="14" xr3:uid="{69D1254C-22F3-42FC-9476-BBD7B2580E7E}" name="RD30" dataDxfId="10"/>
    <tableColumn id="15" xr3:uid="{D0BBF1E3-3140-4580-A5FA-4432266230F3}" name="RD32" dataDxfId="9"/>
    <tableColumn id="16" xr3:uid="{F3AFEB85-1E6D-4F40-B559-B1E7BE0B366B}" name="RD34" dataDxfId="8"/>
    <tableColumn id="17" xr3:uid="{A56776C3-846D-49F6-B461-5402785DFE90}" name="RD36" dataDxfId="7"/>
    <tableColumn id="18" xr3:uid="{A8F93125-6740-431D-AB65-43DEBC73F891}" name="RD38" dataDxfId="6"/>
    <tableColumn id="19" xr3:uid="{CED39F69-7C8B-4381-A084-67C1B210428C}" name="RD40" dataDxfId="5"/>
    <tableColumn id="20" xr3:uid="{F68E6D5B-E620-42E5-96D3-F09B60622E00}" name="RD42" dataDxfId="4"/>
    <tableColumn id="21" xr3:uid="{CFC02DDA-A58F-4E27-A679-9C9E31705385}" name="RD44" dataDxfId="3"/>
    <tableColumn id="22" xr3:uid="{C696069C-41C6-4C9D-94A7-BB30B157613F}" name="RD46" dataDxfId="2"/>
    <tableColumn id="23" xr3:uid="{3E50878E-1D41-4B2A-A523-933FC560C9C3}" name="RD48" dataDxfId="1"/>
    <tableColumn id="24" xr3:uid="{2D2A58F1-5A5C-430F-9389-10912B76EF07}" name="RD5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929-9C0E-4381-9633-85BB1B295B47}">
  <sheetPr codeName="Tabelle2"/>
  <dimension ref="A1:X6"/>
  <sheetViews>
    <sheetView tabSelected="1" workbookViewId="0">
      <selection activeCell="E13" sqref="E13"/>
    </sheetView>
  </sheetViews>
  <sheetFormatPr baseColWidth="10" defaultRowHeight="15" x14ac:dyDescent="0.25"/>
  <cols>
    <col min="1" max="1" width="33.85546875" bestFit="1" customWidth="1"/>
    <col min="2" max="2" width="8.42578125" bestFit="1" customWidth="1"/>
    <col min="3" max="11" width="7.7109375" bestFit="1" customWidth="1"/>
    <col min="12" max="16" width="8" bestFit="1" customWidth="1"/>
    <col min="17" max="22" width="9" bestFit="1" customWidth="1"/>
    <col min="23" max="24" width="10" bestFit="1" customWidth="1"/>
  </cols>
  <sheetData>
    <row r="1" spans="1:24" x14ac:dyDescent="0.25">
      <c r="A1" t="s">
        <v>0</v>
      </c>
      <c r="B1" t="s">
        <v>13</v>
      </c>
      <c r="C1" t="s">
        <v>4</v>
      </c>
      <c r="D1" t="s">
        <v>5</v>
      </c>
      <c r="E1" t="s">
        <v>6</v>
      </c>
      <c r="F1" t="s">
        <v>14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</row>
    <row r="2" spans="1:24" x14ac:dyDescent="0.25">
      <c r="A2" t="s">
        <v>27</v>
      </c>
      <c r="B2">
        <v>6</v>
      </c>
      <c r="C2">
        <v>8</v>
      </c>
      <c r="D2">
        <v>10</v>
      </c>
      <c r="E2">
        <v>12</v>
      </c>
      <c r="F2">
        <v>14</v>
      </c>
      <c r="G2">
        <v>16</v>
      </c>
      <c r="H2">
        <v>18</v>
      </c>
      <c r="I2">
        <v>20</v>
      </c>
      <c r="J2">
        <v>22</v>
      </c>
      <c r="K2">
        <v>24</v>
      </c>
      <c r="L2">
        <v>26</v>
      </c>
      <c r="M2">
        <v>28</v>
      </c>
      <c r="N2">
        <v>30</v>
      </c>
      <c r="O2">
        <v>32</v>
      </c>
      <c r="P2">
        <v>34</v>
      </c>
      <c r="Q2">
        <v>36</v>
      </c>
      <c r="R2">
        <v>38</v>
      </c>
      <c r="S2">
        <v>40</v>
      </c>
      <c r="T2">
        <v>42</v>
      </c>
      <c r="U2">
        <v>44</v>
      </c>
      <c r="V2">
        <v>46</v>
      </c>
      <c r="W2">
        <v>48</v>
      </c>
      <c r="X2">
        <v>50</v>
      </c>
    </row>
    <row r="3" spans="1:24" x14ac:dyDescent="0.25">
      <c r="A3" t="s">
        <v>1</v>
      </c>
      <c r="B3" s="1">
        <f>+ROUND(3.1416*(B2/2/10)^2,3)</f>
        <v>0.28299999999999997</v>
      </c>
      <c r="C3" s="1">
        <f t="shared" ref="C3:X3" si="0">+ROUND(3.1416*(C2/2/10)^2,3)</f>
        <v>0.503</v>
      </c>
      <c r="D3" s="1">
        <f t="shared" si="0"/>
        <v>0.78500000000000003</v>
      </c>
      <c r="E3" s="1">
        <f t="shared" si="0"/>
        <v>1.131</v>
      </c>
      <c r="F3" s="1">
        <f t="shared" si="0"/>
        <v>1.5389999999999999</v>
      </c>
      <c r="G3" s="1">
        <f t="shared" si="0"/>
        <v>2.0110000000000001</v>
      </c>
      <c r="H3" s="1">
        <f t="shared" si="0"/>
        <v>2.5449999999999999</v>
      </c>
      <c r="I3" s="1">
        <f t="shared" si="0"/>
        <v>3.1419999999999999</v>
      </c>
      <c r="J3" s="1">
        <f t="shared" si="0"/>
        <v>3.8010000000000002</v>
      </c>
      <c r="K3" s="1">
        <f t="shared" si="0"/>
        <v>4.524</v>
      </c>
      <c r="L3" s="1">
        <f t="shared" si="0"/>
        <v>5.3090000000000002</v>
      </c>
      <c r="M3" s="1">
        <f t="shared" si="0"/>
        <v>6.1580000000000004</v>
      </c>
      <c r="N3" s="1">
        <f t="shared" si="0"/>
        <v>7.069</v>
      </c>
      <c r="O3" s="1">
        <f t="shared" si="0"/>
        <v>8.0419999999999998</v>
      </c>
      <c r="P3" s="1">
        <f t="shared" si="0"/>
        <v>9.0790000000000006</v>
      </c>
      <c r="Q3" s="1">
        <f t="shared" si="0"/>
        <v>10.179</v>
      </c>
      <c r="R3" s="1">
        <f t="shared" si="0"/>
        <v>11.340999999999999</v>
      </c>
      <c r="S3" s="1">
        <f t="shared" si="0"/>
        <v>12.566000000000001</v>
      </c>
      <c r="T3" s="1">
        <f t="shared" si="0"/>
        <v>13.853999999999999</v>
      </c>
      <c r="U3" s="1">
        <f t="shared" si="0"/>
        <v>15.205</v>
      </c>
      <c r="V3" s="1">
        <f t="shared" si="0"/>
        <v>16.619</v>
      </c>
      <c r="W3" s="1">
        <f t="shared" si="0"/>
        <v>18.096</v>
      </c>
      <c r="X3" s="1">
        <f t="shared" si="0"/>
        <v>19.635000000000002</v>
      </c>
    </row>
    <row r="4" spans="1:24" x14ac:dyDescent="0.25">
      <c r="A4" t="s">
        <v>3</v>
      </c>
      <c r="B4" s="2">
        <f>ROUND((B3*100*7.85)/1000,3)</f>
        <v>0.222</v>
      </c>
      <c r="C4">
        <f t="shared" ref="C4:X4" si="1">ROUND((C3*100*7.85)/1000,3)</f>
        <v>0.39500000000000002</v>
      </c>
      <c r="D4">
        <f t="shared" si="1"/>
        <v>0.61599999999999999</v>
      </c>
      <c r="E4">
        <f t="shared" si="1"/>
        <v>0.88800000000000001</v>
      </c>
      <c r="F4">
        <f t="shared" si="1"/>
        <v>1.208</v>
      </c>
      <c r="G4">
        <f t="shared" si="1"/>
        <v>1.579</v>
      </c>
      <c r="H4">
        <f t="shared" si="1"/>
        <v>1.998</v>
      </c>
      <c r="I4">
        <f t="shared" si="1"/>
        <v>2.4660000000000002</v>
      </c>
      <c r="J4">
        <f t="shared" si="1"/>
        <v>2.984</v>
      </c>
      <c r="K4">
        <f t="shared" si="1"/>
        <v>3.5510000000000002</v>
      </c>
      <c r="L4">
        <f t="shared" si="1"/>
        <v>4.1680000000000001</v>
      </c>
      <c r="M4">
        <f t="shared" si="1"/>
        <v>4.8339999999999996</v>
      </c>
      <c r="N4">
        <f t="shared" si="1"/>
        <v>5.5490000000000004</v>
      </c>
      <c r="O4">
        <f t="shared" si="1"/>
        <v>6.3129999999999997</v>
      </c>
      <c r="P4">
        <f t="shared" si="1"/>
        <v>7.1269999999999998</v>
      </c>
      <c r="Q4">
        <f t="shared" si="1"/>
        <v>7.9909999999999997</v>
      </c>
      <c r="R4">
        <f t="shared" si="1"/>
        <v>8.9030000000000005</v>
      </c>
      <c r="S4">
        <f t="shared" si="1"/>
        <v>9.8640000000000008</v>
      </c>
      <c r="T4">
        <f t="shared" si="1"/>
        <v>10.875</v>
      </c>
      <c r="U4">
        <f t="shared" si="1"/>
        <v>11.936</v>
      </c>
      <c r="V4">
        <f t="shared" si="1"/>
        <v>13.045999999999999</v>
      </c>
      <c r="W4">
        <f t="shared" si="1"/>
        <v>14.205</v>
      </c>
      <c r="X4">
        <f t="shared" si="1"/>
        <v>15.413</v>
      </c>
    </row>
    <row r="5" spans="1:24" x14ac:dyDescent="0.25">
      <c r="A5" t="s">
        <v>2</v>
      </c>
      <c r="B5">
        <f t="shared" ref="B5:X5" si="2">+ROUND(B2/10*3.1415,2)</f>
        <v>1.88</v>
      </c>
      <c r="C5">
        <f t="shared" si="2"/>
        <v>2.5099999999999998</v>
      </c>
      <c r="D5">
        <f t="shared" si="2"/>
        <v>3.14</v>
      </c>
      <c r="E5">
        <f t="shared" si="2"/>
        <v>3.77</v>
      </c>
      <c r="F5">
        <f t="shared" si="2"/>
        <v>4.4000000000000004</v>
      </c>
      <c r="G5">
        <f t="shared" si="2"/>
        <v>5.03</v>
      </c>
      <c r="H5">
        <f t="shared" si="2"/>
        <v>5.65</v>
      </c>
      <c r="I5">
        <f t="shared" si="2"/>
        <v>6.28</v>
      </c>
      <c r="J5">
        <f t="shared" si="2"/>
        <v>6.91</v>
      </c>
      <c r="K5">
        <f t="shared" si="2"/>
        <v>7.54</v>
      </c>
      <c r="L5">
        <f t="shared" si="2"/>
        <v>8.17</v>
      </c>
      <c r="M5">
        <f t="shared" si="2"/>
        <v>8.8000000000000007</v>
      </c>
      <c r="N5">
        <f t="shared" si="2"/>
        <v>9.42</v>
      </c>
      <c r="O5">
        <f t="shared" si="2"/>
        <v>10.050000000000001</v>
      </c>
      <c r="P5">
        <f t="shared" si="2"/>
        <v>10.68</v>
      </c>
      <c r="Q5">
        <f t="shared" si="2"/>
        <v>11.31</v>
      </c>
      <c r="R5">
        <f t="shared" si="2"/>
        <v>11.94</v>
      </c>
      <c r="S5">
        <f t="shared" si="2"/>
        <v>12.57</v>
      </c>
      <c r="T5">
        <f t="shared" si="2"/>
        <v>13.19</v>
      </c>
      <c r="U5">
        <f t="shared" si="2"/>
        <v>13.82</v>
      </c>
      <c r="V5">
        <f t="shared" si="2"/>
        <v>14.45</v>
      </c>
      <c r="W5">
        <f t="shared" si="2"/>
        <v>15.08</v>
      </c>
      <c r="X5">
        <f t="shared" si="2"/>
        <v>15.71</v>
      </c>
    </row>
    <row r="6" spans="1:24" x14ac:dyDescent="0.25">
      <c r="A6" t="s">
        <v>28</v>
      </c>
      <c r="B6">
        <f>ROUND(B5/100,3)</f>
        <v>1.9E-2</v>
      </c>
      <c r="C6">
        <f t="shared" ref="C6:X6" si="3">ROUND(C5/100,3)</f>
        <v>2.5000000000000001E-2</v>
      </c>
      <c r="D6">
        <f t="shared" si="3"/>
        <v>3.1E-2</v>
      </c>
      <c r="E6">
        <f t="shared" si="3"/>
        <v>3.7999999999999999E-2</v>
      </c>
      <c r="F6">
        <f t="shared" si="3"/>
        <v>4.3999999999999997E-2</v>
      </c>
      <c r="G6">
        <f t="shared" si="3"/>
        <v>0.05</v>
      </c>
      <c r="H6">
        <f t="shared" si="3"/>
        <v>5.7000000000000002E-2</v>
      </c>
      <c r="I6">
        <f t="shared" si="3"/>
        <v>6.3E-2</v>
      </c>
      <c r="J6">
        <f t="shared" si="3"/>
        <v>6.9000000000000006E-2</v>
      </c>
      <c r="K6">
        <f t="shared" si="3"/>
        <v>7.4999999999999997E-2</v>
      </c>
      <c r="L6">
        <f t="shared" si="3"/>
        <v>8.2000000000000003E-2</v>
      </c>
      <c r="M6">
        <f t="shared" si="3"/>
        <v>8.7999999999999995E-2</v>
      </c>
      <c r="N6">
        <f t="shared" si="3"/>
        <v>9.4E-2</v>
      </c>
      <c r="O6">
        <f t="shared" si="3"/>
        <v>0.10100000000000001</v>
      </c>
      <c r="P6">
        <f t="shared" si="3"/>
        <v>0.107</v>
      </c>
      <c r="Q6">
        <f t="shared" si="3"/>
        <v>0.113</v>
      </c>
      <c r="R6">
        <f t="shared" si="3"/>
        <v>0.11899999999999999</v>
      </c>
      <c r="S6">
        <f t="shared" si="3"/>
        <v>0.126</v>
      </c>
      <c r="T6">
        <f t="shared" si="3"/>
        <v>0.13200000000000001</v>
      </c>
      <c r="U6">
        <f t="shared" si="3"/>
        <v>0.13800000000000001</v>
      </c>
      <c r="V6">
        <f t="shared" si="3"/>
        <v>0.14499999999999999</v>
      </c>
      <c r="W6">
        <f t="shared" si="3"/>
        <v>0.151</v>
      </c>
      <c r="X6">
        <f t="shared" si="3"/>
        <v>0.157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B32C-4F67-484A-9812-E06841706FDE}">
  <sheetPr codeName="Tabelle1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k X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0 k X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F 0 V Q o i k e 4 D g A A A B E A A A A T A B w A R m 9 y b X V s Y X M v U 2 V j d G l v b j E u b S C i G A A o o B Q A A A A A A A A A A A A A A A A A A A A A A A A A A A A r T k 0 u y c z P U w i G 0 I b W A F B L A Q I t A B Q A A g A I A N J F 0 V S z o i S N p A A A A P U A A A A S A A A A A A A A A A A A A A A A A A A A A A B D b 2 5 m a W c v U G F j a 2 F n Z S 5 4 b W x Q S w E C L Q A U A A I A C A D S R d F U D 8 r p q 6 Q A A A D p A A A A E w A A A A A A A A A A A A A A A A D w A A A A W 0 N v b n R l b n R f V H l w Z X N d L n h t b F B L A Q I t A B Q A A g A I A N J F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O / p t T p 2 m x J G I X y L 9 R V d 7 6 w A A A A A B I A A A K A A A A A Q A A A A 3 s 6 U i + L v d P 8 r s Z n e 8 u J p 2 F A A A A C q m j 5 u K N Q o 7 N 9 H m S I o E V C + 6 F + F T 3 l O H E Y P B f 4 b M a l n z 0 n S u 2 D G O O q 8 q l P y 8 q H p E F Y c q w 5 Z Z N S A k T S 4 4 p m J Q z y n 0 N X y V D d h B h S z a d 8 B O m h O 1 x Q A A A C G P z 3 9 F / h 6 8 I t I O 4 d W W z P V J p v 4 f Q = = < / D a t a M a s h u p > 
</file>

<file path=customXml/itemProps1.xml><?xml version="1.0" encoding="utf-8"?>
<ds:datastoreItem xmlns:ds="http://schemas.openxmlformats.org/officeDocument/2006/customXml" ds:itemID="{6E094A58-6863-4F10-8608-70AC5A76E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Rundstahl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2022-06-17T06:46:00Z</dcterms:created>
  <dcterms:modified xsi:type="dcterms:W3CDTF">2023-04-08T21:59:10Z</dcterms:modified>
</cp:coreProperties>
</file>