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G:\NYU\Multicores\project\source\oddEvenSort\"/>
    </mc:Choice>
  </mc:AlternateContent>
  <xr:revisionPtr revIDLastSave="0" documentId="13_ncr:1_{13890B93-41E5-4657-B4F4-E85418880818}" xr6:coauthVersionLast="47" xr6:coauthVersionMax="47" xr10:uidLastSave="{00000000-0000-0000-0000-000000000000}"/>
  <bookViews>
    <workbookView xWindow="38400" yWindow="930" windowWidth="28800" windowHeight="15270" xr2:uid="{00000000-000D-0000-FFFF-FFFF00000000}"/>
  </bookViews>
  <sheets>
    <sheet name="oddeven" sheetId="1" r:id="rId1"/>
  </sheets>
  <externalReferences>
    <externalReference r:id="rId2"/>
  </externalReferences>
  <calcPr calcId="191029" concurrentCalc="0"/>
</workbook>
</file>

<file path=xl/calcChain.xml><?xml version="1.0" encoding="utf-8"?>
<calcChain xmlns="http://schemas.openxmlformats.org/spreadsheetml/2006/main">
  <c r="D47" i="1" l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E38" i="1"/>
  <c r="D37" i="1"/>
  <c r="C37" i="1"/>
  <c r="E37" i="1"/>
  <c r="H34" i="1"/>
  <c r="G34" i="1"/>
  <c r="I34" i="1"/>
  <c r="F34" i="1"/>
  <c r="G33" i="1"/>
  <c r="I33" i="1"/>
  <c r="F33" i="1"/>
  <c r="H33" i="1"/>
  <c r="I32" i="1"/>
  <c r="G32" i="1"/>
  <c r="F32" i="1"/>
  <c r="H32" i="1"/>
  <c r="H31" i="1"/>
  <c r="G31" i="1"/>
  <c r="I31" i="1"/>
  <c r="F31" i="1"/>
  <c r="G30" i="1"/>
  <c r="I30" i="1"/>
  <c r="F30" i="1"/>
  <c r="H30" i="1"/>
  <c r="I29" i="1"/>
  <c r="G29" i="1"/>
  <c r="F29" i="1"/>
  <c r="H29" i="1"/>
  <c r="H28" i="1"/>
  <c r="G28" i="1"/>
  <c r="I28" i="1"/>
  <c r="F28" i="1"/>
  <c r="G27" i="1"/>
  <c r="I27" i="1"/>
  <c r="F27" i="1"/>
  <c r="H27" i="1"/>
  <c r="I26" i="1"/>
  <c r="G26" i="1"/>
  <c r="F26" i="1"/>
  <c r="H26" i="1"/>
  <c r="H25" i="1"/>
  <c r="G25" i="1"/>
  <c r="I25" i="1"/>
  <c r="F25" i="1"/>
  <c r="G24" i="1"/>
  <c r="I24" i="1"/>
  <c r="F24" i="1"/>
  <c r="H24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</calcChain>
</file>

<file path=xl/sharedStrings.xml><?xml version="1.0" encoding="utf-8"?>
<sst xmlns="http://schemas.openxmlformats.org/spreadsheetml/2006/main" count="49" uniqueCount="23">
  <si>
    <t>oddeven(1 threads)</t>
  </si>
  <si>
    <t>1k</t>
  </si>
  <si>
    <t>10k</t>
  </si>
  <si>
    <t>25k</t>
  </si>
  <si>
    <t>50k</t>
  </si>
  <si>
    <t>75k</t>
  </si>
  <si>
    <t>100k</t>
  </si>
  <si>
    <t>250k</t>
  </si>
  <si>
    <t>omp</t>
  </si>
  <si>
    <t>pthread</t>
  </si>
  <si>
    <t>Thread number = 8</t>
  </si>
  <si>
    <t>Odd-even Sort</t>
  </si>
  <si>
    <t>Data Size</t>
  </si>
  <si>
    <t>Serial</t>
  </si>
  <si>
    <t>OpenMP</t>
  </si>
  <si>
    <t>Pthread</t>
  </si>
  <si>
    <t>Data Size = 100k. Time consumption on serial version = 55.676775</t>
  </si>
  <si>
    <t>Odd_Even Sort</t>
  </si>
  <si>
    <t>ThreadNum</t>
  </si>
  <si>
    <t>openmp</t>
  </si>
  <si>
    <t>儿</t>
  </si>
  <si>
    <t>OpenMP</t>
    <phoneticPr fontId="1" type="noConversion"/>
  </si>
  <si>
    <t>Pthread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</si>
</sst>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4A4A4"/>
      <color rgb="FFED7A2C"/>
      <color rgb="FF437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Odd-even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oddeven!$F$23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rgbClr val="ED7A2C"/>
              </a:solidFill>
              <a:round/>
            </a:ln>
            <a:effectLst/>
          </c:spPr>
          <c:marker>
            <c:symbol val="none"/>
          </c:marker>
          <c:cat>
            <c:numRef>
              <c:f>oddeven!$C$24:$C$34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  <c:pt idx="10">
                  <c:v>128</c:v>
                </c:pt>
              </c:numCache>
            </c:numRef>
          </c:cat>
          <c:val>
            <c:numRef>
              <c:f>oddeven!$F$24:$F$34</c:f>
              <c:numCache>
                <c:formatCode>0.00%</c:formatCode>
                <c:ptCount val="11"/>
                <c:pt idx="0">
                  <c:v>2.0033347664250662</c:v>
                </c:pt>
                <c:pt idx="1">
                  <c:v>3.4634985329192456</c:v>
                </c:pt>
                <c:pt idx="2">
                  <c:v>6.288942445957816</c:v>
                </c:pt>
                <c:pt idx="3">
                  <c:v>9.0840982581833742</c:v>
                </c:pt>
                <c:pt idx="4">
                  <c:v>11.817444816357584</c:v>
                </c:pt>
                <c:pt idx="5">
                  <c:v>14.380714613730214</c:v>
                </c:pt>
                <c:pt idx="6">
                  <c:v>16.75334899464578</c:v>
                </c:pt>
                <c:pt idx="7">
                  <c:v>19.224230787098705</c:v>
                </c:pt>
                <c:pt idx="8">
                  <c:v>23.00714126051545</c:v>
                </c:pt>
                <c:pt idx="9">
                  <c:v>5.0291613581218577</c:v>
                </c:pt>
                <c:pt idx="10">
                  <c:v>1.9681403234846724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6-419A-A2DD-EAF88DB0CAE1}"/>
            </c:ext>
          </c:extLst>
        </c:ser>
        <c:ser>
          <c:idx val="1"/>
          <c:order val="1"/>
          <c:tx>
            <c:strRef>
              <c:f>oddeven!$G$23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rgbClr val="4371C4"/>
              </a:solidFill>
              <a:round/>
            </a:ln>
            <a:effectLst/>
          </c:spPr>
          <c:marker>
            <c:symbol val="none"/>
          </c:marker>
          <c:cat>
            <c:numRef>
              <c:f>oddeven!$C$24:$C$34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  <c:pt idx="10">
                  <c:v>128</c:v>
                </c:pt>
              </c:numCache>
            </c:numRef>
          </c:cat>
          <c:val>
            <c:numRef>
              <c:f>oddeven!$G$24:$G$34</c:f>
              <c:numCache>
                <c:formatCode>0.00%</c:formatCode>
                <c:ptCount val="11"/>
                <c:pt idx="0">
                  <c:v>1.9265465949473783</c:v>
                </c:pt>
                <c:pt idx="1">
                  <c:v>3.4425534664103234</c:v>
                </c:pt>
                <c:pt idx="2">
                  <c:v>5.3901459938699876</c:v>
                </c:pt>
                <c:pt idx="3">
                  <c:v>6.424116401783853</c:v>
                </c:pt>
                <c:pt idx="4">
                  <c:v>6.8924507391563381</c:v>
                </c:pt>
                <c:pt idx="5">
                  <c:v>6.2746641339867733</c:v>
                </c:pt>
                <c:pt idx="6">
                  <c:v>4.8417675309452965</c:v>
                </c:pt>
                <c:pt idx="7">
                  <c:v>3.1264585700696488</c:v>
                </c:pt>
                <c:pt idx="8">
                  <c:v>0.94088403708124768</c:v>
                </c:pt>
                <c:pt idx="9">
                  <c:v>0.8701416469550185</c:v>
                </c:pt>
                <c:pt idx="10">
                  <c:v>0.23990076852246162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6-419A-A2DD-EAF88DB0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5318"/>
        <c:axId val="869596143"/>
      </c:lineChart>
      <c:catAx>
        <c:axId val="643753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96143"/>
        <c:crosses val="autoZero"/>
        <c:auto val="1"/>
        <c:lblAlgn val="ctr"/>
        <c:lblOffset val="100"/>
        <c:noMultiLvlLbl val="0"/>
      </c:catAx>
      <c:valAx>
        <c:axId val="8695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5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0804509651977"/>
          <c:y val="0.89964605620456894"/>
          <c:w val="0.46793659207592186"/>
          <c:h val="7.281614798999387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Odd-even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oddeven!$F$10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rgbClr val="ED7A2C"/>
              </a:solidFill>
              <a:round/>
            </a:ln>
            <a:effectLst/>
          </c:spPr>
          <c:marker>
            <c:symbol val="none"/>
          </c:marker>
          <c:cat>
            <c:strRef>
              <c:f>oddeven!$B$11:$B$17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25k</c:v>
                </c:pt>
                <c:pt idx="3">
                  <c:v>50k</c:v>
                </c:pt>
                <c:pt idx="4">
                  <c:v>75k</c:v>
                </c:pt>
                <c:pt idx="5">
                  <c:v>100k</c:v>
                </c:pt>
                <c:pt idx="6">
                  <c:v>250k</c:v>
                </c:pt>
              </c:strCache>
            </c:strRef>
          </c:cat>
          <c:val>
            <c:numRef>
              <c:f>oddeven!$F$11:$F$17</c:f>
              <c:numCache>
                <c:formatCode>0.00%</c:formatCode>
                <c:ptCount val="7"/>
                <c:pt idx="0">
                  <c:v>2.1637359469587776</c:v>
                </c:pt>
                <c:pt idx="1">
                  <c:v>5.6585798686929918</c:v>
                </c:pt>
                <c:pt idx="2">
                  <c:v>6.0442222319046852</c:v>
                </c:pt>
                <c:pt idx="3">
                  <c:v>6.2540243014287755</c:v>
                </c:pt>
                <c:pt idx="4">
                  <c:v>6.2153971396606043</c:v>
                </c:pt>
                <c:pt idx="5">
                  <c:v>6.288942445957816</c:v>
                </c:pt>
                <c:pt idx="6">
                  <c:v>6.292513104211662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C-4D60-AE4F-3FD2AEE6A1EF}"/>
            </c:ext>
          </c:extLst>
        </c:ser>
        <c:ser>
          <c:idx val="1"/>
          <c:order val="1"/>
          <c:tx>
            <c:strRef>
              <c:f>oddeven!$G$10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rgbClr val="4371C4"/>
              </a:solidFill>
              <a:round/>
            </a:ln>
            <a:effectLst/>
          </c:spPr>
          <c:marker>
            <c:symbol val="none"/>
          </c:marker>
          <c:cat>
            <c:strRef>
              <c:f>oddeven!$B$11:$B$17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25k</c:v>
                </c:pt>
                <c:pt idx="3">
                  <c:v>50k</c:v>
                </c:pt>
                <c:pt idx="4">
                  <c:v>75k</c:v>
                </c:pt>
                <c:pt idx="5">
                  <c:v>100k</c:v>
                </c:pt>
                <c:pt idx="6">
                  <c:v>250k</c:v>
                </c:pt>
              </c:strCache>
            </c:strRef>
          </c:cat>
          <c:val>
            <c:numRef>
              <c:f>oddeven!$G$11:$G$17</c:f>
              <c:numCache>
                <c:formatCode>0.00%</c:formatCode>
                <c:ptCount val="7"/>
                <c:pt idx="0">
                  <c:v>0.1102522890217254</c:v>
                </c:pt>
                <c:pt idx="1">
                  <c:v>1.6647884010234391</c:v>
                </c:pt>
                <c:pt idx="2">
                  <c:v>3.3872511358126327</c:v>
                </c:pt>
                <c:pt idx="3">
                  <c:v>4.4947994341784385</c:v>
                </c:pt>
                <c:pt idx="4">
                  <c:v>5.0269024147978385</c:v>
                </c:pt>
                <c:pt idx="5">
                  <c:v>5.3901459938699876</c:v>
                </c:pt>
                <c:pt idx="6">
                  <c:v>6.1623040563530109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C-4D60-AE4F-3FD2AEE6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02207"/>
        <c:axId val="645301943"/>
      </c:lineChart>
      <c:catAx>
        <c:axId val="6224022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645301943"/>
        <c:crosses val="autoZero"/>
        <c:auto val="1"/>
        <c:lblAlgn val="ctr"/>
        <c:lblOffset val="100"/>
        <c:noMultiLvlLbl val="0"/>
      </c:catAx>
      <c:valAx>
        <c:axId val="645301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6224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Times New Roman" panose="02020603050405020304" charset="0"/>
                <a:cs typeface="Times New Roman" panose="02020603050405020304" charset="0"/>
              </a:rPr>
              <a:t>Odd-even Sort</a:t>
            </a:r>
          </a:p>
        </c:rich>
      </c:tx>
      <c:layout>
        <c:manualLayout>
          <c:xMode val="edge"/>
          <c:yMode val="edge"/>
          <c:x val="0.3798140129243"/>
          <c:y val="2.22568937594458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oddeven!$C$10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rgbClr val="A4A4A4"/>
              </a:solidFill>
              <a:round/>
            </a:ln>
            <a:effectLst/>
          </c:spPr>
          <c:marker>
            <c:symbol val="none"/>
          </c:marker>
          <c:cat>
            <c:strRef>
              <c:f>oddeven!$B$11:$B$17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25k</c:v>
                </c:pt>
                <c:pt idx="3">
                  <c:v>50k</c:v>
                </c:pt>
                <c:pt idx="4">
                  <c:v>75k</c:v>
                </c:pt>
                <c:pt idx="5">
                  <c:v>100k</c:v>
                </c:pt>
                <c:pt idx="6">
                  <c:v>250k</c:v>
                </c:pt>
              </c:strCache>
            </c:strRef>
          </c:cat>
          <c:val>
            <c:numRef>
              <c:f>oddeven!$C$11:$C$17</c:f>
              <c:numCache>
                <c:formatCode>General</c:formatCode>
                <c:ptCount val="7"/>
                <c:pt idx="0">
                  <c:v>5.2599999999999999E-3</c:v>
                </c:pt>
                <c:pt idx="1">
                  <c:v>0.54711100000000001</c:v>
                </c:pt>
                <c:pt idx="2">
                  <c:v>3.4697979999999999</c:v>
                </c:pt>
                <c:pt idx="3">
                  <c:v>14.023355</c:v>
                </c:pt>
                <c:pt idx="4">
                  <c:v>31.502866999999998</c:v>
                </c:pt>
                <c:pt idx="5">
                  <c:v>55.676774999999999</c:v>
                </c:pt>
                <c:pt idx="6">
                  <c:v>345.83667400000002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4-40CC-9F05-BEFB33569EA8}"/>
            </c:ext>
          </c:extLst>
        </c:ser>
        <c:ser>
          <c:idx val="1"/>
          <c:order val="1"/>
          <c:tx>
            <c:strRef>
              <c:f>oddeven!$D$10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rgbClr val="ED7A2C"/>
              </a:solidFill>
              <a:round/>
            </a:ln>
            <a:effectLst/>
          </c:spPr>
          <c:marker>
            <c:symbol val="none"/>
          </c:marker>
          <c:cat>
            <c:strRef>
              <c:f>oddeven!$B$11:$B$17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25k</c:v>
                </c:pt>
                <c:pt idx="3">
                  <c:v>50k</c:v>
                </c:pt>
                <c:pt idx="4">
                  <c:v>75k</c:v>
                </c:pt>
                <c:pt idx="5">
                  <c:v>100k</c:v>
                </c:pt>
                <c:pt idx="6">
                  <c:v>250k</c:v>
                </c:pt>
              </c:strCache>
            </c:strRef>
          </c:cat>
          <c:val>
            <c:numRef>
              <c:f>oddeven!$D$11:$D$17</c:f>
              <c:numCache>
                <c:formatCode>General</c:formatCode>
                <c:ptCount val="7"/>
                <c:pt idx="0">
                  <c:v>3.4689999999999999E-3</c:v>
                </c:pt>
                <c:pt idx="1">
                  <c:v>0.136931</c:v>
                </c:pt>
                <c:pt idx="2">
                  <c:v>0.82623599999999997</c:v>
                </c:pt>
                <c:pt idx="3">
                  <c:v>3.2418670000000001</c:v>
                </c:pt>
                <c:pt idx="4">
                  <c:v>7.256062</c:v>
                </c:pt>
                <c:pt idx="5">
                  <c:v>12.896731000000001</c:v>
                </c:pt>
                <c:pt idx="6">
                  <c:v>79.254863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4-40CC-9F05-BEFB33569EA8}"/>
            </c:ext>
          </c:extLst>
        </c:ser>
        <c:ser>
          <c:idx val="2"/>
          <c:order val="2"/>
          <c:tx>
            <c:strRef>
              <c:f>oddeven!$E$10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rgbClr val="4371C4"/>
              </a:solidFill>
              <a:round/>
            </a:ln>
            <a:effectLst/>
          </c:spPr>
          <c:marker>
            <c:symbol val="none"/>
          </c:marker>
          <c:cat>
            <c:strRef>
              <c:f>oddeven!$B$11:$B$17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25k</c:v>
                </c:pt>
                <c:pt idx="3">
                  <c:v>50k</c:v>
                </c:pt>
                <c:pt idx="4">
                  <c:v>75k</c:v>
                </c:pt>
                <c:pt idx="5">
                  <c:v>100k</c:v>
                </c:pt>
                <c:pt idx="6">
                  <c:v>250k</c:v>
                </c:pt>
              </c:strCache>
            </c:strRef>
          </c:cat>
          <c:val>
            <c:numRef>
              <c:f>oddeven!$E$11:$E$17</c:f>
              <c:numCache>
                <c:formatCode>General</c:formatCode>
                <c:ptCount val="7"/>
                <c:pt idx="0">
                  <c:v>5.5372999999999999E-2</c:v>
                </c:pt>
                <c:pt idx="1">
                  <c:v>0.34003</c:v>
                </c:pt>
                <c:pt idx="2">
                  <c:v>1.037363</c:v>
                </c:pt>
                <c:pt idx="3">
                  <c:v>3.12466</c:v>
                </c:pt>
                <c:pt idx="4">
                  <c:v>6.290216</c:v>
                </c:pt>
                <c:pt idx="5">
                  <c:v>10.429342</c:v>
                </c:pt>
                <c:pt idx="6">
                  <c:v>56.952981999999999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4-40CC-9F05-BEFB3356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310771"/>
        <c:axId val="812343972"/>
      </c:lineChart>
      <c:catAx>
        <c:axId val="7183107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latin typeface="Times New Roman" panose="02020603050405020304" charset="0"/>
                    <a:cs typeface="Times New Roman" panose="02020603050405020304" charset="0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812343972"/>
        <c:crosses val="autoZero"/>
        <c:auto val="1"/>
        <c:lblAlgn val="ctr"/>
        <c:lblOffset val="100"/>
        <c:noMultiLvlLbl val="0"/>
      </c:catAx>
      <c:valAx>
        <c:axId val="81234397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latin typeface="Times New Roman" panose="02020603050405020304" charset="0"/>
                    <a:cs typeface="Times New Roman" panose="02020603050405020304" charset="0"/>
                  </a:rPr>
                  <a:t>Execute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71831077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Odd-even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oddeven!$H$23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rgbClr val="ED7A2C"/>
              </a:solidFill>
              <a:round/>
            </a:ln>
            <a:effectLst/>
          </c:spPr>
          <c:marker>
            <c:symbol val="none"/>
          </c:marker>
          <c:cat>
            <c:numRef>
              <c:f>oddeven!$C$24:$C$34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  <c:pt idx="10">
                  <c:v>128</c:v>
                </c:pt>
              </c:numCache>
            </c:numRef>
          </c:cat>
          <c:val>
            <c:numRef>
              <c:f>oddeven!$H$24:$H$34</c:f>
              <c:numCache>
                <c:formatCode>0.00%</c:formatCode>
                <c:ptCount val="11"/>
                <c:pt idx="0">
                  <c:v>1.0016673832125331</c:v>
                </c:pt>
                <c:pt idx="1">
                  <c:v>0.8658746332298114</c:v>
                </c:pt>
                <c:pt idx="2">
                  <c:v>0.78611780574472701</c:v>
                </c:pt>
                <c:pt idx="3">
                  <c:v>0.75700818818194782</c:v>
                </c:pt>
                <c:pt idx="4">
                  <c:v>0.73859030102234902</c:v>
                </c:pt>
                <c:pt idx="5">
                  <c:v>0.71903573068651072</c:v>
                </c:pt>
                <c:pt idx="6">
                  <c:v>0.69805620811024083</c:v>
                </c:pt>
                <c:pt idx="7">
                  <c:v>0.60075721209683453</c:v>
                </c:pt>
                <c:pt idx="8">
                  <c:v>0.47931544292740519</c:v>
                </c:pt>
                <c:pt idx="9">
                  <c:v>7.8580646220654027E-2</c:v>
                </c:pt>
                <c:pt idx="10">
                  <c:v>1.5376096277224003E-2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4-4286-A092-F1B3B132A70A}"/>
            </c:ext>
          </c:extLst>
        </c:ser>
        <c:ser>
          <c:idx val="1"/>
          <c:order val="1"/>
          <c:tx>
            <c:strRef>
              <c:f>oddeven!$I$23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rgbClr val="4371C4"/>
              </a:solidFill>
              <a:round/>
            </a:ln>
            <a:effectLst/>
          </c:spPr>
          <c:marker>
            <c:symbol val="none"/>
          </c:marker>
          <c:cat>
            <c:numRef>
              <c:f>oddeven!$C$24:$C$34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  <c:pt idx="10">
                  <c:v>128</c:v>
                </c:pt>
              </c:numCache>
            </c:numRef>
          </c:cat>
          <c:val>
            <c:numRef>
              <c:f>oddeven!$I$24:$I$34</c:f>
              <c:numCache>
                <c:formatCode>0.00%</c:formatCode>
                <c:ptCount val="11"/>
                <c:pt idx="0">
                  <c:v>0.96327329747368917</c:v>
                </c:pt>
                <c:pt idx="1">
                  <c:v>0.86063836660258086</c:v>
                </c:pt>
                <c:pt idx="2">
                  <c:v>0.67376824923374845</c:v>
                </c:pt>
                <c:pt idx="3">
                  <c:v>0.53534303348198775</c:v>
                </c:pt>
                <c:pt idx="4">
                  <c:v>0.43077817119727113</c:v>
                </c:pt>
                <c:pt idx="5">
                  <c:v>0.31373320669933868</c:v>
                </c:pt>
                <c:pt idx="6">
                  <c:v>0.20174031378938737</c:v>
                </c:pt>
                <c:pt idx="7">
                  <c:v>9.7701830314676524E-2</c:v>
                </c:pt>
                <c:pt idx="8">
                  <c:v>1.9601750772525992E-2</c:v>
                </c:pt>
                <c:pt idx="9">
                  <c:v>1.3595963233672164E-2</c:v>
                </c:pt>
                <c:pt idx="10">
                  <c:v>1.8742247540817314E-3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4-4286-A092-F1B3B13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74524"/>
        <c:axId val="263315927"/>
      </c:lineChart>
      <c:catAx>
        <c:axId val="1759745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315927"/>
        <c:crosses val="autoZero"/>
        <c:auto val="1"/>
        <c:lblAlgn val="ctr"/>
        <c:lblOffset val="100"/>
        <c:noMultiLvlLbl val="0"/>
      </c:catAx>
      <c:valAx>
        <c:axId val="263315927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745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2145908925546"/>
          <c:y val="0.89964605620456894"/>
          <c:w val="0.43708396503306141"/>
          <c:h val="7.281614798999387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58832</xdr:colOff>
      <xdr:row>42</xdr:row>
      <xdr:rowOff>9675</xdr:rowOff>
    </xdr:from>
    <xdr:to>
      <xdr:col>19</xdr:col>
      <xdr:colOff>369794</xdr:colOff>
      <xdr:row>58</xdr:row>
      <xdr:rowOff>78441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4707</xdr:colOff>
      <xdr:row>19</xdr:row>
      <xdr:rowOff>6537</xdr:rowOff>
    </xdr:from>
    <xdr:to>
      <xdr:col>17</xdr:col>
      <xdr:colOff>291353</xdr:colOff>
      <xdr:row>35</xdr:row>
      <xdr:rowOff>56030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897</xdr:colOff>
      <xdr:row>0</xdr:row>
      <xdr:rowOff>110490</xdr:rowOff>
    </xdr:from>
    <xdr:to>
      <xdr:col>17</xdr:col>
      <xdr:colOff>291353</xdr:colOff>
      <xdr:row>16</xdr:row>
      <xdr:rowOff>145676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950595</xdr:colOff>
      <xdr:row>38</xdr:row>
      <xdr:rowOff>126365</xdr:rowOff>
    </xdr:from>
    <xdr:to>
      <xdr:col>10</xdr:col>
      <xdr:colOff>291353</xdr:colOff>
      <xdr:row>55</xdr:row>
      <xdr:rowOff>33618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YU/Multicores/project/source/LU%20decompositions&amp;Mergesort/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lability"/>
      <sheetName val="executeTime"/>
      <sheetName val="createAndDestory"/>
      <sheetName val="mutualExclusive"/>
    </sheetNames>
    <sheetDataSet>
      <sheetData sheetId="0">
        <row r="29">
          <cell r="D29" t="str">
            <v>OpenMP</v>
          </cell>
          <cell r="E29" t="str">
            <v>Pthread</v>
          </cell>
        </row>
        <row r="30">
          <cell r="A30">
            <v>2</v>
          </cell>
          <cell r="D30">
            <v>1.9166119333856151</v>
          </cell>
          <cell r="E30">
            <v>1.8992239815158753</v>
          </cell>
        </row>
        <row r="31">
          <cell r="A31">
            <v>4</v>
          </cell>
          <cell r="D31">
            <v>3.088230428300204</v>
          </cell>
          <cell r="E31">
            <v>3.2268289550463978</v>
          </cell>
        </row>
        <row r="32">
          <cell r="A32">
            <v>6</v>
          </cell>
          <cell r="D32">
            <v>3.9543398355865502</v>
          </cell>
          <cell r="E32">
            <v>4.106831940667325</v>
          </cell>
        </row>
        <row r="33">
          <cell r="A33">
            <v>8</v>
          </cell>
          <cell r="D33">
            <v>4.1831243429554164</v>
          </cell>
          <cell r="E33">
            <v>4.3631531208546308</v>
          </cell>
        </row>
        <row r="34">
          <cell r="A34">
            <v>12</v>
          </cell>
          <cell r="D34">
            <v>4.7185529821858125</v>
          </cell>
          <cell r="E34">
            <v>4.9268779872062822</v>
          </cell>
        </row>
        <row r="35">
          <cell r="A35">
            <v>16</v>
          </cell>
          <cell r="D35">
            <v>4.5465343578524209</v>
          </cell>
          <cell r="E35">
            <v>4.6699144915732909</v>
          </cell>
        </row>
        <row r="36">
          <cell r="A36">
            <v>20</v>
          </cell>
          <cell r="D36">
            <v>4.8335479968360682</v>
          </cell>
          <cell r="E36">
            <v>4.9358217877565647</v>
          </cell>
        </row>
        <row r="37">
          <cell r="A37">
            <v>24</v>
          </cell>
          <cell r="D37">
            <v>4.7372935948547941</v>
          </cell>
          <cell r="E37">
            <v>4.8056038129827945</v>
          </cell>
        </row>
        <row r="38">
          <cell r="A38">
            <v>32</v>
          </cell>
          <cell r="D38">
            <v>4.2872260308185419</v>
          </cell>
          <cell r="E38">
            <v>4.4286052429991889</v>
          </cell>
        </row>
        <row r="39">
          <cell r="A39">
            <v>48</v>
          </cell>
          <cell r="D39">
            <v>4.3314303984799576</v>
          </cell>
          <cell r="E39">
            <v>4.3687363372040773</v>
          </cell>
        </row>
        <row r="40">
          <cell r="A40">
            <v>64</v>
          </cell>
          <cell r="D40">
            <v>3.8812588069813274</v>
          </cell>
          <cell r="E40">
            <v>4.0111170771992564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自定义 2">
      <a:majorFont>
        <a:latin typeface="Times New Roman"/>
        <a:ea typeface="等线 Light"/>
        <a:cs typeface=""/>
      </a:majorFont>
      <a:minorFont>
        <a:latin typeface="Times New Roman"/>
        <a:ea typeface="等线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7"/>
  <sheetViews>
    <sheetView tabSelected="1" topLeftCell="A13" zoomScale="85" zoomScaleNormal="85" workbookViewId="0">
      <selection activeCell="T39" sqref="T39"/>
    </sheetView>
  </sheetViews>
  <sheetFormatPr defaultColWidth="9" defaultRowHeight="13.8" x14ac:dyDescent="0.25"/>
  <cols>
    <col min="1" max="1" width="9" style="1"/>
    <col min="2" max="2" width="20.6640625" style="1" customWidth="1"/>
    <col min="3" max="7" width="16.6640625" style="1" customWidth="1"/>
    <col min="8" max="16384" width="9" style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 x14ac:dyDescent="0.25">
      <c r="B2" s="1" t="s">
        <v>8</v>
      </c>
      <c r="C2" s="1">
        <v>7.5059999999999997E-3</v>
      </c>
      <c r="D2" s="1">
        <v>0.77483500000000005</v>
      </c>
      <c r="E2" s="1">
        <v>4.9939539999999996</v>
      </c>
      <c r="F2" s="1">
        <v>20.274715</v>
      </c>
      <c r="G2" s="1">
        <v>45.099307000000003</v>
      </c>
      <c r="H2" s="1">
        <v>81.106798999999995</v>
      </c>
      <c r="I2" s="1">
        <v>498.712264</v>
      </c>
    </row>
    <row r="3" spans="2:9" x14ac:dyDescent="0.25">
      <c r="B3" s="1" t="s">
        <v>9</v>
      </c>
      <c r="C3" s="1">
        <v>6.1050000000000002E-3</v>
      </c>
      <c r="D3" s="1">
        <v>0.56607799999999997</v>
      </c>
      <c r="E3" s="1">
        <v>3.5138090000000002</v>
      </c>
      <c r="F3" s="1">
        <v>14.04472</v>
      </c>
      <c r="G3" s="1">
        <v>31.620301999999999</v>
      </c>
      <c r="H3" s="1">
        <v>56.215676000000002</v>
      </c>
      <c r="I3" s="1">
        <v>350.961592</v>
      </c>
    </row>
    <row r="8" spans="2:9" x14ac:dyDescent="0.25">
      <c r="B8" s="4" t="s">
        <v>10</v>
      </c>
      <c r="C8" s="4"/>
      <c r="D8" s="4"/>
      <c r="E8" s="4"/>
      <c r="F8" s="4"/>
      <c r="G8" s="4"/>
    </row>
    <row r="9" spans="2:9" x14ac:dyDescent="0.25">
      <c r="B9" s="4" t="s">
        <v>11</v>
      </c>
      <c r="C9" s="4"/>
      <c r="D9" s="4"/>
      <c r="E9" s="4"/>
      <c r="F9" s="4"/>
      <c r="G9" s="4"/>
    </row>
    <row r="10" spans="2:9" x14ac:dyDescent="0.25">
      <c r="B10" s="1" t="s">
        <v>12</v>
      </c>
      <c r="C10" s="1" t="s">
        <v>13</v>
      </c>
      <c r="D10" s="1" t="s">
        <v>14</v>
      </c>
      <c r="E10" s="1" t="s">
        <v>15</v>
      </c>
      <c r="F10" s="3" t="s">
        <v>21</v>
      </c>
      <c r="G10" s="3" t="s">
        <v>22</v>
      </c>
    </row>
    <row r="11" spans="2:9" x14ac:dyDescent="0.25">
      <c r="B11" s="1" t="s">
        <v>1</v>
      </c>
      <c r="C11" s="1">
        <v>5.2599999999999999E-3</v>
      </c>
      <c r="D11" s="1">
        <v>3.4689999999999999E-3</v>
      </c>
      <c r="E11" s="1">
        <v>5.5372999999999999E-2</v>
      </c>
      <c r="F11" s="2">
        <f>C2/D11</f>
        <v>2.1637359469587776</v>
      </c>
      <c r="G11" s="2">
        <f>C3/E11</f>
        <v>0.1102522890217254</v>
      </c>
      <c r="H11" s="2"/>
      <c r="I11" s="2"/>
    </row>
    <row r="12" spans="2:9" x14ac:dyDescent="0.25">
      <c r="B12" s="1" t="s">
        <v>2</v>
      </c>
      <c r="C12" s="1">
        <v>0.54711100000000001</v>
      </c>
      <c r="D12" s="1">
        <v>0.136931</v>
      </c>
      <c r="E12" s="1">
        <v>0.34003</v>
      </c>
      <c r="F12" s="2">
        <f>D2/D12</f>
        <v>5.6585798686929918</v>
      </c>
      <c r="G12" s="2">
        <f>D3/E12</f>
        <v>1.6647884010234391</v>
      </c>
      <c r="H12" s="2"/>
      <c r="I12" s="2"/>
    </row>
    <row r="13" spans="2:9" x14ac:dyDescent="0.25">
      <c r="B13" s="1" t="s">
        <v>3</v>
      </c>
      <c r="C13" s="1">
        <v>3.4697979999999999</v>
      </c>
      <c r="D13" s="1">
        <v>0.82623599999999997</v>
      </c>
      <c r="E13" s="1">
        <v>1.037363</v>
      </c>
      <c r="F13" s="2">
        <f>E2/D13</f>
        <v>6.0442222319046852</v>
      </c>
      <c r="G13" s="2">
        <f>E3/E13</f>
        <v>3.3872511358126327</v>
      </c>
      <c r="H13" s="2"/>
      <c r="I13" s="2"/>
    </row>
    <row r="14" spans="2:9" x14ac:dyDescent="0.25">
      <c r="B14" s="1" t="s">
        <v>4</v>
      </c>
      <c r="C14" s="1">
        <v>14.023355</v>
      </c>
      <c r="D14" s="1">
        <v>3.2418670000000001</v>
      </c>
      <c r="E14" s="1">
        <v>3.12466</v>
      </c>
      <c r="F14" s="2">
        <f>F2/D14</f>
        <v>6.2540243014287755</v>
      </c>
      <c r="G14" s="2">
        <f>F3/E14</f>
        <v>4.4947994341784385</v>
      </c>
      <c r="H14" s="2"/>
      <c r="I14" s="2"/>
    </row>
    <row r="15" spans="2:9" x14ac:dyDescent="0.25">
      <c r="B15" s="1" t="s">
        <v>5</v>
      </c>
      <c r="C15" s="1">
        <v>31.502866999999998</v>
      </c>
      <c r="D15" s="1">
        <v>7.256062</v>
      </c>
      <c r="E15" s="1">
        <v>6.290216</v>
      </c>
      <c r="F15" s="2">
        <f>G2/D15</f>
        <v>6.2153971396606043</v>
      </c>
      <c r="G15" s="2">
        <f>G3/E15</f>
        <v>5.0269024147978385</v>
      </c>
      <c r="H15" s="2"/>
      <c r="I15" s="2"/>
    </row>
    <row r="16" spans="2:9" x14ac:dyDescent="0.25">
      <c r="B16" s="1" t="s">
        <v>6</v>
      </c>
      <c r="C16" s="1">
        <v>55.676774999999999</v>
      </c>
      <c r="D16" s="1">
        <v>12.896731000000001</v>
      </c>
      <c r="E16" s="1">
        <v>10.429342</v>
      </c>
      <c r="F16" s="2">
        <f>H2/D16</f>
        <v>6.288942445957816</v>
      </c>
      <c r="G16" s="2">
        <f>H3/E16</f>
        <v>5.3901459938699876</v>
      </c>
      <c r="H16" s="2"/>
      <c r="I16" s="2"/>
    </row>
    <row r="17" spans="2:9" x14ac:dyDescent="0.25">
      <c r="B17" s="1" t="s">
        <v>7</v>
      </c>
      <c r="C17" s="1">
        <v>345.83667400000002</v>
      </c>
      <c r="D17" s="1">
        <v>79.254863</v>
      </c>
      <c r="E17" s="1">
        <v>56.952981999999999</v>
      </c>
      <c r="F17" s="2">
        <f>I2/D17</f>
        <v>6.292513104211662</v>
      </c>
      <c r="G17" s="2">
        <f>I3/E17</f>
        <v>6.1623040563530109</v>
      </c>
      <c r="H17" s="2"/>
      <c r="I17" s="2"/>
    </row>
    <row r="21" spans="2:9" x14ac:dyDescent="0.25">
      <c r="C21" s="4" t="s">
        <v>16</v>
      </c>
      <c r="D21" s="4"/>
      <c r="E21" s="4"/>
      <c r="F21" s="4"/>
      <c r="G21" s="4"/>
    </row>
    <row r="22" spans="2:9" x14ac:dyDescent="0.25">
      <c r="C22" s="4" t="s">
        <v>17</v>
      </c>
      <c r="D22" s="4"/>
      <c r="E22" s="4"/>
      <c r="F22" s="4"/>
      <c r="G22" s="4"/>
    </row>
    <row r="23" spans="2:9" x14ac:dyDescent="0.25">
      <c r="C23" s="1" t="s">
        <v>18</v>
      </c>
      <c r="D23" s="1" t="s">
        <v>14</v>
      </c>
      <c r="E23" s="1" t="s">
        <v>15</v>
      </c>
      <c r="F23" s="1" t="s">
        <v>14</v>
      </c>
      <c r="G23" s="1" t="s">
        <v>15</v>
      </c>
      <c r="H23" s="3" t="s">
        <v>21</v>
      </c>
      <c r="I23" s="3" t="s">
        <v>22</v>
      </c>
    </row>
    <row r="24" spans="2:9" x14ac:dyDescent="0.25">
      <c r="B24" s="1">
        <v>2</v>
      </c>
      <c r="C24" s="1">
        <v>2</v>
      </c>
      <c r="D24" s="1">
        <v>40.485894000000002</v>
      </c>
      <c r="E24" s="1">
        <v>29.179504999999999</v>
      </c>
      <c r="F24" s="2">
        <f>H2/D24</f>
        <v>2.0033347664250662</v>
      </c>
      <c r="G24" s="2">
        <f>H3/E24</f>
        <v>1.9265465949473783</v>
      </c>
      <c r="H24" s="2">
        <f>F24/B24</f>
        <v>1.0016673832125331</v>
      </c>
      <c r="I24" s="2">
        <f>G24/B24</f>
        <v>0.96327329747368917</v>
      </c>
    </row>
    <row r="25" spans="2:9" x14ac:dyDescent="0.25">
      <c r="B25" s="1">
        <v>4</v>
      </c>
      <c r="C25" s="1">
        <v>4</v>
      </c>
      <c r="D25" s="1">
        <v>23.417593</v>
      </c>
      <c r="E25" s="1">
        <v>16.329644999999999</v>
      </c>
      <c r="F25" s="2">
        <f>H2/D25</f>
        <v>3.4634985329192456</v>
      </c>
      <c r="G25" s="2">
        <f>H3/E25</f>
        <v>3.4425534664103234</v>
      </c>
      <c r="H25" s="2">
        <f>F25/B25</f>
        <v>0.8658746332298114</v>
      </c>
      <c r="I25" s="2">
        <f>G25/B25</f>
        <v>0.86063836660258086</v>
      </c>
    </row>
    <row r="26" spans="2:9" x14ac:dyDescent="0.25">
      <c r="B26" s="1">
        <v>8</v>
      </c>
      <c r="C26" s="1">
        <v>8</v>
      </c>
      <c r="D26" s="1">
        <v>12.896731000000001</v>
      </c>
      <c r="E26" s="1">
        <v>10.429342</v>
      </c>
      <c r="F26" s="2">
        <f>H2/D26</f>
        <v>6.288942445957816</v>
      </c>
      <c r="G26" s="2">
        <f>H3/E26</f>
        <v>5.3901459938699876</v>
      </c>
      <c r="H26" s="2">
        <f t="shared" ref="H26:H34" si="0">F26/B26</f>
        <v>0.78611780574472701</v>
      </c>
      <c r="I26" s="2">
        <f t="shared" ref="I26:I34" si="1">G26/B26</f>
        <v>0.67376824923374845</v>
      </c>
    </row>
    <row r="27" spans="2:9" x14ac:dyDescent="0.25">
      <c r="B27" s="1">
        <v>12</v>
      </c>
      <c r="C27" s="1">
        <v>12</v>
      </c>
      <c r="D27" s="1">
        <v>8.9284370000000006</v>
      </c>
      <c r="E27" s="1">
        <v>8.7507249999999992</v>
      </c>
      <c r="F27" s="2">
        <f>H2/D27</f>
        <v>9.0840982581833742</v>
      </c>
      <c r="G27" s="2">
        <f>H3/E27</f>
        <v>6.424116401783853</v>
      </c>
      <c r="H27" s="2">
        <f t="shared" si="0"/>
        <v>0.75700818818194782</v>
      </c>
      <c r="I27" s="2">
        <f t="shared" si="1"/>
        <v>0.53534303348198775</v>
      </c>
    </row>
    <row r="28" spans="2:9" x14ac:dyDescent="0.25">
      <c r="B28" s="1">
        <v>16</v>
      </c>
      <c r="C28" s="1">
        <v>16</v>
      </c>
      <c r="D28" s="1">
        <v>6.8633110000000004</v>
      </c>
      <c r="E28" s="1">
        <v>8.1561229999999991</v>
      </c>
      <c r="F28" s="2">
        <f>H2/D28</f>
        <v>11.817444816357584</v>
      </c>
      <c r="G28" s="2">
        <f>H3/E28</f>
        <v>6.8924507391563381</v>
      </c>
      <c r="H28" s="2">
        <f t="shared" si="0"/>
        <v>0.73859030102234902</v>
      </c>
      <c r="I28" s="2">
        <f t="shared" si="1"/>
        <v>0.43077817119727113</v>
      </c>
    </row>
    <row r="29" spans="2:9" x14ac:dyDescent="0.25">
      <c r="B29" s="1">
        <v>20</v>
      </c>
      <c r="C29" s="1">
        <v>20</v>
      </c>
      <c r="D29" s="1">
        <v>5.6399699999999999</v>
      </c>
      <c r="E29" s="1">
        <v>8.9591530000000006</v>
      </c>
      <c r="F29" s="2">
        <f>H2/D29</f>
        <v>14.380714613730214</v>
      </c>
      <c r="G29" s="2">
        <f>H3/E29</f>
        <v>6.2746641339867733</v>
      </c>
      <c r="H29" s="2">
        <f t="shared" si="0"/>
        <v>0.71903573068651072</v>
      </c>
      <c r="I29" s="2">
        <f t="shared" si="1"/>
        <v>0.31373320669933868</v>
      </c>
    </row>
    <row r="30" spans="2:9" x14ac:dyDescent="0.25">
      <c r="B30" s="1">
        <v>24</v>
      </c>
      <c r="C30" s="1">
        <v>24</v>
      </c>
      <c r="D30" s="1">
        <v>4.8412290000000002</v>
      </c>
      <c r="E30" s="1">
        <v>11.610569</v>
      </c>
      <c r="F30" s="2">
        <f>H2/D30</f>
        <v>16.75334899464578</v>
      </c>
      <c r="G30" s="2">
        <f>H3/E30</f>
        <v>4.8417675309452965</v>
      </c>
      <c r="H30" s="2">
        <f t="shared" si="0"/>
        <v>0.69805620811024083</v>
      </c>
      <c r="I30" s="2">
        <f t="shared" si="1"/>
        <v>0.20174031378938737</v>
      </c>
    </row>
    <row r="31" spans="2:9" x14ac:dyDescent="0.25">
      <c r="B31" s="1">
        <v>32</v>
      </c>
      <c r="C31" s="1">
        <v>32</v>
      </c>
      <c r="D31" s="1">
        <v>4.2189880000000004</v>
      </c>
      <c r="E31" s="1">
        <v>17.980623999999999</v>
      </c>
      <c r="F31" s="2">
        <f>H2/D31</f>
        <v>19.224230787098705</v>
      </c>
      <c r="G31" s="2">
        <f>H3/E31</f>
        <v>3.1264585700696488</v>
      </c>
      <c r="H31" s="2">
        <f t="shared" si="0"/>
        <v>0.60075721209683453</v>
      </c>
      <c r="I31" s="2">
        <f t="shared" si="1"/>
        <v>9.7701830314676524E-2</v>
      </c>
    </row>
    <row r="32" spans="2:9" x14ac:dyDescent="0.25">
      <c r="B32" s="1">
        <v>48</v>
      </c>
      <c r="C32" s="1">
        <v>48</v>
      </c>
      <c r="D32" s="1">
        <v>3.5252880000000002</v>
      </c>
      <c r="E32" s="1">
        <v>59.747720000000001</v>
      </c>
      <c r="F32" s="2">
        <f>H2/D32</f>
        <v>23.00714126051545</v>
      </c>
      <c r="G32" s="2">
        <f>H3/E32</f>
        <v>0.94088403708124768</v>
      </c>
      <c r="H32" s="2">
        <f t="shared" si="0"/>
        <v>0.47931544292740519</v>
      </c>
      <c r="I32" s="2">
        <f t="shared" si="1"/>
        <v>1.9601750772525992E-2</v>
      </c>
    </row>
    <row r="33" spans="2:9" x14ac:dyDescent="0.25">
      <c r="B33" s="1">
        <v>64</v>
      </c>
      <c r="C33" s="1">
        <v>64</v>
      </c>
      <c r="D33" s="1">
        <v>16.127300999999999</v>
      </c>
      <c r="E33" s="1">
        <v>64.605200999999994</v>
      </c>
      <c r="F33" s="2">
        <f>H2/D33</f>
        <v>5.0291613581218577</v>
      </c>
      <c r="G33" s="2">
        <f>H3/E33</f>
        <v>0.8701416469550185</v>
      </c>
      <c r="H33" s="2">
        <f t="shared" si="0"/>
        <v>7.8580646220654027E-2</v>
      </c>
      <c r="I33" s="2">
        <f t="shared" si="1"/>
        <v>1.3595963233672164E-2</v>
      </c>
    </row>
    <row r="34" spans="2:9" x14ac:dyDescent="0.25">
      <c r="B34" s="1">
        <v>128</v>
      </c>
      <c r="C34" s="1">
        <v>128</v>
      </c>
      <c r="D34" s="1">
        <v>41.209865999999998</v>
      </c>
      <c r="E34" s="1">
        <v>234.32886999999999</v>
      </c>
      <c r="F34" s="2">
        <f>H2/D34</f>
        <v>1.9681403234846724</v>
      </c>
      <c r="G34" s="2">
        <f>H3/E34</f>
        <v>0.23990076852246162</v>
      </c>
      <c r="H34" s="2">
        <f t="shared" si="0"/>
        <v>1.5376096277224003E-2</v>
      </c>
      <c r="I34" s="2">
        <f t="shared" si="1"/>
        <v>1.8742247540817314E-3</v>
      </c>
    </row>
    <row r="36" spans="2:9" x14ac:dyDescent="0.25">
      <c r="C36" s="1" t="s">
        <v>19</v>
      </c>
      <c r="D36" s="1" t="s">
        <v>9</v>
      </c>
      <c r="E36" s="1" t="s">
        <v>19</v>
      </c>
      <c r="F36" s="1" t="s">
        <v>9</v>
      </c>
    </row>
    <row r="37" spans="2:9" x14ac:dyDescent="0.25">
      <c r="B37" s="1" t="s">
        <v>20</v>
      </c>
      <c r="C37" s="2">
        <f>C16/D24</f>
        <v>1.3752141671862304</v>
      </c>
      <c r="D37" s="2">
        <f>C16/E24</f>
        <v>1.9080781185287414</v>
      </c>
      <c r="E37" s="2">
        <f>C37/B24</f>
        <v>0.68760708359311518</v>
      </c>
      <c r="F37" s="2"/>
    </row>
    <row r="38" spans="2:9" x14ac:dyDescent="0.25">
      <c r="B38" s="1" t="s">
        <v>20</v>
      </c>
      <c r="C38" s="2">
        <f>C16/D25</f>
        <v>2.3775618185865643</v>
      </c>
      <c r="D38" s="2">
        <f>C16/E25</f>
        <v>3.4095520753819204</v>
      </c>
      <c r="E38" s="2">
        <f>C38/B25</f>
        <v>0.59439045464664109</v>
      </c>
      <c r="F38" s="2"/>
    </row>
    <row r="39" spans="2:9" x14ac:dyDescent="0.25">
      <c r="B39" s="1" t="s">
        <v>20</v>
      </c>
      <c r="C39" s="2">
        <f>C16/D26</f>
        <v>4.3171230756072987</v>
      </c>
      <c r="D39" s="2">
        <f>C16/E26</f>
        <v>5.3384743735510831</v>
      </c>
      <c r="E39" s="2"/>
      <c r="F39" s="2"/>
    </row>
    <row r="40" spans="2:9" x14ac:dyDescent="0.25">
      <c r="B40" s="1" t="s">
        <v>20</v>
      </c>
      <c r="C40" s="2">
        <f>C16/D27</f>
        <v>6.2358926876003036</v>
      </c>
      <c r="D40" s="2">
        <f>C16/E27</f>
        <v>6.3625328187093073</v>
      </c>
      <c r="E40" s="2"/>
      <c r="F40" s="2"/>
    </row>
    <row r="41" spans="2:9" x14ac:dyDescent="0.25">
      <c r="B41" s="1" t="s">
        <v>20</v>
      </c>
      <c r="C41" s="2">
        <f>C16/D28</f>
        <v>8.1122325653026639</v>
      </c>
      <c r="D41" s="2">
        <f>C16/E28</f>
        <v>6.8263775570819618</v>
      </c>
      <c r="E41" s="2"/>
      <c r="F41" s="2"/>
    </row>
    <row r="42" spans="2:9" x14ac:dyDescent="0.25">
      <c r="B42" s="1" t="s">
        <v>20</v>
      </c>
      <c r="C42" s="2">
        <f>C16/D29</f>
        <v>9.8718211267081202</v>
      </c>
      <c r="D42" s="2">
        <f>C16/E29</f>
        <v>6.2145132469553754</v>
      </c>
      <c r="E42" s="2"/>
      <c r="F42" s="2"/>
    </row>
    <row r="43" spans="2:9" x14ac:dyDescent="0.25">
      <c r="B43" s="1" t="s">
        <v>20</v>
      </c>
      <c r="C43" s="2">
        <f>C16/D30</f>
        <v>11.500545625914411</v>
      </c>
      <c r="D43" s="2">
        <f>C16/E30</f>
        <v>4.7953528375741099</v>
      </c>
      <c r="E43" s="2"/>
      <c r="F43" s="2"/>
    </row>
    <row r="44" spans="2:9" x14ac:dyDescent="0.25">
      <c r="B44" s="1" t="s">
        <v>20</v>
      </c>
      <c r="C44" s="2">
        <f>C16/D31</f>
        <v>13.19671328764149</v>
      </c>
      <c r="D44" s="2">
        <f>C16/E31</f>
        <v>3.0964873632861685</v>
      </c>
      <c r="E44" s="2"/>
      <c r="F44" s="2"/>
    </row>
    <row r="45" spans="2:9" x14ac:dyDescent="0.25">
      <c r="B45" s="1" t="s">
        <v>20</v>
      </c>
      <c r="C45" s="2">
        <f>C16/D32</f>
        <v>15.793539421460032</v>
      </c>
      <c r="D45" s="2">
        <f>C16/E32</f>
        <v>0.9318644293037458</v>
      </c>
      <c r="E45" s="2"/>
      <c r="F45" s="2"/>
    </row>
    <row r="46" spans="2:9" x14ac:dyDescent="0.25">
      <c r="B46" s="1" t="s">
        <v>20</v>
      </c>
      <c r="C46" s="2">
        <f>C16/D33</f>
        <v>3.4523306162636884</v>
      </c>
      <c r="D46" s="2">
        <f>C16/E33</f>
        <v>0.8618001977890295</v>
      </c>
      <c r="E46" s="2"/>
      <c r="F46" s="2"/>
    </row>
    <row r="47" spans="2:9" x14ac:dyDescent="0.25">
      <c r="B47" s="1" t="s">
        <v>20</v>
      </c>
      <c r="C47" s="2">
        <f>C16/D34</f>
        <v>1.3510545023368918</v>
      </c>
      <c r="D47" s="2">
        <f>C16/E34</f>
        <v>0.23760100494659492</v>
      </c>
      <c r="E47" s="2"/>
      <c r="F47" s="2"/>
    </row>
  </sheetData>
  <mergeCells count="4">
    <mergeCell ref="B8:G8"/>
    <mergeCell ref="B9:G9"/>
    <mergeCell ref="C21:G21"/>
    <mergeCell ref="C22:G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oddeven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渡川丶</cp:lastModifiedBy>
  <dcterms:created xsi:type="dcterms:W3CDTF">2022-04-17T08:06:00Z</dcterms:created>
  <dcterms:modified xsi:type="dcterms:W3CDTF">2022-04-24T02:09:07Z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44002B95960344BBBB1A20653DEC6A82</vt:lpwstr>
  </property>
  <property fmtid="{D5CDD505-2E9C-101B-9397-08002B2CF9AE}" pid="3" name="KSOProductBuildVer">
    <vt:lpwstr>2052-11.1.0.11365</vt:lpwstr>
  </property>
</Properties>
</file>