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NYU\Multicores\project\source\QSort&amp;Gaussian\"/>
    </mc:Choice>
  </mc:AlternateContent>
  <xr:revisionPtr revIDLastSave="0" documentId="13_ncr:1_{3D7A5232-88CB-4B0A-91E4-30E88679C963}" xr6:coauthVersionLast="47" xr6:coauthVersionMax="47" xr10:uidLastSave="{00000000-0000-0000-0000-000000000000}"/>
  <bookViews>
    <workbookView xWindow="38280" yWindow="-120" windowWidth="29040" windowHeight="15840" xr2:uid="{B1562DE2-7068-6940-90C6-4F8DF0F50167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B14" i="1"/>
  <c r="C11" i="1"/>
  <c r="D11" i="1"/>
  <c r="E11" i="1"/>
  <c r="F11" i="1"/>
  <c r="G11" i="1"/>
  <c r="H11" i="1"/>
  <c r="I11" i="1"/>
  <c r="J11" i="1"/>
  <c r="K11" i="1"/>
  <c r="L11" i="1"/>
  <c r="B11" i="1"/>
  <c r="H26" i="1"/>
  <c r="I26" i="1"/>
  <c r="J26" i="1"/>
  <c r="L26" i="1"/>
  <c r="C28" i="1"/>
  <c r="C29" i="1"/>
  <c r="D28" i="1"/>
  <c r="D29" i="1"/>
  <c r="E28" i="1"/>
  <c r="E29" i="1"/>
  <c r="F28" i="1"/>
  <c r="F29" i="1"/>
  <c r="G28" i="1"/>
  <c r="G29" i="1"/>
  <c r="H28" i="1"/>
  <c r="H29" i="1"/>
  <c r="I28" i="1"/>
  <c r="I29" i="1"/>
  <c r="J28" i="1"/>
  <c r="J29" i="1"/>
  <c r="K28" i="1"/>
  <c r="K29" i="1"/>
  <c r="L28" i="1"/>
  <c r="L29" i="1"/>
  <c r="B28" i="1"/>
  <c r="B29" i="1"/>
  <c r="C25" i="1"/>
  <c r="C26" i="1"/>
  <c r="D25" i="1"/>
  <c r="D26" i="1"/>
  <c r="E25" i="1"/>
  <c r="E26" i="1"/>
  <c r="F25" i="1"/>
  <c r="F26" i="1"/>
  <c r="G25" i="1"/>
  <c r="G26" i="1"/>
  <c r="H25" i="1"/>
  <c r="I25" i="1"/>
  <c r="J25" i="1"/>
  <c r="K25" i="1"/>
  <c r="K26" i="1"/>
  <c r="L25" i="1"/>
  <c r="B25" i="1"/>
  <c r="B26" i="1"/>
  <c r="C21" i="1"/>
  <c r="D21" i="1"/>
  <c r="E21" i="1"/>
  <c r="F21" i="1"/>
  <c r="G21" i="1"/>
  <c r="H21" i="1"/>
  <c r="I21" i="1"/>
  <c r="B21" i="1"/>
  <c r="C19" i="1"/>
  <c r="D19" i="1"/>
  <c r="E19" i="1"/>
  <c r="F19" i="1"/>
  <c r="G19" i="1"/>
  <c r="H19" i="1"/>
  <c r="I19" i="1"/>
  <c r="B19" i="1"/>
  <c r="C13" i="1"/>
  <c r="D13" i="1"/>
  <c r="E13" i="1"/>
  <c r="F13" i="1"/>
  <c r="G13" i="1"/>
  <c r="H13" i="1"/>
  <c r="I13" i="1"/>
  <c r="J13" i="1"/>
  <c r="K13" i="1"/>
  <c r="L13" i="1"/>
  <c r="B13" i="1"/>
  <c r="C10" i="1"/>
  <c r="D10" i="1"/>
  <c r="E10" i="1"/>
  <c r="F10" i="1"/>
  <c r="G10" i="1"/>
  <c r="H10" i="1"/>
  <c r="I10" i="1"/>
  <c r="J10" i="1"/>
  <c r="K10" i="1"/>
  <c r="L10" i="1"/>
  <c r="B10" i="1"/>
  <c r="C6" i="1"/>
  <c r="D6" i="1"/>
  <c r="E6" i="1"/>
  <c r="F6" i="1"/>
  <c r="G6" i="1"/>
  <c r="H6" i="1"/>
  <c r="I6" i="1"/>
  <c r="B6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<sst xmlns="http://schemas.openxmlformats.org/spreadsheetml/2006/main" count="46" uniqueCount="33">
  <si>
    <t>10k</t>
    <phoneticPr fontId="1" type="noConversion"/>
  </si>
  <si>
    <t>100k</t>
    <phoneticPr fontId="1" type="noConversion"/>
  </si>
  <si>
    <t>1m</t>
    <phoneticPr fontId="1" type="noConversion"/>
  </si>
  <si>
    <t>10m</t>
    <phoneticPr fontId="1" type="noConversion"/>
  </si>
  <si>
    <t>40k</t>
    <phoneticPr fontId="1" type="noConversion"/>
  </si>
  <si>
    <t>640k</t>
    <phoneticPr fontId="1" type="noConversion"/>
  </si>
  <si>
    <t>2.25m</t>
    <phoneticPr fontId="1" type="noConversion"/>
  </si>
  <si>
    <t>4m</t>
    <phoneticPr fontId="1" type="noConversion"/>
  </si>
  <si>
    <t>6.25m</t>
    <phoneticPr fontId="1" type="noConversion"/>
  </si>
  <si>
    <t>9m</t>
    <phoneticPr fontId="1" type="noConversion"/>
  </si>
  <si>
    <t>seq</t>
    <phoneticPr fontId="1" type="noConversion"/>
  </si>
  <si>
    <t>omp</t>
    <phoneticPr fontId="1" type="noConversion"/>
  </si>
  <si>
    <t>pthread</t>
    <phoneticPr fontId="1" type="noConversion"/>
  </si>
  <si>
    <t>qsort(8thread)</t>
    <phoneticPr fontId="1" type="noConversion"/>
  </si>
  <si>
    <t>gaussian(8thread)</t>
    <phoneticPr fontId="1" type="noConversion"/>
  </si>
  <si>
    <t>gaussian(4m)</t>
    <phoneticPr fontId="1" type="noConversion"/>
  </si>
  <si>
    <t>1k</t>
    <phoneticPr fontId="1" type="noConversion"/>
  </si>
  <si>
    <t>10K</t>
    <phoneticPr fontId="1" type="noConversion"/>
  </si>
  <si>
    <t>2.5m</t>
    <phoneticPr fontId="1" type="noConversion"/>
  </si>
  <si>
    <t>5m</t>
    <phoneticPr fontId="1" type="noConversion"/>
  </si>
  <si>
    <t>7.5m</t>
    <phoneticPr fontId="1" type="noConversion"/>
  </si>
  <si>
    <t>qsort(5m)</t>
    <phoneticPr fontId="1" type="noConversion"/>
  </si>
  <si>
    <t>omp speed up</t>
    <phoneticPr fontId="1" type="noConversion"/>
  </si>
  <si>
    <t xml:space="preserve"> pthread speedup</t>
    <phoneticPr fontId="1" type="noConversion"/>
  </si>
  <si>
    <t>omp speedup</t>
    <phoneticPr fontId="1" type="noConversion"/>
  </si>
  <si>
    <t>Pthread speedup</t>
    <phoneticPr fontId="1" type="noConversion"/>
  </si>
  <si>
    <t>pthread speedup</t>
    <phoneticPr fontId="1" type="noConversion"/>
  </si>
  <si>
    <t>omp qsort</t>
    <phoneticPr fontId="1" type="noConversion"/>
  </si>
  <si>
    <t>pthread qsort</t>
    <phoneticPr fontId="1" type="noConversion"/>
  </si>
  <si>
    <t>omp gaussian</t>
    <phoneticPr fontId="1" type="noConversion"/>
  </si>
  <si>
    <t>pthread gaussian</t>
    <phoneticPr fontId="1" type="noConversion"/>
  </si>
  <si>
    <t>omp efficiency</t>
    <phoneticPr fontId="1" type="noConversion"/>
  </si>
  <si>
    <t>pthread efficiency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</si>
</sst>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573C5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+mn-cs"/>
              </a:defRPr>
            </a:pPr>
            <a:r>
              <a:rPr lang="en-US" altLang="zh-CN" b="1" baseline="0">
                <a:latin typeface="Times New Roman" panose="02020603050405020304" pitchFamily="18" charset="0"/>
                <a:ea typeface="+mj-ea"/>
              </a:rPr>
              <a:t>Quick Sort</a:t>
            </a:r>
            <a:endParaRPr lang="zh-CN" altLang="en-US" b="1" baseline="0">
              <a:latin typeface="Times New Roman" panose="02020603050405020304" pitchFamily="18" charset="0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2.5m</c:v>
                </c:pt>
                <c:pt idx="5">
                  <c:v>5m</c:v>
                </c:pt>
                <c:pt idx="6">
                  <c:v>7.5m</c:v>
                </c:pt>
                <c:pt idx="7">
                  <c:v>10m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1.84E-4</c:v>
                </c:pt>
                <c:pt idx="1">
                  <c:v>2.2820000000000002E-3</c:v>
                </c:pt>
                <c:pt idx="2">
                  <c:v>5.0130000000000001E-2</c:v>
                </c:pt>
                <c:pt idx="3">
                  <c:v>2.96</c:v>
                </c:pt>
                <c:pt idx="4">
                  <c:v>17.277000000000001</c:v>
                </c:pt>
                <c:pt idx="5">
                  <c:v>73.530100000000004</c:v>
                </c:pt>
                <c:pt idx="6">
                  <c:v>174.90819999999999</c:v>
                </c:pt>
                <c:pt idx="7">
                  <c:v>289.85539999999997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52-8B4E-9D18-57A84F7AB757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2.5m</c:v>
                </c:pt>
                <c:pt idx="5">
                  <c:v>5m</c:v>
                </c:pt>
                <c:pt idx="6">
                  <c:v>7.5m</c:v>
                </c:pt>
                <c:pt idx="7">
                  <c:v>10m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2.5049999999999998E-3</c:v>
                </c:pt>
                <c:pt idx="1">
                  <c:v>3.8860000000000001E-3</c:v>
                </c:pt>
                <c:pt idx="2">
                  <c:v>5.2949999999999997E-2</c:v>
                </c:pt>
                <c:pt idx="3">
                  <c:v>0.82240000000000002</c:v>
                </c:pt>
                <c:pt idx="4">
                  <c:v>4.6059000000000001</c:v>
                </c:pt>
                <c:pt idx="5">
                  <c:v>13.8232</c:v>
                </c:pt>
                <c:pt idx="6">
                  <c:v>23.2759</c:v>
                </c:pt>
                <c:pt idx="7">
                  <c:v>39.553800000000003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52-8B4E-9D18-57A84F7AB757}"/>
            </c:ext>
          </c:extLst>
        </c:ser>
        <c:ser>
          <c:idx val="2"/>
          <c:order val="2"/>
          <c:tx>
            <c:v>Pthread</c:v>
          </c:tx>
          <c:spPr>
            <a:ln w="28575" cap="rnd">
              <a:solidFill>
                <a:srgbClr val="4573C5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2.5m</c:v>
                </c:pt>
                <c:pt idx="5">
                  <c:v>5m</c:v>
                </c:pt>
                <c:pt idx="6">
                  <c:v>7.5m</c:v>
                </c:pt>
                <c:pt idx="7">
                  <c:v>10m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2.8449999999999999E-3</c:v>
                </c:pt>
                <c:pt idx="1">
                  <c:v>4.6550000000000003E-3</c:v>
                </c:pt>
                <c:pt idx="2">
                  <c:v>8.9969999999999994E-2</c:v>
                </c:pt>
                <c:pt idx="3">
                  <c:v>1.2769999999999999</c:v>
                </c:pt>
                <c:pt idx="4">
                  <c:v>7.3956999999999997</c:v>
                </c:pt>
                <c:pt idx="5">
                  <c:v>33.174799999999998</c:v>
                </c:pt>
                <c:pt idx="6">
                  <c:v>53.898600000000002</c:v>
                </c:pt>
                <c:pt idx="7">
                  <c:v>88.568399999999997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52-8B4E-9D18-57A84F7AB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77360"/>
        <c:axId val="598478896"/>
      </c:lineChart>
      <c:catAx>
        <c:axId val="5984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8896"/>
        <c:crosses val="autoZero"/>
        <c:auto val="1"/>
        <c:lblAlgn val="ctr"/>
        <c:lblOffset val="100"/>
        <c:noMultiLvlLbl val="0"/>
      </c:catAx>
      <c:valAx>
        <c:axId val="598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baseline="0">
                    <a:latin typeface="Times New Roman" panose="02020603050405020304" pitchFamily="18" charset="0"/>
                  </a:rPr>
                  <a:t>Execute Time(s)</a:t>
                </a:r>
                <a:endParaRPr lang="zh-CN" altLang="en-US" sz="1000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Gaussian Elimination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strRef>
              <c:f>Sheet1!$B$16:$I$16</c:f>
              <c:strCache>
                <c:ptCount val="8"/>
                <c:pt idx="0">
                  <c:v>10k</c:v>
                </c:pt>
                <c:pt idx="1">
                  <c:v>40k</c:v>
                </c:pt>
                <c:pt idx="2">
                  <c:v>640k</c:v>
                </c:pt>
                <c:pt idx="3">
                  <c:v>1m</c:v>
                </c:pt>
                <c:pt idx="4">
                  <c:v>2.25m</c:v>
                </c:pt>
                <c:pt idx="5">
                  <c:v>4m</c:v>
                </c:pt>
                <c:pt idx="6">
                  <c:v>6.25m</c:v>
                </c:pt>
                <c:pt idx="7">
                  <c:v>9m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1.4189999999999999E-2</c:v>
                </c:pt>
                <c:pt idx="1">
                  <c:v>0.11169999999999999</c:v>
                </c:pt>
                <c:pt idx="2">
                  <c:v>8.2027000000000001</c:v>
                </c:pt>
                <c:pt idx="3">
                  <c:v>17.3947</c:v>
                </c:pt>
                <c:pt idx="4">
                  <c:v>59.814500000000002</c:v>
                </c:pt>
                <c:pt idx="5">
                  <c:v>138.98419999999999</c:v>
                </c:pt>
                <c:pt idx="6">
                  <c:v>284.6619</c:v>
                </c:pt>
                <c:pt idx="7">
                  <c:v>491.98770000000002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1-F44C-8661-DE1B774FE1F5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Sheet1!$B$16:$I$16</c:f>
              <c:strCache>
                <c:ptCount val="8"/>
                <c:pt idx="0">
                  <c:v>10k</c:v>
                </c:pt>
                <c:pt idx="1">
                  <c:v>40k</c:v>
                </c:pt>
                <c:pt idx="2">
                  <c:v>640k</c:v>
                </c:pt>
                <c:pt idx="3">
                  <c:v>1m</c:v>
                </c:pt>
                <c:pt idx="4">
                  <c:v>2.25m</c:v>
                </c:pt>
                <c:pt idx="5">
                  <c:v>4m</c:v>
                </c:pt>
                <c:pt idx="6">
                  <c:v>6.25m</c:v>
                </c:pt>
                <c:pt idx="7">
                  <c:v>9m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1.9310000000000001E-2</c:v>
                </c:pt>
                <c:pt idx="1">
                  <c:v>6.4399999999999999E-2</c:v>
                </c:pt>
                <c:pt idx="2">
                  <c:v>1.7081999999999999</c:v>
                </c:pt>
                <c:pt idx="3">
                  <c:v>3.1671999999999998</c:v>
                </c:pt>
                <c:pt idx="4">
                  <c:v>9.9556000000000004</c:v>
                </c:pt>
                <c:pt idx="5">
                  <c:v>22.413599999999999</c:v>
                </c:pt>
                <c:pt idx="6">
                  <c:v>42.180999999999997</c:v>
                </c:pt>
                <c:pt idx="7">
                  <c:v>74.013599999999997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1-F44C-8661-DE1B774FE1F5}"/>
            </c:ext>
          </c:extLst>
        </c:ser>
        <c:ser>
          <c:idx val="2"/>
          <c:order val="2"/>
          <c:tx>
            <c:v>Pthread</c:v>
          </c:tx>
          <c:spPr>
            <a:ln w="28575" cap="rnd">
              <a:solidFill>
                <a:srgbClr val="4573C5"/>
              </a:solidFill>
              <a:round/>
            </a:ln>
            <a:effectLst/>
          </c:spPr>
          <c:marker>
            <c:symbol val="none"/>
          </c:marker>
          <c:cat>
            <c:strRef>
              <c:f>Sheet1!$B$16:$I$16</c:f>
              <c:strCache>
                <c:ptCount val="8"/>
                <c:pt idx="0">
                  <c:v>10k</c:v>
                </c:pt>
                <c:pt idx="1">
                  <c:v>40k</c:v>
                </c:pt>
                <c:pt idx="2">
                  <c:v>640k</c:v>
                </c:pt>
                <c:pt idx="3">
                  <c:v>1m</c:v>
                </c:pt>
                <c:pt idx="4">
                  <c:v>2.25m</c:v>
                </c:pt>
                <c:pt idx="5">
                  <c:v>4m</c:v>
                </c:pt>
                <c:pt idx="6">
                  <c:v>6.25m</c:v>
                </c:pt>
                <c:pt idx="7">
                  <c:v>9m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0.1242</c:v>
                </c:pt>
                <c:pt idx="1">
                  <c:v>0.30020000000000002</c:v>
                </c:pt>
                <c:pt idx="2">
                  <c:v>2.6124000000000001</c:v>
                </c:pt>
                <c:pt idx="3">
                  <c:v>3.3603000000000001</c:v>
                </c:pt>
                <c:pt idx="4">
                  <c:v>12.989800000000001</c:v>
                </c:pt>
                <c:pt idx="5">
                  <c:v>29.681000000000001</c:v>
                </c:pt>
                <c:pt idx="6">
                  <c:v>56.938499999999998</c:v>
                </c:pt>
                <c:pt idx="7">
                  <c:v>87.036900000000003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1-F44C-8661-DE1B774F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77360"/>
        <c:axId val="598478896"/>
      </c:lineChart>
      <c:catAx>
        <c:axId val="5984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Data Size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8896"/>
        <c:crosses val="autoZero"/>
        <c:auto val="1"/>
        <c:lblAlgn val="ctr"/>
        <c:lblOffset val="100"/>
        <c:noMultiLvlLbl val="0"/>
      </c:catAx>
      <c:valAx>
        <c:axId val="598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Execute Time(s)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Quick Sort</a:t>
            </a:r>
            <a:endParaRPr lang="zh-CN" altLang="zh-CN" sz="1400" b="1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2.5m</c:v>
                </c:pt>
                <c:pt idx="5">
                  <c:v>5m</c:v>
                </c:pt>
                <c:pt idx="6">
                  <c:v>7.5m</c:v>
                </c:pt>
                <c:pt idx="7">
                  <c:v>10m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7.3453093812375247E-2</c:v>
                </c:pt>
                <c:pt idx="1">
                  <c:v>0.58723623262995372</c:v>
                </c:pt>
                <c:pt idx="2">
                  <c:v>0.94674220963172817</c:v>
                </c:pt>
                <c:pt idx="3">
                  <c:v>3.5992217898832686</c:v>
                </c:pt>
                <c:pt idx="4">
                  <c:v>3.7510584250635057</c:v>
                </c:pt>
                <c:pt idx="5">
                  <c:v>5.3193254817987157</c:v>
                </c:pt>
                <c:pt idx="6">
                  <c:v>7.5145622725651853</c:v>
                </c:pt>
                <c:pt idx="7">
                  <c:v>7.3281302934231336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1-684F-A44B-CCED1B8E911F}"/>
            </c:ext>
          </c:extLst>
        </c:ser>
        <c:ser>
          <c:idx val="2"/>
          <c:order val="1"/>
          <c:tx>
            <c:v>Pthread</c:v>
          </c:tx>
          <c:spPr>
            <a:ln w="28575" cap="rnd">
              <a:solidFill>
                <a:srgbClr val="4573C5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2.5m</c:v>
                </c:pt>
                <c:pt idx="5">
                  <c:v>5m</c:v>
                </c:pt>
                <c:pt idx="6">
                  <c:v>7.5m</c:v>
                </c:pt>
                <c:pt idx="7">
                  <c:v>10m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6.4674868189806681E-2</c:v>
                </c:pt>
                <c:pt idx="1">
                  <c:v>0.49022556390977445</c:v>
                </c:pt>
                <c:pt idx="2">
                  <c:v>0.55718572857619209</c:v>
                </c:pt>
                <c:pt idx="3">
                  <c:v>2.3179326546593582</c:v>
                </c:pt>
                <c:pt idx="4">
                  <c:v>2.3360871857971528</c:v>
                </c:pt>
                <c:pt idx="5">
                  <c:v>2.2164444096121154</c:v>
                </c:pt>
                <c:pt idx="6">
                  <c:v>3.2451343819691045</c:v>
                </c:pt>
                <c:pt idx="7">
                  <c:v>3.2726728720401406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1-684F-A44B-CCED1B8E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77360"/>
        <c:axId val="598478896"/>
      </c:lineChart>
      <c:catAx>
        <c:axId val="5984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Data Size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8896"/>
        <c:crosses val="autoZero"/>
        <c:auto val="1"/>
        <c:lblAlgn val="ctr"/>
        <c:lblOffset val="100"/>
        <c:noMultiLvlLbl val="0"/>
      </c:catAx>
      <c:valAx>
        <c:axId val="598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Speedup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Gaussian</a:t>
            </a:r>
            <a:r>
              <a:rPr lang="en-US" altLang="zh-C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Elimination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Sheet1!$B$16:$I$16</c:f>
              <c:strCache>
                <c:ptCount val="8"/>
                <c:pt idx="0">
                  <c:v>10k</c:v>
                </c:pt>
                <c:pt idx="1">
                  <c:v>40k</c:v>
                </c:pt>
                <c:pt idx="2">
                  <c:v>640k</c:v>
                </c:pt>
                <c:pt idx="3">
                  <c:v>1m</c:v>
                </c:pt>
                <c:pt idx="4">
                  <c:v>2.25m</c:v>
                </c:pt>
                <c:pt idx="5">
                  <c:v>4m</c:v>
                </c:pt>
                <c:pt idx="6">
                  <c:v>6.25m</c:v>
                </c:pt>
                <c:pt idx="7">
                  <c:v>9m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0.73485240807871566</c:v>
                </c:pt>
                <c:pt idx="1">
                  <c:v>1.734472049689441</c:v>
                </c:pt>
                <c:pt idx="2">
                  <c:v>4.8019552745580141</c:v>
                </c:pt>
                <c:pt idx="3">
                  <c:v>5.4921381662035875</c:v>
                </c:pt>
                <c:pt idx="4">
                  <c:v>6.0081260797942866</c:v>
                </c:pt>
                <c:pt idx="5">
                  <c:v>6.2008869614876678</c:v>
                </c:pt>
                <c:pt idx="6">
                  <c:v>6.7485811147198982</c:v>
                </c:pt>
                <c:pt idx="7">
                  <c:v>6.6472607736956455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A-7D47-B80C-735BCCBD3B9E}"/>
            </c:ext>
          </c:extLst>
        </c:ser>
        <c:ser>
          <c:idx val="2"/>
          <c:order val="1"/>
          <c:tx>
            <c:v>Pthread</c:v>
          </c:tx>
          <c:spPr>
            <a:ln w="28575" cap="rnd">
              <a:solidFill>
                <a:srgbClr val="4573C5"/>
              </a:solidFill>
              <a:round/>
            </a:ln>
            <a:effectLst/>
          </c:spPr>
          <c:marker>
            <c:symbol val="none"/>
          </c:marker>
          <c:cat>
            <c:strRef>
              <c:f>Sheet1!$B$16:$I$16</c:f>
              <c:strCache>
                <c:ptCount val="8"/>
                <c:pt idx="0">
                  <c:v>10k</c:v>
                </c:pt>
                <c:pt idx="1">
                  <c:v>40k</c:v>
                </c:pt>
                <c:pt idx="2">
                  <c:v>640k</c:v>
                </c:pt>
                <c:pt idx="3">
                  <c:v>1m</c:v>
                </c:pt>
                <c:pt idx="4">
                  <c:v>2.25m</c:v>
                </c:pt>
                <c:pt idx="5">
                  <c:v>4m</c:v>
                </c:pt>
                <c:pt idx="6">
                  <c:v>6.25m</c:v>
                </c:pt>
                <c:pt idx="7">
                  <c:v>9m</c:v>
                </c:pt>
              </c:strCache>
            </c:str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0.11425120772946859</c:v>
                </c:pt>
                <c:pt idx="1">
                  <c:v>0.37208527648234507</c:v>
                </c:pt>
                <c:pt idx="2">
                  <c:v>3.1399096616138418</c:v>
                </c:pt>
                <c:pt idx="3">
                  <c:v>5.1765318572746484</c:v>
                </c:pt>
                <c:pt idx="4">
                  <c:v>4.60472832530139</c:v>
                </c:pt>
                <c:pt idx="5">
                  <c:v>4.6825982952056862</c:v>
                </c:pt>
                <c:pt idx="6">
                  <c:v>4.9994625780447324</c:v>
                </c:pt>
                <c:pt idx="7">
                  <c:v>5.652633538188975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A-7D47-B80C-735BCCBD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77360"/>
        <c:axId val="598478896"/>
      </c:lineChart>
      <c:catAx>
        <c:axId val="5984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Date Size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8896"/>
        <c:crosses val="autoZero"/>
        <c:auto val="1"/>
        <c:lblAlgn val="ctr"/>
        <c:lblOffset val="100"/>
        <c:noMultiLvlLbl val="0"/>
      </c:catAx>
      <c:valAx>
        <c:axId val="598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Speedup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 baseline="0">
                <a:latin typeface="Times New Roman" panose="02020603050405020304" pitchFamily="18" charset="0"/>
              </a:rPr>
              <a:t>Quick Sort</a:t>
            </a:r>
            <a:endParaRPr lang="zh-CN" altLang="en-US" b="1" baseline="0"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Sheet1!$B$8:$L$8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1.3964716964648594</c:v>
                </c:pt>
                <c:pt idx="1">
                  <c:v>2.8417539777931511</c:v>
                </c:pt>
                <c:pt idx="2">
                  <c:v>4.2691481455677094</c:v>
                </c:pt>
                <c:pt idx="3">
                  <c:v>5.3193254817987157</c:v>
                </c:pt>
                <c:pt idx="4">
                  <c:v>6.5269002370025833</c:v>
                </c:pt>
                <c:pt idx="5">
                  <c:v>4.0259361260615094</c:v>
                </c:pt>
                <c:pt idx="6">
                  <c:v>3.8007122772195348</c:v>
                </c:pt>
                <c:pt idx="7">
                  <c:v>2.6672071444635486</c:v>
                </c:pt>
                <c:pt idx="8">
                  <c:v>2.329541062342781</c:v>
                </c:pt>
                <c:pt idx="9">
                  <c:v>1.3623597899675022</c:v>
                </c:pt>
                <c:pt idx="10">
                  <c:v>1.3331635076675381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B47-9560-AC6DCD2A7337}"/>
            </c:ext>
          </c:extLst>
        </c:ser>
        <c:ser>
          <c:idx val="0"/>
          <c:order val="1"/>
          <c:tx>
            <c:v>Pthread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Sheet1!$B$8:$L$8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1.0449781994508649</c:v>
                </c:pt>
                <c:pt idx="1">
                  <c:v>1.1159133920048321</c:v>
                </c:pt>
                <c:pt idx="2">
                  <c:v>1.7155319238288997</c:v>
                </c:pt>
                <c:pt idx="3">
                  <c:v>2.2164444096121154</c:v>
                </c:pt>
                <c:pt idx="4">
                  <c:v>2.9000922916732406</c:v>
                </c:pt>
                <c:pt idx="5">
                  <c:v>1.6295264562224645</c:v>
                </c:pt>
                <c:pt idx="6">
                  <c:v>1.5353956984756736</c:v>
                </c:pt>
                <c:pt idx="7">
                  <c:v>1.0714846738409753</c:v>
                </c:pt>
                <c:pt idx="8">
                  <c:v>0.92923164412991288</c:v>
                </c:pt>
                <c:pt idx="9">
                  <c:v>0.53142085684901752</c:v>
                </c:pt>
                <c:pt idx="10">
                  <c:v>0.52015316661290412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3-2B47-9560-AC6DCD2A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77360"/>
        <c:axId val="598478896"/>
      </c:lineChart>
      <c:catAx>
        <c:axId val="5984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Thread Number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8896"/>
        <c:crosses val="autoZero"/>
        <c:auto val="1"/>
        <c:lblAlgn val="ctr"/>
        <c:lblOffset val="100"/>
        <c:noMultiLvlLbl val="0"/>
      </c:catAx>
      <c:valAx>
        <c:axId val="598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Speedup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Gaussian Elimination</a:t>
            </a:r>
            <a:endParaRPr lang="zh-CN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Sheet1!$B$8:$L$8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Sheet1!$B$25:$L$25</c:f>
              <c:numCache>
                <c:formatCode>General</c:formatCode>
                <c:ptCount val="11"/>
                <c:pt idx="0">
                  <c:v>1.7469192906952773</c:v>
                </c:pt>
                <c:pt idx="1">
                  <c:v>3.3142768570406576</c:v>
                </c:pt>
                <c:pt idx="2">
                  <c:v>4.7539207202153522</c:v>
                </c:pt>
                <c:pt idx="3">
                  <c:v>6.2008869614876678</c:v>
                </c:pt>
                <c:pt idx="4">
                  <c:v>7.948085666085265</c:v>
                </c:pt>
                <c:pt idx="5">
                  <c:v>4.5813731177975257</c:v>
                </c:pt>
                <c:pt idx="6">
                  <c:v>4.2205311185678926</c:v>
                </c:pt>
                <c:pt idx="7">
                  <c:v>3.1235492947617289</c:v>
                </c:pt>
                <c:pt idx="8">
                  <c:v>2.7398952413057573</c:v>
                </c:pt>
                <c:pt idx="9">
                  <c:v>1.6608837838325532</c:v>
                </c:pt>
                <c:pt idx="10">
                  <c:v>1.6051764162383784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F-7948-BE36-45DE63F05FCA}"/>
            </c:ext>
          </c:extLst>
        </c:ser>
        <c:ser>
          <c:idx val="0"/>
          <c:order val="1"/>
          <c:tx>
            <c:v>Pthread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Sheet1!$B$8:$L$8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Sheet1!$B$28:$L$28</c:f>
              <c:numCache>
                <c:formatCode>General</c:formatCode>
                <c:ptCount val="11"/>
                <c:pt idx="0">
                  <c:v>1.2059366594360086</c:v>
                </c:pt>
                <c:pt idx="1">
                  <c:v>2.599385427946757</c:v>
                </c:pt>
                <c:pt idx="2">
                  <c:v>3.3795303620885435</c:v>
                </c:pt>
                <c:pt idx="3">
                  <c:v>5.4119465752891234</c:v>
                </c:pt>
                <c:pt idx="4">
                  <c:v>6.4502508458214791</c:v>
                </c:pt>
                <c:pt idx="5">
                  <c:v>3.224025665233861</c:v>
                </c:pt>
                <c:pt idx="6">
                  <c:v>2.9410661836280374</c:v>
                </c:pt>
                <c:pt idx="7">
                  <c:v>2.7423280078767034</c:v>
                </c:pt>
                <c:pt idx="8">
                  <c:v>2.3853478369815568</c:v>
                </c:pt>
                <c:pt idx="9">
                  <c:v>1.1518683107381247</c:v>
                </c:pt>
                <c:pt idx="10">
                  <c:v>1.0797304562107872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F-7948-BE36-45DE63F0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77360"/>
        <c:axId val="598478896"/>
      </c:lineChart>
      <c:catAx>
        <c:axId val="5984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Thread Number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8896"/>
        <c:crosses val="autoZero"/>
        <c:auto val="1"/>
        <c:lblAlgn val="ctr"/>
        <c:lblOffset val="100"/>
        <c:noMultiLvlLbl val="0"/>
      </c:catAx>
      <c:valAx>
        <c:axId val="598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Speedup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 baseline="0">
                <a:latin typeface="Times New Roman" panose="02020603050405020304" pitchFamily="18" charset="0"/>
              </a:rPr>
              <a:t>Quick Sort</a:t>
            </a:r>
            <a:endParaRPr lang="zh-CN" altLang="en-US" b="1" baseline="0"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Sheet1!$B$8:$L$8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0.69823584823242968</c:v>
                </c:pt>
                <c:pt idx="1">
                  <c:v>0.71043849444828777</c:v>
                </c:pt>
                <c:pt idx="2">
                  <c:v>0.71152469092795156</c:v>
                </c:pt>
                <c:pt idx="3">
                  <c:v>0.66491568522483946</c:v>
                </c:pt>
                <c:pt idx="4">
                  <c:v>0.54390835308354857</c:v>
                </c:pt>
                <c:pt idx="5">
                  <c:v>0.25162100787884434</c:v>
                </c:pt>
                <c:pt idx="6">
                  <c:v>0.19003561386097673</c:v>
                </c:pt>
                <c:pt idx="7">
                  <c:v>0.11113363101931452</c:v>
                </c:pt>
                <c:pt idx="8">
                  <c:v>7.2798158198211907E-2</c:v>
                </c:pt>
                <c:pt idx="9">
                  <c:v>2.8382495624322962E-2</c:v>
                </c:pt>
                <c:pt idx="10">
                  <c:v>2.0830679807305283E-2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A-434F-BD60-A1C2C8F6FCFC}"/>
            </c:ext>
          </c:extLst>
        </c:ser>
        <c:ser>
          <c:idx val="0"/>
          <c:order val="1"/>
          <c:tx>
            <c:v>Pthread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Sheet1!$B$8:$L$8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0.52248909972543245</c:v>
                </c:pt>
                <c:pt idx="1">
                  <c:v>0.27897834800120802</c:v>
                </c:pt>
                <c:pt idx="2">
                  <c:v>0.2859219873048166</c:v>
                </c:pt>
                <c:pt idx="3">
                  <c:v>0.27705555120151443</c:v>
                </c:pt>
                <c:pt idx="4">
                  <c:v>0.2416743576394367</c:v>
                </c:pt>
                <c:pt idx="5">
                  <c:v>0.10184540351390403</c:v>
                </c:pt>
                <c:pt idx="6">
                  <c:v>7.6769784923783682E-2</c:v>
                </c:pt>
                <c:pt idx="7">
                  <c:v>4.4645194743373973E-2</c:v>
                </c:pt>
                <c:pt idx="8">
                  <c:v>2.9038488879059778E-2</c:v>
                </c:pt>
                <c:pt idx="9">
                  <c:v>1.1071267851021199E-2</c:v>
                </c:pt>
                <c:pt idx="10">
                  <c:v>8.1273932283266268E-3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A-434F-BD60-A1C2C8F6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77360"/>
        <c:axId val="598478896"/>
      </c:lineChart>
      <c:catAx>
        <c:axId val="5984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Thread Number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8896"/>
        <c:crosses val="autoZero"/>
        <c:auto val="1"/>
        <c:lblAlgn val="ctr"/>
        <c:lblOffset val="100"/>
        <c:noMultiLvlLbl val="0"/>
      </c:catAx>
      <c:valAx>
        <c:axId val="598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Efficiency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Gaussian Elimination</a:t>
            </a:r>
            <a:endParaRPr lang="zh-CN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Sheet1!$B$8:$L$8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0.87345964534763865</c:v>
                </c:pt>
                <c:pt idx="1">
                  <c:v>0.82856921426016439</c:v>
                </c:pt>
                <c:pt idx="2">
                  <c:v>0.79232012003589203</c:v>
                </c:pt>
                <c:pt idx="3">
                  <c:v>0.77511087018595848</c:v>
                </c:pt>
                <c:pt idx="4">
                  <c:v>0.66234047217377212</c:v>
                </c:pt>
                <c:pt idx="5">
                  <c:v>0.28633581986234535</c:v>
                </c:pt>
                <c:pt idx="6">
                  <c:v>0.21102655592839464</c:v>
                </c:pt>
                <c:pt idx="7">
                  <c:v>0.13014788728173871</c:v>
                </c:pt>
                <c:pt idx="8">
                  <c:v>8.5621726290804917E-2</c:v>
                </c:pt>
                <c:pt idx="9">
                  <c:v>3.4601745496511523E-2</c:v>
                </c:pt>
                <c:pt idx="10">
                  <c:v>2.5080881503724662E-2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F-EB4C-A75A-7525AF0BF21D}"/>
            </c:ext>
          </c:extLst>
        </c:ser>
        <c:ser>
          <c:idx val="0"/>
          <c:order val="1"/>
          <c:tx>
            <c:v>Pthread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Sheet1!$B$8:$L$8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0.60296832971800429</c:v>
                </c:pt>
                <c:pt idx="1">
                  <c:v>0.64984635698668924</c:v>
                </c:pt>
                <c:pt idx="2">
                  <c:v>0.56325506034809059</c:v>
                </c:pt>
                <c:pt idx="3">
                  <c:v>0.67649332191114042</c:v>
                </c:pt>
                <c:pt idx="4">
                  <c:v>0.53752090381845663</c:v>
                </c:pt>
                <c:pt idx="5">
                  <c:v>0.20150160407711631</c:v>
                </c:pt>
                <c:pt idx="6">
                  <c:v>0.14705330918140186</c:v>
                </c:pt>
                <c:pt idx="7">
                  <c:v>0.11426366699486264</c:v>
                </c:pt>
                <c:pt idx="8">
                  <c:v>7.4542119905673651E-2</c:v>
                </c:pt>
                <c:pt idx="9">
                  <c:v>2.399725647371093E-2</c:v>
                </c:pt>
                <c:pt idx="10">
                  <c:v>1.687078837829355E-2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F-EB4C-A75A-7525AF0B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77360"/>
        <c:axId val="598478896"/>
      </c:lineChart>
      <c:catAx>
        <c:axId val="5984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Thread Number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8896"/>
        <c:crosses val="autoZero"/>
        <c:auto val="1"/>
        <c:lblAlgn val="ctr"/>
        <c:lblOffset val="100"/>
        <c:noMultiLvlLbl val="0"/>
      </c:catAx>
      <c:valAx>
        <c:axId val="598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baseline="0">
                    <a:latin typeface="Times New Roman" panose="02020603050405020304" pitchFamily="18" charset="0"/>
                  </a:rPr>
                  <a:t>Efficiency</a:t>
                </a:r>
                <a:endParaRPr lang="zh-CN" altLang="en-US" b="1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984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1</xdr:row>
      <xdr:rowOff>12700</xdr:rowOff>
    </xdr:from>
    <xdr:to>
      <xdr:col>16</xdr:col>
      <xdr:colOff>419100</xdr:colOff>
      <xdr:row>13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AA394A-1C32-F91A-8F64-C638C9ADF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50800</xdr:colOff>
      <xdr:row>0</xdr:row>
      <xdr:rowOff>190500</xdr:rowOff>
    </xdr:from>
    <xdr:to>
      <xdr:col>21</xdr:col>
      <xdr:colOff>311150</xdr:colOff>
      <xdr:row>13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E6E337-8A75-C343-8896-22BBB88AE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15</xdr:row>
      <xdr:rowOff>38100</xdr:rowOff>
    </xdr:from>
    <xdr:to>
      <xdr:col>16</xdr:col>
      <xdr:colOff>412750</xdr:colOff>
      <xdr:row>26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42DE44-EF85-9A49-AA8A-8D7D7F9FD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50800</xdr:colOff>
      <xdr:row>15</xdr:row>
      <xdr:rowOff>38100</xdr:rowOff>
    </xdr:from>
    <xdr:to>
      <xdr:col>21</xdr:col>
      <xdr:colOff>311150</xdr:colOff>
      <xdr:row>26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28FE042-08FE-414F-9061-8AF260B01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16</xdr:col>
      <xdr:colOff>260350</xdr:colOff>
      <xdr:row>40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095E679-09BD-EC47-A31B-D4452ABDA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28</xdr:row>
      <xdr:rowOff>114300</xdr:rowOff>
    </xdr:from>
    <xdr:to>
      <xdr:col>21</xdr:col>
      <xdr:colOff>336550</xdr:colOff>
      <xdr:row>40</xdr:row>
      <xdr:rowOff>50800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FE8BA3F-C14E-7F45-BC4A-A608D94E6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16</xdr:col>
      <xdr:colOff>260350</xdr:colOff>
      <xdr:row>55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BE5A46C-1C4A-4841-B590-59563E8F9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88900</xdr:colOff>
      <xdr:row>43</xdr:row>
      <xdr:rowOff>114300</xdr:rowOff>
    </xdr:from>
    <xdr:to>
      <xdr:col>21</xdr:col>
      <xdr:colOff>349250</xdr:colOff>
      <xdr:row>55</xdr:row>
      <xdr:rowOff>50800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AD409ED-D7B8-774A-87A0-BD495D838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YU/Multicores/project/source/Mulmatrix&amp;Countsort/countsort/countsort_exp3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1">
          <cell r="H61" t="str">
            <v>OpenMP</v>
          </cell>
          <cell r="I61" t="str">
            <v>Pthread</v>
          </cell>
        </row>
        <row r="62">
          <cell r="B62">
            <v>2</v>
          </cell>
          <cell r="H62">
            <v>0.98346633394896366</v>
          </cell>
          <cell r="I62">
            <v>1.0427162203439477</v>
          </cell>
        </row>
        <row r="63">
          <cell r="B63">
            <v>4</v>
          </cell>
          <cell r="H63">
            <v>0.96594647529847855</v>
          </cell>
          <cell r="I63">
            <v>1.0198299735119598</v>
          </cell>
        </row>
        <row r="64">
          <cell r="B64">
            <v>6</v>
          </cell>
          <cell r="H64">
            <v>0.9305284880778828</v>
          </cell>
          <cell r="I64">
            <v>0.98266249263427774</v>
          </cell>
        </row>
        <row r="65">
          <cell r="B65">
            <v>8</v>
          </cell>
          <cell r="H65">
            <v>0.93470575137947698</v>
          </cell>
          <cell r="I65">
            <v>0.98992029707674123</v>
          </cell>
        </row>
        <row r="66">
          <cell r="B66">
            <v>12</v>
          </cell>
          <cell r="H66">
            <v>0.66168126830384011</v>
          </cell>
          <cell r="I66">
            <v>0.71809445196120558</v>
          </cell>
        </row>
        <row r="67">
          <cell r="B67">
            <v>16</v>
          </cell>
          <cell r="H67">
            <v>0.56676556256394084</v>
          </cell>
          <cell r="I67">
            <v>0.62496716507911076</v>
          </cell>
        </row>
        <row r="68">
          <cell r="B68">
            <v>20</v>
          </cell>
          <cell r="H68">
            <v>0.44169522201813427</v>
          </cell>
          <cell r="I68">
            <v>0.48806957084526881</v>
          </cell>
        </row>
        <row r="69">
          <cell r="B69">
            <v>24</v>
          </cell>
          <cell r="H69">
            <v>0.37062240776457195</v>
          </cell>
          <cell r="I69">
            <v>0.40489834266233338</v>
          </cell>
        </row>
        <row r="70">
          <cell r="B70">
            <v>32</v>
          </cell>
          <cell r="H70">
            <v>0.28127426442166192</v>
          </cell>
          <cell r="I70">
            <v>0.30448151567064974</v>
          </cell>
        </row>
        <row r="71">
          <cell r="B71">
            <v>48</v>
          </cell>
          <cell r="H71">
            <v>0.18758111380295453</v>
          </cell>
          <cell r="I71">
            <v>0.20452909396081254</v>
          </cell>
        </row>
        <row r="72">
          <cell r="B72">
            <v>64</v>
          </cell>
          <cell r="H72">
            <v>0.14193831956815314</v>
          </cell>
          <cell r="I72">
            <v>0.15157511183215075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自定义 2">
      <a:majorFont>
        <a:latin typeface="Times New Roman"/>
        <a:ea typeface="等线 Light"/>
        <a:cs typeface=""/>
      </a:majorFont>
      <a:minorFont>
        <a:latin typeface="Times New Roman"/>
        <a:ea typeface="等线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8C58-6F1E-934D-98E6-4707A4FDE4C7}">
  <dimension ref="A1:L35"/>
  <sheetViews>
    <sheetView tabSelected="1" topLeftCell="E1" workbookViewId="0">
      <selection activeCell="Q24" sqref="Q24"/>
    </sheetView>
  </sheetViews>
  <sheetFormatPr defaultColWidth="10.90625" defaultRowHeight="15.6" x14ac:dyDescent="0.3"/>
  <cols>
    <col min="1" max="1" width="18.453125" customWidth="1"/>
  </cols>
  <sheetData>
    <row r="1" spans="1:12" x14ac:dyDescent="0.3">
      <c r="A1" t="s">
        <v>13</v>
      </c>
      <c r="B1" t="s">
        <v>16</v>
      </c>
      <c r="C1" t="s">
        <v>17</v>
      </c>
      <c r="D1" t="s">
        <v>1</v>
      </c>
      <c r="E1" t="s">
        <v>2</v>
      </c>
      <c r="F1" t="s">
        <v>18</v>
      </c>
      <c r="G1" t="s">
        <v>19</v>
      </c>
      <c r="H1" t="s">
        <v>20</v>
      </c>
      <c r="I1" t="s">
        <v>3</v>
      </c>
    </row>
    <row r="2" spans="1:12" x14ac:dyDescent="0.3">
      <c r="A2" t="s">
        <v>10</v>
      </c>
      <c r="B2">
        <v>1.84E-4</v>
      </c>
      <c r="C2">
        <v>2.2820000000000002E-3</v>
      </c>
      <c r="D2">
        <v>5.0130000000000001E-2</v>
      </c>
      <c r="E2">
        <v>2.96</v>
      </c>
      <c r="F2">
        <v>17.277000000000001</v>
      </c>
      <c r="G2">
        <v>73.530100000000004</v>
      </c>
      <c r="H2">
        <v>174.90819999999999</v>
      </c>
      <c r="I2">
        <v>289.85539999999997</v>
      </c>
    </row>
    <row r="3" spans="1:12" x14ac:dyDescent="0.3">
      <c r="A3" t="s">
        <v>11</v>
      </c>
      <c r="B3">
        <v>2.5049999999999998E-3</v>
      </c>
      <c r="C3">
        <v>3.8860000000000001E-3</v>
      </c>
      <c r="D3">
        <v>5.2949999999999997E-2</v>
      </c>
      <c r="E3">
        <v>0.82240000000000002</v>
      </c>
      <c r="F3">
        <v>4.6059000000000001</v>
      </c>
      <c r="G3">
        <v>13.8232</v>
      </c>
      <c r="H3">
        <v>23.2759</v>
      </c>
      <c r="I3">
        <v>39.553800000000003</v>
      </c>
    </row>
    <row r="4" spans="1:12" x14ac:dyDescent="0.3">
      <c r="A4" t="s">
        <v>22</v>
      </c>
      <c r="B4">
        <f>B2/B3</f>
        <v>7.3453093812375247E-2</v>
      </c>
      <c r="C4">
        <f t="shared" ref="C4:I4" si="0">C2/C3</f>
        <v>0.58723623262995372</v>
      </c>
      <c r="D4">
        <f t="shared" si="0"/>
        <v>0.94674220963172817</v>
      </c>
      <c r="E4">
        <f t="shared" si="0"/>
        <v>3.5992217898832686</v>
      </c>
      <c r="F4">
        <f t="shared" si="0"/>
        <v>3.7510584250635057</v>
      </c>
      <c r="G4">
        <f t="shared" si="0"/>
        <v>5.3193254817987157</v>
      </c>
      <c r="H4">
        <f t="shared" si="0"/>
        <v>7.5145622725651853</v>
      </c>
      <c r="I4">
        <f t="shared" si="0"/>
        <v>7.3281302934231336</v>
      </c>
    </row>
    <row r="5" spans="1:12" x14ac:dyDescent="0.3">
      <c r="A5" t="s">
        <v>12</v>
      </c>
      <c r="B5">
        <v>2.8449999999999999E-3</v>
      </c>
      <c r="C5">
        <v>4.6550000000000003E-3</v>
      </c>
      <c r="D5">
        <v>8.9969999999999994E-2</v>
      </c>
      <c r="E5">
        <v>1.2769999999999999</v>
      </c>
      <c r="F5">
        <v>7.3956999999999997</v>
      </c>
      <c r="G5">
        <v>33.174799999999998</v>
      </c>
      <c r="H5">
        <v>53.898600000000002</v>
      </c>
      <c r="I5">
        <v>88.568399999999997</v>
      </c>
    </row>
    <row r="6" spans="1:12" x14ac:dyDescent="0.3">
      <c r="A6" t="s">
        <v>23</v>
      </c>
      <c r="B6">
        <f>B2/B5</f>
        <v>6.4674868189806681E-2</v>
      </c>
      <c r="C6">
        <f t="shared" ref="C6:I6" si="1">C2/C5</f>
        <v>0.49022556390977445</v>
      </c>
      <c r="D6">
        <f t="shared" si="1"/>
        <v>0.55718572857619209</v>
      </c>
      <c r="E6">
        <f t="shared" si="1"/>
        <v>2.3179326546593582</v>
      </c>
      <c r="F6">
        <f t="shared" si="1"/>
        <v>2.3360871857971528</v>
      </c>
      <c r="G6">
        <f t="shared" si="1"/>
        <v>2.2164444096121154</v>
      </c>
      <c r="H6">
        <f t="shared" si="1"/>
        <v>3.2451343819691045</v>
      </c>
      <c r="I6">
        <f t="shared" si="1"/>
        <v>3.2726728720401406</v>
      </c>
    </row>
    <row r="8" spans="1:12" x14ac:dyDescent="0.3">
      <c r="A8" t="s">
        <v>21</v>
      </c>
      <c r="B8">
        <v>2</v>
      </c>
      <c r="C8">
        <v>4</v>
      </c>
      <c r="D8">
        <v>6</v>
      </c>
      <c r="E8">
        <v>8</v>
      </c>
      <c r="F8">
        <v>12</v>
      </c>
      <c r="G8">
        <v>16</v>
      </c>
      <c r="H8">
        <v>20</v>
      </c>
      <c r="I8">
        <v>24</v>
      </c>
      <c r="J8">
        <v>32</v>
      </c>
      <c r="K8">
        <v>48</v>
      </c>
      <c r="L8">
        <v>64</v>
      </c>
    </row>
    <row r="9" spans="1:12" x14ac:dyDescent="0.3">
      <c r="A9" t="s">
        <v>11</v>
      </c>
      <c r="B9">
        <v>52.654200000000003</v>
      </c>
      <c r="C9">
        <v>25.8749</v>
      </c>
      <c r="D9">
        <v>17.223600000000001</v>
      </c>
      <c r="E9">
        <v>13.8232</v>
      </c>
      <c r="F9">
        <v>11.265700000000001</v>
      </c>
      <c r="G9">
        <v>18.264099999999999</v>
      </c>
      <c r="H9">
        <v>19.346399999999999</v>
      </c>
      <c r="I9">
        <v>27.568200000000001</v>
      </c>
      <c r="J9">
        <v>31.5642</v>
      </c>
      <c r="K9">
        <v>53.9726</v>
      </c>
      <c r="L9">
        <v>55.154600000000002</v>
      </c>
    </row>
    <row r="10" spans="1:12" x14ac:dyDescent="0.3">
      <c r="A10" t="s">
        <v>24</v>
      </c>
      <c r="B10">
        <f>73.5301/B9</f>
        <v>1.3964716964648594</v>
      </c>
      <c r="C10">
        <f t="shared" ref="C10:L10" si="2">73.5301/C9</f>
        <v>2.8417539777931511</v>
      </c>
      <c r="D10">
        <f t="shared" si="2"/>
        <v>4.2691481455677094</v>
      </c>
      <c r="E10">
        <f t="shared" si="2"/>
        <v>5.3193254817987157</v>
      </c>
      <c r="F10">
        <f t="shared" si="2"/>
        <v>6.5269002370025833</v>
      </c>
      <c r="G10">
        <f t="shared" si="2"/>
        <v>4.0259361260615094</v>
      </c>
      <c r="H10">
        <f t="shared" si="2"/>
        <v>3.8007122772195348</v>
      </c>
      <c r="I10">
        <f t="shared" si="2"/>
        <v>2.6672071444635486</v>
      </c>
      <c r="J10">
        <f t="shared" si="2"/>
        <v>2.329541062342781</v>
      </c>
      <c r="K10">
        <f t="shared" si="2"/>
        <v>1.3623597899675022</v>
      </c>
      <c r="L10">
        <f t="shared" si="2"/>
        <v>1.3331635076675381</v>
      </c>
    </row>
    <row r="11" spans="1:12" x14ac:dyDescent="0.3">
      <c r="A11" t="s">
        <v>31</v>
      </c>
      <c r="B11">
        <f>B10/B8</f>
        <v>0.69823584823242968</v>
      </c>
      <c r="C11">
        <f t="shared" ref="C11:L11" si="3">C10/C8</f>
        <v>0.71043849444828777</v>
      </c>
      <c r="D11">
        <f t="shared" si="3"/>
        <v>0.71152469092795156</v>
      </c>
      <c r="E11">
        <f t="shared" si="3"/>
        <v>0.66491568522483946</v>
      </c>
      <c r="F11">
        <f t="shared" si="3"/>
        <v>0.54390835308354857</v>
      </c>
      <c r="G11">
        <f t="shared" si="3"/>
        <v>0.25162100787884434</v>
      </c>
      <c r="H11">
        <f t="shared" si="3"/>
        <v>0.19003561386097673</v>
      </c>
      <c r="I11">
        <f t="shared" si="3"/>
        <v>0.11113363101931452</v>
      </c>
      <c r="J11">
        <f t="shared" si="3"/>
        <v>7.2798158198211907E-2</v>
      </c>
      <c r="K11">
        <f t="shared" si="3"/>
        <v>2.8382495624322962E-2</v>
      </c>
      <c r="L11">
        <f t="shared" si="3"/>
        <v>2.0830679807305283E-2</v>
      </c>
    </row>
    <row r="12" spans="1:12" x14ac:dyDescent="0.3">
      <c r="A12" t="s">
        <v>12</v>
      </c>
      <c r="B12">
        <v>70.365200000000002</v>
      </c>
      <c r="C12">
        <v>65.892300000000006</v>
      </c>
      <c r="D12">
        <v>42.861400000000003</v>
      </c>
      <c r="E12">
        <v>33.174799999999998</v>
      </c>
      <c r="F12">
        <v>25.354399999999998</v>
      </c>
      <c r="G12">
        <v>45.123600000000003</v>
      </c>
      <c r="H12">
        <v>47.89</v>
      </c>
      <c r="I12">
        <v>68.624499999999998</v>
      </c>
      <c r="J12">
        <v>79.13</v>
      </c>
      <c r="K12">
        <v>138.36510000000001</v>
      </c>
      <c r="L12">
        <v>141.36240000000001</v>
      </c>
    </row>
    <row r="13" spans="1:12" x14ac:dyDescent="0.3">
      <c r="A13" t="s">
        <v>25</v>
      </c>
      <c r="B13">
        <f>73.5301/B12</f>
        <v>1.0449781994508649</v>
      </c>
      <c r="C13">
        <f t="shared" ref="C13:L13" si="4">73.5301/C12</f>
        <v>1.1159133920048321</v>
      </c>
      <c r="D13">
        <f t="shared" si="4"/>
        <v>1.7155319238288997</v>
      </c>
      <c r="E13">
        <f t="shared" si="4"/>
        <v>2.2164444096121154</v>
      </c>
      <c r="F13">
        <f t="shared" si="4"/>
        <v>2.9000922916732406</v>
      </c>
      <c r="G13">
        <f t="shared" si="4"/>
        <v>1.6295264562224645</v>
      </c>
      <c r="H13">
        <f t="shared" si="4"/>
        <v>1.5353956984756736</v>
      </c>
      <c r="I13">
        <f t="shared" si="4"/>
        <v>1.0714846738409753</v>
      </c>
      <c r="J13">
        <f t="shared" si="4"/>
        <v>0.92923164412991288</v>
      </c>
      <c r="K13">
        <f t="shared" si="4"/>
        <v>0.53142085684901752</v>
      </c>
      <c r="L13">
        <f t="shared" si="4"/>
        <v>0.52015316661290412</v>
      </c>
    </row>
    <row r="14" spans="1:12" x14ac:dyDescent="0.3">
      <c r="A14" t="s">
        <v>32</v>
      </c>
      <c r="B14">
        <f>B13/B8</f>
        <v>0.52248909972543245</v>
      </c>
      <c r="C14">
        <f t="shared" ref="C14:L14" si="5">C13/C8</f>
        <v>0.27897834800120802</v>
      </c>
      <c r="D14">
        <f t="shared" si="5"/>
        <v>0.2859219873048166</v>
      </c>
      <c r="E14">
        <f t="shared" si="5"/>
        <v>0.27705555120151443</v>
      </c>
      <c r="F14">
        <f t="shared" si="5"/>
        <v>0.2416743576394367</v>
      </c>
      <c r="G14">
        <f t="shared" si="5"/>
        <v>0.10184540351390403</v>
      </c>
      <c r="H14">
        <f t="shared" si="5"/>
        <v>7.6769784923783682E-2</v>
      </c>
      <c r="I14">
        <f t="shared" si="5"/>
        <v>4.4645194743373973E-2</v>
      </c>
      <c r="J14">
        <f t="shared" si="5"/>
        <v>2.9038488879059778E-2</v>
      </c>
      <c r="K14">
        <f t="shared" si="5"/>
        <v>1.1071267851021199E-2</v>
      </c>
      <c r="L14">
        <f t="shared" si="5"/>
        <v>8.1273932283266268E-3</v>
      </c>
    </row>
    <row r="16" spans="1:12" x14ac:dyDescent="0.3">
      <c r="A16" t="s">
        <v>14</v>
      </c>
      <c r="B16" t="s">
        <v>0</v>
      </c>
      <c r="C16" t="s">
        <v>4</v>
      </c>
      <c r="D16" t="s">
        <v>5</v>
      </c>
      <c r="E16" t="s">
        <v>2</v>
      </c>
      <c r="F16" t="s">
        <v>6</v>
      </c>
      <c r="G16" t="s">
        <v>7</v>
      </c>
      <c r="H16" t="s">
        <v>8</v>
      </c>
      <c r="I16" t="s">
        <v>9</v>
      </c>
    </row>
    <row r="17" spans="1:12" x14ac:dyDescent="0.3">
      <c r="A17" t="s">
        <v>10</v>
      </c>
      <c r="B17">
        <v>1.4189999999999999E-2</v>
      </c>
      <c r="C17">
        <v>0.11169999999999999</v>
      </c>
      <c r="D17">
        <v>8.2027000000000001</v>
      </c>
      <c r="E17">
        <v>17.3947</v>
      </c>
      <c r="F17">
        <v>59.814500000000002</v>
      </c>
      <c r="G17">
        <v>138.98419999999999</v>
      </c>
      <c r="H17">
        <v>284.6619</v>
      </c>
      <c r="I17">
        <v>491.98770000000002</v>
      </c>
    </row>
    <row r="18" spans="1:12" x14ac:dyDescent="0.3">
      <c r="A18" t="s">
        <v>11</v>
      </c>
      <c r="B18">
        <v>1.9310000000000001E-2</v>
      </c>
      <c r="C18">
        <v>6.4399999999999999E-2</v>
      </c>
      <c r="D18">
        <v>1.7081999999999999</v>
      </c>
      <c r="E18">
        <v>3.1671999999999998</v>
      </c>
      <c r="F18">
        <v>9.9556000000000004</v>
      </c>
      <c r="G18">
        <v>22.413599999999999</v>
      </c>
      <c r="H18">
        <v>42.180999999999997</v>
      </c>
      <c r="I18">
        <v>74.013599999999997</v>
      </c>
    </row>
    <row r="19" spans="1:12" x14ac:dyDescent="0.3">
      <c r="A19" t="s">
        <v>24</v>
      </c>
      <c r="B19">
        <f>B17/B18</f>
        <v>0.73485240807871566</v>
      </c>
      <c r="C19">
        <f t="shared" ref="C19:I19" si="6">C17/C18</f>
        <v>1.734472049689441</v>
      </c>
      <c r="D19">
        <f t="shared" si="6"/>
        <v>4.8019552745580141</v>
      </c>
      <c r="E19">
        <f t="shared" si="6"/>
        <v>5.4921381662035875</v>
      </c>
      <c r="F19">
        <f t="shared" si="6"/>
        <v>6.0081260797942866</v>
      </c>
      <c r="G19">
        <f t="shared" si="6"/>
        <v>6.2008869614876678</v>
      </c>
      <c r="H19">
        <f t="shared" si="6"/>
        <v>6.7485811147198982</v>
      </c>
      <c r="I19">
        <f t="shared" si="6"/>
        <v>6.6472607736956455</v>
      </c>
    </row>
    <row r="20" spans="1:12" x14ac:dyDescent="0.3">
      <c r="A20" t="s">
        <v>12</v>
      </c>
      <c r="B20">
        <v>0.1242</v>
      </c>
      <c r="C20">
        <v>0.30020000000000002</v>
      </c>
      <c r="D20">
        <v>2.6124000000000001</v>
      </c>
      <c r="E20">
        <v>3.3603000000000001</v>
      </c>
      <c r="F20">
        <v>12.989800000000001</v>
      </c>
      <c r="G20">
        <v>29.681000000000001</v>
      </c>
      <c r="H20">
        <v>56.938499999999998</v>
      </c>
      <c r="I20">
        <v>87.036900000000003</v>
      </c>
    </row>
    <row r="21" spans="1:12" x14ac:dyDescent="0.3">
      <c r="A21" t="s">
        <v>23</v>
      </c>
      <c r="B21">
        <f>B17/B20</f>
        <v>0.11425120772946859</v>
      </c>
      <c r="C21">
        <f t="shared" ref="C21:I21" si="7">C17/C20</f>
        <v>0.37208527648234507</v>
      </c>
      <c r="D21">
        <f t="shared" si="7"/>
        <v>3.1399096616138418</v>
      </c>
      <c r="E21">
        <f t="shared" si="7"/>
        <v>5.1765318572746484</v>
      </c>
      <c r="F21">
        <f t="shared" si="7"/>
        <v>4.60472832530139</v>
      </c>
      <c r="G21">
        <f t="shared" si="7"/>
        <v>4.6825982952056862</v>
      </c>
      <c r="H21">
        <f t="shared" si="7"/>
        <v>4.9994625780447324</v>
      </c>
      <c r="I21">
        <f t="shared" si="7"/>
        <v>5.652633538188975</v>
      </c>
    </row>
    <row r="23" spans="1:12" x14ac:dyDescent="0.3">
      <c r="A23" t="s">
        <v>15</v>
      </c>
      <c r="B23">
        <v>2</v>
      </c>
      <c r="C23">
        <v>4</v>
      </c>
      <c r="D23">
        <v>6</v>
      </c>
      <c r="E23">
        <v>8</v>
      </c>
      <c r="F23">
        <v>12</v>
      </c>
      <c r="G23">
        <v>16</v>
      </c>
      <c r="H23">
        <v>20</v>
      </c>
      <c r="I23">
        <v>24</v>
      </c>
      <c r="J23">
        <v>32</v>
      </c>
      <c r="K23">
        <v>48</v>
      </c>
      <c r="L23">
        <v>64</v>
      </c>
    </row>
    <row r="24" spans="1:12" x14ac:dyDescent="0.3">
      <c r="A24" t="s">
        <v>11</v>
      </c>
      <c r="B24">
        <v>79.559600000000003</v>
      </c>
      <c r="C24">
        <v>41.935000000000002</v>
      </c>
      <c r="D24">
        <v>29.235700000000001</v>
      </c>
      <c r="E24">
        <v>22.413599999999999</v>
      </c>
      <c r="F24">
        <v>17.486499999999999</v>
      </c>
      <c r="G24">
        <v>30.3368</v>
      </c>
      <c r="H24">
        <v>32.930500000000002</v>
      </c>
      <c r="I24">
        <v>44.495600000000003</v>
      </c>
      <c r="J24">
        <v>50.726100000000002</v>
      </c>
      <c r="K24">
        <v>83.680869999999999</v>
      </c>
      <c r="L24">
        <v>86.584999999999994</v>
      </c>
    </row>
    <row r="25" spans="1:12" x14ac:dyDescent="0.3">
      <c r="A25" t="s">
        <v>24</v>
      </c>
      <c r="B25">
        <f t="shared" ref="B25:L25" si="8">138.9842/B24</f>
        <v>1.7469192906952773</v>
      </c>
      <c r="C25">
        <f t="shared" si="8"/>
        <v>3.3142768570406576</v>
      </c>
      <c r="D25">
        <f t="shared" si="8"/>
        <v>4.7539207202153522</v>
      </c>
      <c r="E25">
        <f t="shared" si="8"/>
        <v>6.2008869614876678</v>
      </c>
      <c r="F25">
        <f t="shared" si="8"/>
        <v>7.948085666085265</v>
      </c>
      <c r="G25">
        <f t="shared" si="8"/>
        <v>4.5813731177975257</v>
      </c>
      <c r="H25">
        <f t="shared" si="8"/>
        <v>4.2205311185678926</v>
      </c>
      <c r="I25">
        <f t="shared" si="8"/>
        <v>3.1235492947617289</v>
      </c>
      <c r="J25">
        <f t="shared" si="8"/>
        <v>2.7398952413057573</v>
      </c>
      <c r="K25">
        <f t="shared" si="8"/>
        <v>1.6608837838325532</v>
      </c>
      <c r="L25">
        <f t="shared" si="8"/>
        <v>1.6051764162383784</v>
      </c>
    </row>
    <row r="26" spans="1:12" x14ac:dyDescent="0.3">
      <c r="A26" t="s">
        <v>31</v>
      </c>
      <c r="B26">
        <f>B25/B23</f>
        <v>0.87345964534763865</v>
      </c>
      <c r="C26">
        <f t="shared" ref="C26:L26" si="9">C25/C23</f>
        <v>0.82856921426016439</v>
      </c>
      <c r="D26">
        <f t="shared" si="9"/>
        <v>0.79232012003589203</v>
      </c>
      <c r="E26">
        <f t="shared" si="9"/>
        <v>0.77511087018595848</v>
      </c>
      <c r="F26">
        <f t="shared" si="9"/>
        <v>0.66234047217377212</v>
      </c>
      <c r="G26">
        <f t="shared" si="9"/>
        <v>0.28633581986234535</v>
      </c>
      <c r="H26">
        <f t="shared" si="9"/>
        <v>0.21102655592839464</v>
      </c>
      <c r="I26">
        <f t="shared" si="9"/>
        <v>0.13014788728173871</v>
      </c>
      <c r="J26">
        <f t="shared" si="9"/>
        <v>8.5621726290804917E-2</v>
      </c>
      <c r="K26">
        <f t="shared" si="9"/>
        <v>3.4601745496511523E-2</v>
      </c>
      <c r="L26">
        <f t="shared" si="9"/>
        <v>2.5080881503724662E-2</v>
      </c>
    </row>
    <row r="27" spans="1:12" x14ac:dyDescent="0.3">
      <c r="A27" t="s">
        <v>12</v>
      </c>
      <c r="B27">
        <v>115.25</v>
      </c>
      <c r="C27">
        <v>53.4681</v>
      </c>
      <c r="D27">
        <v>41.125300000000003</v>
      </c>
      <c r="E27">
        <v>25.681000000000001</v>
      </c>
      <c r="F27">
        <v>21.5471</v>
      </c>
      <c r="G27">
        <v>43.108899999999998</v>
      </c>
      <c r="H27">
        <v>47.256399999999999</v>
      </c>
      <c r="I27">
        <v>50.681100000000001</v>
      </c>
      <c r="J27">
        <v>58.265799999999999</v>
      </c>
      <c r="K27">
        <v>120.6598</v>
      </c>
      <c r="L27">
        <v>128.72120000000001</v>
      </c>
    </row>
    <row r="28" spans="1:12" x14ac:dyDescent="0.3">
      <c r="A28" t="s">
        <v>26</v>
      </c>
      <c r="B28">
        <f>138.9842/B27</f>
        <v>1.2059366594360086</v>
      </c>
      <c r="C28">
        <f t="shared" ref="C28:L28" si="10">138.9842/C27</f>
        <v>2.599385427946757</v>
      </c>
      <c r="D28">
        <f t="shared" si="10"/>
        <v>3.3795303620885435</v>
      </c>
      <c r="E28">
        <f t="shared" si="10"/>
        <v>5.4119465752891234</v>
      </c>
      <c r="F28">
        <f t="shared" si="10"/>
        <v>6.4502508458214791</v>
      </c>
      <c r="G28">
        <f t="shared" si="10"/>
        <v>3.224025665233861</v>
      </c>
      <c r="H28">
        <f t="shared" si="10"/>
        <v>2.9410661836280374</v>
      </c>
      <c r="I28">
        <f t="shared" si="10"/>
        <v>2.7423280078767034</v>
      </c>
      <c r="J28">
        <f t="shared" si="10"/>
        <v>2.3853478369815568</v>
      </c>
      <c r="K28">
        <f t="shared" si="10"/>
        <v>1.1518683107381247</v>
      </c>
      <c r="L28">
        <f t="shared" si="10"/>
        <v>1.0797304562107872</v>
      </c>
    </row>
    <row r="29" spans="1:12" x14ac:dyDescent="0.3">
      <c r="A29" t="s">
        <v>32</v>
      </c>
      <c r="B29">
        <f>B28/B23</f>
        <v>0.60296832971800429</v>
      </c>
      <c r="C29">
        <f t="shared" ref="C29:L29" si="11">C28/C23</f>
        <v>0.64984635698668924</v>
      </c>
      <c r="D29">
        <f t="shared" si="11"/>
        <v>0.56325506034809059</v>
      </c>
      <c r="E29">
        <f t="shared" si="11"/>
        <v>0.67649332191114042</v>
      </c>
      <c r="F29">
        <f t="shared" si="11"/>
        <v>0.53752090381845663</v>
      </c>
      <c r="G29">
        <f t="shared" si="11"/>
        <v>0.20150160407711631</v>
      </c>
      <c r="H29">
        <f t="shared" si="11"/>
        <v>0.14705330918140186</v>
      </c>
      <c r="I29">
        <f t="shared" si="11"/>
        <v>0.11426366699486264</v>
      </c>
      <c r="J29">
        <f t="shared" si="11"/>
        <v>7.4542119905673651E-2</v>
      </c>
      <c r="K29">
        <f t="shared" si="11"/>
        <v>2.399725647371093E-2</v>
      </c>
      <c r="L29">
        <f t="shared" si="11"/>
        <v>1.687078837829355E-2</v>
      </c>
    </row>
    <row r="32" spans="1:12" x14ac:dyDescent="0.3">
      <c r="A32" t="s">
        <v>27</v>
      </c>
      <c r="B32">
        <v>36</v>
      </c>
      <c r="C32">
        <v>8</v>
      </c>
    </row>
    <row r="33" spans="1:3" x14ac:dyDescent="0.3">
      <c r="A33" t="s">
        <v>28</v>
      </c>
      <c r="B33">
        <v>49</v>
      </c>
      <c r="C33">
        <v>20</v>
      </c>
    </row>
    <row r="34" spans="1:3" x14ac:dyDescent="0.3">
      <c r="A34" t="s">
        <v>29</v>
      </c>
      <c r="B34">
        <v>6</v>
      </c>
      <c r="C34">
        <v>6</v>
      </c>
    </row>
    <row r="35" spans="1:3" x14ac:dyDescent="0.3">
      <c r="A35" t="s">
        <v>30</v>
      </c>
      <c r="B35">
        <v>94</v>
      </c>
      <c r="C35">
        <v>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渡川丶</cp:lastModifiedBy>
  <dcterms:created xsi:type="dcterms:W3CDTF">2022-04-16T19:45:20Z</dcterms:created>
  <dcterms:modified xsi:type="dcterms:W3CDTF">2022-04-24T02:37:20Z</dcterms:modified>
</cp:coreProperties>
</file>