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27826\Documents\School\Excel\Portfolio Projects\"/>
    </mc:Choice>
  </mc:AlternateContent>
  <bookViews>
    <workbookView xWindow="0" yWindow="0" windowWidth="20490" windowHeight="8340" activeTab="2"/>
  </bookViews>
  <sheets>
    <sheet name="bike_buyers (Raw)" sheetId="1" r:id="rId1"/>
    <sheet name="Working sheet" sheetId="4" r:id="rId2"/>
    <sheet name="Pivot Table" sheetId="3" r:id="rId3"/>
    <sheet name="Dashboard" sheetId="2" r:id="rId4"/>
  </sheets>
  <definedNames>
    <definedName name="_xlnm._FilterDatabase" localSheetId="0" hidden="1">'bike_buyers (Raw)'!$A$1:$M$1001</definedName>
    <definedName name="_xlnm._FilterDatabase" localSheetId="1" hidden="1">'Working sheet'!$A$1:$N$1027</definedName>
    <definedName name="Slicer_Education">#N/A</definedName>
    <definedName name="Slicer_Marital_Status">#N/A</definedName>
    <definedName name="Slicer_Region">#N/A</definedName>
  </definedNames>
  <calcPr calcId="152511"/>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<sst xmlns="http://schemas.openxmlformats.org/spreadsheetml/2006/main" count="16265" uniqueCount="50">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</sst>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5" tint="-0.249977111117893"/>
      <name val="Calibri"/>
      <family val="2"/>
      <scheme val="minor"/>
    </font>
    <font>
      <sz val="26"/>
      <color theme="5" tint="-0.249977111117893"/>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xf numFmtId="0" fontId="20" fillId="33" borderId="0" xfId="0" applyFont="1" applyFill="1" applyAlignment="1">
      <alignment horizontal="center"/>
    </xf>
    <xf numFmtId="0" fontId="0" fillId="0" borderId="0" xfId="0" applyAlignment="1">
      <alignment horizontal="center" vertical="center"/>
    </xf>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39375</c:v>
                </c:pt>
                <c:pt idx="1">
                  <c:v>40000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40000</c:v>
                </c:pt>
                <c:pt idx="1">
                  <c:v>35294.117647058825</c:v>
                </c:pt>
              </c:numCache>
            </c:numRef>
          </c:val>
        </c:ser>
        <c:dLbls>
          <c:showLegendKey val="0"/>
          <c:showVal val="0"/>
          <c:showCatName val="0"/>
          <c:showSerName val="0"/>
          <c:showPercent val="0"/>
          <c:showBubbleSize val="0"/>
        </c:dLbls>
        <c:gapWidth val="219"/>
        <c:overlap val="-27"/>
        <c:axId val="-2082997968"/>
        <c:axId val="-2082985456"/>
      </c:barChart>
      <c:catAx>
        <c:axId val="-2082997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985456"/>
        <c:crosses val="autoZero"/>
        <c:auto val="1"/>
        <c:lblAlgn val="ctr"/>
        <c:lblOffset val="100"/>
        <c:noMultiLvlLbl val="0"/>
      </c:catAx>
      <c:valAx>
        <c:axId val="-2082985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layout>
            <c:manualLayout>
              <c:xMode val="edge"/>
              <c:yMode val="edge"/>
              <c:x val="1.9444444444444445E-2"/>
              <c:y val="0.3991706765820939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997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Distance</a:t>
            </a:r>
            <a:r>
              <a:rPr lang="en-ZA" baseline="0"/>
              <a:t> Per Customer</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none"/>
          </c:marker>
          <c:cat>
            <c:strRef>
              <c:f>'Pivot Table'!$A$13:$A$17</c:f>
              <c:strCache>
                <c:ptCount val="4"/>
                <c:pt idx="0">
                  <c:v>0-1 Miles</c:v>
                </c:pt>
                <c:pt idx="1">
                  <c:v>1-2 Miles</c:v>
                </c:pt>
                <c:pt idx="2">
                  <c:v>2-5 Miles</c:v>
                </c:pt>
                <c:pt idx="3">
                  <c:v>More than 10 miles</c:v>
                </c:pt>
              </c:strCache>
            </c:strRef>
          </c:cat>
          <c:val>
            <c:numRef>
              <c:f>'Pivot Table'!$B$13:$B$17</c:f>
              <c:numCache>
                <c:formatCode>General</c:formatCode>
                <c:ptCount val="4"/>
                <c:pt idx="0">
                  <c:v>19</c:v>
                </c:pt>
                <c:pt idx="2">
                  <c:v>4</c:v>
                </c:pt>
                <c:pt idx="3">
                  <c:v>1</c:v>
                </c:pt>
              </c:numCache>
            </c:numRef>
          </c:val>
          <c:smooth val="0"/>
        </c:ser>
        <c:ser>
          <c:idx val="1"/>
          <c:order val="1"/>
          <c:tx>
            <c:strRef>
              <c:f>'Pivot Table'!$C$11:$C$12</c:f>
              <c:strCache>
                <c:ptCount val="1"/>
                <c:pt idx="0">
                  <c:v>Yes</c:v>
                </c:pt>
              </c:strCache>
            </c:strRef>
          </c:tx>
          <c:spPr>
            <a:ln w="28575" cap="rnd">
              <a:solidFill>
                <a:schemeClr val="accent2"/>
              </a:solidFill>
              <a:round/>
            </a:ln>
            <a:effectLst/>
          </c:spPr>
          <c:marker>
            <c:symbol val="none"/>
          </c:marker>
          <c:cat>
            <c:strRef>
              <c:f>'Pivot Table'!$A$13:$A$17</c:f>
              <c:strCache>
                <c:ptCount val="4"/>
                <c:pt idx="0">
                  <c:v>0-1 Miles</c:v>
                </c:pt>
                <c:pt idx="1">
                  <c:v>1-2 Miles</c:v>
                </c:pt>
                <c:pt idx="2">
                  <c:v>2-5 Miles</c:v>
                </c:pt>
                <c:pt idx="3">
                  <c:v>More than 10 miles</c:v>
                </c:pt>
              </c:strCache>
            </c:strRef>
          </c:cat>
          <c:val>
            <c:numRef>
              <c:f>'Pivot Table'!$C$13:$C$17</c:f>
              <c:numCache>
                <c:formatCode>General</c:formatCode>
                <c:ptCount val="4"/>
                <c:pt idx="0">
                  <c:v>31</c:v>
                </c:pt>
                <c:pt idx="1">
                  <c:v>3</c:v>
                </c:pt>
                <c:pt idx="3">
                  <c:v>1</c:v>
                </c:pt>
              </c:numCache>
            </c:numRef>
          </c:val>
          <c:smooth val="0"/>
        </c:ser>
        <c:dLbls>
          <c:showLegendKey val="0"/>
          <c:showVal val="0"/>
          <c:showCatName val="0"/>
          <c:showSerName val="0"/>
          <c:showPercent val="0"/>
          <c:showBubbleSize val="0"/>
        </c:dLbls>
        <c:smooth val="0"/>
        <c:axId val="-1958421696"/>
        <c:axId val="-1958411360"/>
      </c:lineChart>
      <c:catAx>
        <c:axId val="-1958421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411360"/>
        <c:crosses val="autoZero"/>
        <c:auto val="1"/>
        <c:lblAlgn val="ctr"/>
        <c:lblOffset val="100"/>
        <c:noMultiLvlLbl val="0"/>
      </c:catAx>
      <c:valAx>
        <c:axId val="-195841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421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Table'!$A$23:$A$25</c:f>
              <c:strCache>
                <c:ptCount val="2"/>
                <c:pt idx="0">
                  <c:v>Middle Age</c:v>
                </c:pt>
                <c:pt idx="1">
                  <c:v>Old</c:v>
                </c:pt>
              </c:strCache>
            </c:strRef>
          </c:cat>
          <c:val>
            <c:numRef>
              <c:f>'Pivot Table'!$B$23:$B$25</c:f>
              <c:numCache>
                <c:formatCode>General</c:formatCode>
                <c:ptCount val="2"/>
                <c:pt idx="0">
                  <c:v>13</c:v>
                </c:pt>
                <c:pt idx="1">
                  <c:v>11</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Table'!$A$23:$A$25</c:f>
              <c:strCache>
                <c:ptCount val="2"/>
                <c:pt idx="0">
                  <c:v>Middle Age</c:v>
                </c:pt>
                <c:pt idx="1">
                  <c:v>Old</c:v>
                </c:pt>
              </c:strCache>
            </c:strRef>
          </c:cat>
          <c:val>
            <c:numRef>
              <c:f>'Pivot Table'!$C$23:$C$25</c:f>
              <c:numCache>
                <c:formatCode>General</c:formatCode>
                <c:ptCount val="2"/>
                <c:pt idx="0">
                  <c:v>32</c:v>
                </c:pt>
                <c:pt idx="1">
                  <c:v>3</c:v>
                </c:pt>
              </c:numCache>
            </c:numRef>
          </c:val>
          <c:smooth val="0"/>
        </c:ser>
        <c:dLbls>
          <c:showLegendKey val="0"/>
          <c:showVal val="0"/>
          <c:showCatName val="0"/>
          <c:showSerName val="0"/>
          <c:showPercent val="0"/>
          <c:showBubbleSize val="0"/>
        </c:dLbls>
        <c:marker val="1"/>
        <c:smooth val="0"/>
        <c:axId val="-1958409728"/>
        <c:axId val="-1958421152"/>
      </c:lineChart>
      <c:catAx>
        <c:axId val="-195840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Brackets</a:t>
                </a: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421152"/>
        <c:crosses val="autoZero"/>
        <c:auto val="1"/>
        <c:lblAlgn val="ctr"/>
        <c:lblOffset val="100"/>
        <c:noMultiLvlLbl val="0"/>
      </c:catAx>
      <c:valAx>
        <c:axId val="-195842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409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104777</xdr:colOff>
      <xdr:row>4</xdr:row>
      <xdr:rowOff>38099</xdr:rowOff>
    </xdr:from>
    <xdr:to>
      <xdr:col>7</xdr:col>
      <xdr:colOff>38100</xdr:colOff>
      <xdr:row>17</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76200</xdr:colOff>
      <xdr:row>4</xdr:row>
      <xdr:rowOff>47625</xdr:rowOff>
    </xdr:from>
    <xdr:to>
      <xdr:col>12</xdr:col>
      <xdr:colOff>9525</xdr:colOff>
      <xdr:row>17</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104775</xdr:colOff>
      <xdr:row>17</xdr:row>
      <xdr:rowOff>57150</xdr:rowOff>
    </xdr:from>
    <xdr:to>
      <xdr:col>12</xdr:col>
      <xdr:colOff>9524</xdr:colOff>
      <xdr:row>31</xdr:row>
      <xdr:rowOff>133350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4</xdr:row>
      <xdr:rowOff>38100</xdr:rowOff>
    </xdr:from>
    <xdr:to>
      <xdr:col>2</xdr:col>
      <xdr:colOff>66675</xdr:colOff>
      <xdr:row>9</xdr:row>
      <xdr:rowOff>9525</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1200150"/>
              <a:ext cx="1247775" cy="9239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9</xdr:row>
      <xdr:rowOff>57151</xdr:rowOff>
    </xdr:from>
    <xdr:to>
      <xdr:col>2</xdr:col>
      <xdr:colOff>66675</xdr:colOff>
      <xdr:row>18</xdr:row>
      <xdr:rowOff>19050</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2171701"/>
              <a:ext cx="1247775" cy="167639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18</xdr:row>
      <xdr:rowOff>47626</xdr:rowOff>
    </xdr:from>
    <xdr:to>
      <xdr:col>2</xdr:col>
      <xdr:colOff>66675</xdr:colOff>
      <xdr:row>24</xdr:row>
      <xdr:rowOff>66676</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3876676"/>
              <a:ext cx="1247775" cy="11620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iyani Mbhalati" refreshedDate="45874.99169363425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1:D25"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1:D1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4"/>
    <pivotTable tabId="3" name="PivotTable5"/>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4"/>
    <pivotTable tabId="3" name="PivotTable5"/>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4"/>
    <pivotTable tabId="3" name="PivotTable5"/>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9" workbookViewId="0">
      <selection activeCell="M39" sqref="M3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O12" sqref="O12"/>
    </sheetView>
  </sheetViews>
  <sheetFormatPr defaultColWidth="11.85546875" defaultRowHeight="15" x14ac:dyDescent="0.25"/>
  <cols>
    <col min="2" max="2" width="28" bestFit="1" customWidth="1"/>
    <col min="6" max="6" width="17.7109375" bestFit="1" customWidth="1"/>
    <col min="7" max="7" width="14.140625" bestFit="1" customWidth="1"/>
    <col min="8" max="8" width="15" bestFit="1" customWidth="1"/>
    <col min="10" max="10" width="20.28515625"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37</v>
      </c>
      <c r="C2" t="s">
        <v>39</v>
      </c>
      <c r="D2" s="1">
        <v>40000</v>
      </c>
      <c r="E2">
        <v>1</v>
      </c>
      <c r="F2" t="s">
        <v>13</v>
      </c>
      <c r="G2" t="s">
        <v>14</v>
      </c>
      <c r="H2" t="s">
        <v>15</v>
      </c>
      <c r="I2">
        <v>0</v>
      </c>
      <c r="J2" t="s">
        <v>16</v>
      </c>
      <c r="K2" t="s">
        <v>17</v>
      </c>
      <c r="L2">
        <v>42</v>
      </c>
      <c r="M2" t="str">
        <f>IF(L2&gt;54, "Old", IF(L2&gt;=31, "Middle Age",IF(L2&lt;31, "Adolescent", "Invalid")))</f>
        <v>Middle Age</v>
      </c>
      <c r="N2" t="s">
        <v>18</v>
      </c>
    </row>
    <row r="3" spans="1:14" x14ac:dyDescent="0.25">
      <c r="A3">
        <v>24107</v>
      </c>
      <c r="B3" t="s">
        <v>37</v>
      </c>
      <c r="C3" t="s">
        <v>36</v>
      </c>
      <c r="D3" s="1">
        <v>30000</v>
      </c>
      <c r="E3">
        <v>3</v>
      </c>
      <c r="F3" t="s">
        <v>19</v>
      </c>
      <c r="G3" t="s">
        <v>20</v>
      </c>
      <c r="H3" t="s">
        <v>15</v>
      </c>
      <c r="I3">
        <v>1</v>
      </c>
      <c r="J3" t="s">
        <v>16</v>
      </c>
      <c r="K3" t="s">
        <v>17</v>
      </c>
      <c r="L3">
        <v>43</v>
      </c>
      <c r="M3" t="str">
        <f t="shared" ref="M3:M66" si="0">IF(L3&gt;54, "Old", IF(L3&gt;=31, "Middle Age",IF(L3&lt;31, "Adolescent", "Invalid")))</f>
        <v>Middle Age</v>
      </c>
      <c r="N3" t="s">
        <v>18</v>
      </c>
    </row>
    <row r="4" spans="1:14" x14ac:dyDescent="0.25">
      <c r="A4">
        <v>14177</v>
      </c>
      <c r="B4" t="s">
        <v>37</v>
      </c>
      <c r="C4" t="s">
        <v>36</v>
      </c>
      <c r="D4" s="1">
        <v>80000</v>
      </c>
      <c r="E4">
        <v>5</v>
      </c>
      <c r="F4" t="s">
        <v>19</v>
      </c>
      <c r="G4" t="s">
        <v>21</v>
      </c>
      <c r="H4" t="s">
        <v>18</v>
      </c>
      <c r="I4">
        <v>2</v>
      </c>
      <c r="J4" t="s">
        <v>22</v>
      </c>
      <c r="K4" t="s">
        <v>17</v>
      </c>
      <c r="L4">
        <v>60</v>
      </c>
      <c r="M4" t="str">
        <f t="shared" si="0"/>
        <v>Old</v>
      </c>
      <c r="N4" t="s">
        <v>18</v>
      </c>
    </row>
    <row r="5" spans="1:14" x14ac:dyDescent="0.25">
      <c r="A5">
        <v>24381</v>
      </c>
      <c r="B5" t="s">
        <v>38</v>
      </c>
      <c r="C5" t="s">
        <v>36</v>
      </c>
      <c r="D5" s="1">
        <v>70000</v>
      </c>
      <c r="E5">
        <v>0</v>
      </c>
      <c r="F5" t="s">
        <v>13</v>
      </c>
      <c r="G5" t="s">
        <v>21</v>
      </c>
      <c r="H5" t="s">
        <v>15</v>
      </c>
      <c r="I5">
        <v>1</v>
      </c>
      <c r="J5" t="s">
        <v>23</v>
      </c>
      <c r="K5" t="s">
        <v>24</v>
      </c>
      <c r="L5">
        <v>41</v>
      </c>
      <c r="M5" t="str">
        <f t="shared" si="0"/>
        <v>Middle Age</v>
      </c>
      <c r="N5" t="s">
        <v>15</v>
      </c>
    </row>
    <row r="6" spans="1:14" x14ac:dyDescent="0.25">
      <c r="A6">
        <v>25597</v>
      </c>
      <c r="B6" t="s">
        <v>38</v>
      </c>
      <c r="C6" t="s">
        <v>36</v>
      </c>
      <c r="D6" s="1">
        <v>30000</v>
      </c>
      <c r="E6">
        <v>0</v>
      </c>
      <c r="F6" t="s">
        <v>13</v>
      </c>
      <c r="G6" t="s">
        <v>20</v>
      </c>
      <c r="H6" t="s">
        <v>18</v>
      </c>
      <c r="I6">
        <v>0</v>
      </c>
      <c r="J6" t="s">
        <v>16</v>
      </c>
      <c r="K6" t="s">
        <v>17</v>
      </c>
      <c r="L6">
        <v>36</v>
      </c>
      <c r="M6" t="str">
        <f t="shared" si="0"/>
        <v>Middle Age</v>
      </c>
      <c r="N6" t="s">
        <v>15</v>
      </c>
    </row>
    <row r="7" spans="1:14" x14ac:dyDescent="0.25">
      <c r="A7">
        <v>13507</v>
      </c>
      <c r="B7" t="s">
        <v>37</v>
      </c>
      <c r="C7" t="s">
        <v>39</v>
      </c>
      <c r="D7" s="1">
        <v>10000</v>
      </c>
      <c r="E7">
        <v>2</v>
      </c>
      <c r="F7" t="s">
        <v>19</v>
      </c>
      <c r="G7" t="s">
        <v>25</v>
      </c>
      <c r="H7" t="s">
        <v>15</v>
      </c>
      <c r="I7">
        <v>0</v>
      </c>
      <c r="J7" t="s">
        <v>26</v>
      </c>
      <c r="K7" t="s">
        <v>17</v>
      </c>
      <c r="L7">
        <v>50</v>
      </c>
      <c r="M7" t="str">
        <f t="shared" si="0"/>
        <v>Middle Age</v>
      </c>
      <c r="N7" t="s">
        <v>18</v>
      </c>
    </row>
    <row r="8" spans="1:14" x14ac:dyDescent="0.25">
      <c r="A8">
        <v>27974</v>
      </c>
      <c r="B8" t="s">
        <v>38</v>
      </c>
      <c r="C8" t="s">
        <v>36</v>
      </c>
      <c r="D8" s="1">
        <v>160000</v>
      </c>
      <c r="E8">
        <v>2</v>
      </c>
      <c r="F8" t="s">
        <v>27</v>
      </c>
      <c r="G8" t="s">
        <v>28</v>
      </c>
      <c r="H8" t="s">
        <v>15</v>
      </c>
      <c r="I8">
        <v>4</v>
      </c>
      <c r="J8" t="s">
        <v>16</v>
      </c>
      <c r="K8" t="s">
        <v>24</v>
      </c>
      <c r="L8">
        <v>33</v>
      </c>
      <c r="M8" t="str">
        <f t="shared" si="0"/>
        <v>Middle Age</v>
      </c>
      <c r="N8" t="s">
        <v>15</v>
      </c>
    </row>
    <row r="9" spans="1:14" x14ac:dyDescent="0.25">
      <c r="A9">
        <v>19364</v>
      </c>
      <c r="B9" t="s">
        <v>37</v>
      </c>
      <c r="C9" t="s">
        <v>36</v>
      </c>
      <c r="D9" s="1">
        <v>40000</v>
      </c>
      <c r="E9">
        <v>1</v>
      </c>
      <c r="F9" t="s">
        <v>13</v>
      </c>
      <c r="G9" t="s">
        <v>14</v>
      </c>
      <c r="H9" t="s">
        <v>15</v>
      </c>
      <c r="I9">
        <v>0</v>
      </c>
      <c r="J9" t="s">
        <v>16</v>
      </c>
      <c r="K9" t="s">
        <v>17</v>
      </c>
      <c r="L9">
        <v>43</v>
      </c>
      <c r="M9" t="str">
        <f t="shared" si="0"/>
        <v>Middle Age</v>
      </c>
      <c r="N9" t="s">
        <v>15</v>
      </c>
    </row>
    <row r="10" spans="1:14" x14ac:dyDescent="0.25">
      <c r="A10">
        <v>22155</v>
      </c>
      <c r="B10" t="s">
        <v>37</v>
      </c>
      <c r="C10" t="s">
        <v>36</v>
      </c>
      <c r="D10" s="1">
        <v>20000</v>
      </c>
      <c r="E10">
        <v>2</v>
      </c>
      <c r="F10" t="s">
        <v>29</v>
      </c>
      <c r="G10" t="s">
        <v>20</v>
      </c>
      <c r="H10" t="s">
        <v>15</v>
      </c>
      <c r="I10">
        <v>2</v>
      </c>
      <c r="J10" t="s">
        <v>23</v>
      </c>
      <c r="K10" t="s">
        <v>24</v>
      </c>
      <c r="L10">
        <v>58</v>
      </c>
      <c r="M10" t="str">
        <f t="shared" si="0"/>
        <v>Old</v>
      </c>
      <c r="N10" t="s">
        <v>18</v>
      </c>
    </row>
    <row r="11" spans="1:14" x14ac:dyDescent="0.25">
      <c r="A11">
        <v>19280</v>
      </c>
      <c r="B11" t="s">
        <v>37</v>
      </c>
      <c r="C11" t="s">
        <v>36</v>
      </c>
      <c r="D11" s="1">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37</v>
      </c>
      <c r="C14" t="s">
        <v>36</v>
      </c>
      <c r="D14" s="1">
        <v>170000</v>
      </c>
      <c r="E14">
        <v>5</v>
      </c>
      <c r="F14" t="s">
        <v>19</v>
      </c>
      <c r="G14" t="s">
        <v>21</v>
      </c>
      <c r="H14" t="s">
        <v>15</v>
      </c>
      <c r="I14">
        <v>0</v>
      </c>
      <c r="J14" t="s">
        <v>16</v>
      </c>
      <c r="K14" t="s">
        <v>17</v>
      </c>
      <c r="L14">
        <v>55</v>
      </c>
      <c r="M14" t="str">
        <f t="shared" si="0"/>
        <v>Old</v>
      </c>
      <c r="N14" t="s">
        <v>18</v>
      </c>
    </row>
    <row r="15" spans="1:14" x14ac:dyDescent="0.25">
      <c r="A15">
        <v>25323</v>
      </c>
      <c r="B15" t="s">
        <v>37</v>
      </c>
      <c r="C15" t="s">
        <v>36</v>
      </c>
      <c r="D15" s="1">
        <v>40000</v>
      </c>
      <c r="E15">
        <v>2</v>
      </c>
      <c r="F15" t="s">
        <v>19</v>
      </c>
      <c r="G15" t="s">
        <v>20</v>
      </c>
      <c r="H15" t="s">
        <v>15</v>
      </c>
      <c r="I15">
        <v>1</v>
      </c>
      <c r="J15" t="s">
        <v>26</v>
      </c>
      <c r="K15" t="s">
        <v>17</v>
      </c>
      <c r="L15">
        <v>35</v>
      </c>
      <c r="M15" t="str">
        <f t="shared" si="0"/>
        <v>Middle Age</v>
      </c>
      <c r="N15" t="s">
        <v>15</v>
      </c>
    </row>
    <row r="16" spans="1:14" x14ac:dyDescent="0.25">
      <c r="A16">
        <v>23542</v>
      </c>
      <c r="B16" t="s">
        <v>38</v>
      </c>
      <c r="C16" t="s">
        <v>36</v>
      </c>
      <c r="D16" s="1">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38</v>
      </c>
      <c r="C18" t="s">
        <v>36</v>
      </c>
      <c r="D18" s="1">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38</v>
      </c>
      <c r="C20" t="s">
        <v>36</v>
      </c>
      <c r="D20" s="1">
        <v>40000</v>
      </c>
      <c r="E20">
        <v>2</v>
      </c>
      <c r="F20" t="s">
        <v>19</v>
      </c>
      <c r="G20" t="s">
        <v>20</v>
      </c>
      <c r="H20" t="s">
        <v>15</v>
      </c>
      <c r="I20">
        <v>1</v>
      </c>
      <c r="J20" t="s">
        <v>26</v>
      </c>
      <c r="K20" t="s">
        <v>17</v>
      </c>
      <c r="L20">
        <v>35</v>
      </c>
      <c r="M20" t="str">
        <f t="shared" si="0"/>
        <v>Middle Age</v>
      </c>
      <c r="N20" t="s">
        <v>15</v>
      </c>
    </row>
    <row r="21" spans="1:14" x14ac:dyDescent="0.25">
      <c r="A21">
        <v>25940</v>
      </c>
      <c r="B21" t="s">
        <v>38</v>
      </c>
      <c r="C21" t="s">
        <v>36</v>
      </c>
      <c r="D21" s="1">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38</v>
      </c>
      <c r="C24" t="s">
        <v>36</v>
      </c>
      <c r="D24" s="1">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38</v>
      </c>
      <c r="C26" t="s">
        <v>36</v>
      </c>
      <c r="D26" s="1">
        <v>40000</v>
      </c>
      <c r="E26">
        <v>2</v>
      </c>
      <c r="F26" t="s">
        <v>19</v>
      </c>
      <c r="G26" t="s">
        <v>20</v>
      </c>
      <c r="H26" t="s">
        <v>18</v>
      </c>
      <c r="I26">
        <v>1</v>
      </c>
      <c r="J26" t="s">
        <v>16</v>
      </c>
      <c r="K26" t="s">
        <v>17</v>
      </c>
      <c r="L26">
        <v>34</v>
      </c>
      <c r="M26" t="str">
        <f t="shared" si="0"/>
        <v>Middle Age</v>
      </c>
      <c r="N26" t="s">
        <v>18</v>
      </c>
    </row>
    <row r="27" spans="1:14" x14ac:dyDescent="0.25">
      <c r="A27">
        <v>12590</v>
      </c>
      <c r="B27" t="s">
        <v>38</v>
      </c>
      <c r="C27" t="s">
        <v>36</v>
      </c>
      <c r="D27" s="1">
        <v>30000</v>
      </c>
      <c r="E27">
        <v>1</v>
      </c>
      <c r="F27" t="s">
        <v>13</v>
      </c>
      <c r="G27" t="s">
        <v>20</v>
      </c>
      <c r="H27" t="s">
        <v>15</v>
      </c>
      <c r="I27">
        <v>0</v>
      </c>
      <c r="J27" t="s">
        <v>16</v>
      </c>
      <c r="K27" t="s">
        <v>17</v>
      </c>
      <c r="L27">
        <v>63</v>
      </c>
      <c r="M27" t="str">
        <f t="shared" si="0"/>
        <v>Old</v>
      </c>
      <c r="N27" t="s">
        <v>18</v>
      </c>
    </row>
    <row r="28" spans="1:14" x14ac:dyDescent="0.25">
      <c r="A28">
        <v>17841</v>
      </c>
      <c r="B28" t="s">
        <v>38</v>
      </c>
      <c r="C28" t="s">
        <v>36</v>
      </c>
      <c r="D28" s="1">
        <v>30000</v>
      </c>
      <c r="E28">
        <v>0</v>
      </c>
      <c r="F28" t="s">
        <v>19</v>
      </c>
      <c r="G28" t="s">
        <v>20</v>
      </c>
      <c r="H28" t="s">
        <v>18</v>
      </c>
      <c r="I28">
        <v>1</v>
      </c>
      <c r="J28" t="s">
        <v>16</v>
      </c>
      <c r="K28" t="s">
        <v>17</v>
      </c>
      <c r="L28">
        <v>29</v>
      </c>
      <c r="M28" t="str">
        <f t="shared" si="0"/>
        <v>Adolescent</v>
      </c>
      <c r="N28" t="s">
        <v>15</v>
      </c>
    </row>
    <row r="29" spans="1:14" x14ac:dyDescent="0.25">
      <c r="A29">
        <v>18283</v>
      </c>
      <c r="B29" t="s">
        <v>38</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36</v>
      </c>
      <c r="D30" s="1">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37</v>
      </c>
      <c r="C33" t="s">
        <v>36</v>
      </c>
      <c r="D33" s="1">
        <v>10000</v>
      </c>
      <c r="E33">
        <v>0</v>
      </c>
      <c r="F33" t="s">
        <v>19</v>
      </c>
      <c r="G33" t="s">
        <v>25</v>
      </c>
      <c r="H33" t="s">
        <v>18</v>
      </c>
      <c r="I33">
        <v>1</v>
      </c>
      <c r="J33" t="s">
        <v>16</v>
      </c>
      <c r="K33" t="s">
        <v>24</v>
      </c>
      <c r="L33">
        <v>26</v>
      </c>
      <c r="M33" t="str">
        <f t="shared" si="0"/>
        <v>Adolescent</v>
      </c>
      <c r="N33" t="s">
        <v>15</v>
      </c>
    </row>
    <row r="34" spans="1:14" x14ac:dyDescent="0.25">
      <c r="A34">
        <v>20942</v>
      </c>
      <c r="B34" t="s">
        <v>38</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38</v>
      </c>
      <c r="C35" t="s">
        <v>36</v>
      </c>
      <c r="D35" s="1">
        <v>80000</v>
      </c>
      <c r="E35">
        <v>2</v>
      </c>
      <c r="F35" t="s">
        <v>27</v>
      </c>
      <c r="G35" t="s">
        <v>14</v>
      </c>
      <c r="H35" t="s">
        <v>18</v>
      </c>
      <c r="I35">
        <v>2</v>
      </c>
      <c r="J35" t="s">
        <v>26</v>
      </c>
      <c r="K35" t="s">
        <v>24</v>
      </c>
      <c r="L35">
        <v>50</v>
      </c>
      <c r="M35" t="str">
        <f t="shared" si="0"/>
        <v>Middle Age</v>
      </c>
      <c r="N35" t="s">
        <v>15</v>
      </c>
    </row>
    <row r="36" spans="1:14" x14ac:dyDescent="0.25">
      <c r="A36">
        <v>12291</v>
      </c>
      <c r="B36" t="s">
        <v>38</v>
      </c>
      <c r="C36" t="s">
        <v>36</v>
      </c>
      <c r="D36" s="1">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38</v>
      </c>
      <c r="C40" t="s">
        <v>36</v>
      </c>
      <c r="D40" s="1">
        <v>20000</v>
      </c>
      <c r="E40">
        <v>0</v>
      </c>
      <c r="F40" t="s">
        <v>27</v>
      </c>
      <c r="G40" t="s">
        <v>25</v>
      </c>
      <c r="H40" t="s">
        <v>18</v>
      </c>
      <c r="I40">
        <v>1</v>
      </c>
      <c r="J40" t="s">
        <v>22</v>
      </c>
      <c r="K40" t="s">
        <v>17</v>
      </c>
      <c r="L40">
        <v>28</v>
      </c>
      <c r="M40" t="str">
        <f t="shared" si="0"/>
        <v>Adolescent</v>
      </c>
      <c r="N40" t="s">
        <v>18</v>
      </c>
    </row>
    <row r="41" spans="1:14" x14ac:dyDescent="0.25">
      <c r="A41">
        <v>16259</v>
      </c>
      <c r="B41" t="s">
        <v>38</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37</v>
      </c>
      <c r="C50" t="s">
        <v>36</v>
      </c>
      <c r="D50" s="1">
        <v>30000</v>
      </c>
      <c r="E50">
        <v>2</v>
      </c>
      <c r="F50" t="s">
        <v>19</v>
      </c>
      <c r="G50" t="s">
        <v>20</v>
      </c>
      <c r="H50" t="s">
        <v>18</v>
      </c>
      <c r="I50">
        <v>2</v>
      </c>
      <c r="J50" t="s">
        <v>16</v>
      </c>
      <c r="K50" t="s">
        <v>17</v>
      </c>
      <c r="L50">
        <v>42</v>
      </c>
      <c r="M50" t="str">
        <f t="shared" si="0"/>
        <v>Middle Age</v>
      </c>
      <c r="N50" t="s">
        <v>18</v>
      </c>
    </row>
    <row r="51" spans="1:14" x14ac:dyDescent="0.25">
      <c r="A51">
        <v>14939</v>
      </c>
      <c r="B51" t="s">
        <v>38</v>
      </c>
      <c r="C51" t="s">
        <v>36</v>
      </c>
      <c r="D51" s="1">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38</v>
      </c>
      <c r="C53" t="s">
        <v>36</v>
      </c>
      <c r="D53" s="1">
        <v>80000</v>
      </c>
      <c r="E53">
        <v>0</v>
      </c>
      <c r="F53" t="s">
        <v>13</v>
      </c>
      <c r="G53" t="s">
        <v>21</v>
      </c>
      <c r="H53" t="s">
        <v>18</v>
      </c>
      <c r="I53">
        <v>4</v>
      </c>
      <c r="J53" t="s">
        <v>46</v>
      </c>
      <c r="K53" t="s">
        <v>24</v>
      </c>
      <c r="L53">
        <v>35</v>
      </c>
      <c r="M53" t="str">
        <f t="shared" si="0"/>
        <v>Middle Age</v>
      </c>
      <c r="N53" t="s">
        <v>18</v>
      </c>
    </row>
    <row r="54" spans="1:14" x14ac:dyDescent="0.25">
      <c r="A54">
        <v>12558</v>
      </c>
      <c r="B54" t="s">
        <v>37</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37</v>
      </c>
      <c r="C57" t="s">
        <v>36</v>
      </c>
      <c r="D57" s="1">
        <v>80000</v>
      </c>
      <c r="E57">
        <v>4</v>
      </c>
      <c r="F57" t="s">
        <v>27</v>
      </c>
      <c r="G57" t="s">
        <v>21</v>
      </c>
      <c r="H57" t="s">
        <v>15</v>
      </c>
      <c r="I57">
        <v>2</v>
      </c>
      <c r="J57" t="s">
        <v>46</v>
      </c>
      <c r="K57" t="s">
        <v>17</v>
      </c>
      <c r="L57">
        <v>54</v>
      </c>
      <c r="M57" t="str">
        <f t="shared" si="0"/>
        <v>Middle Age</v>
      </c>
      <c r="N57" t="s">
        <v>18</v>
      </c>
    </row>
    <row r="58" spans="1:14" x14ac:dyDescent="0.25">
      <c r="A58">
        <v>12808</v>
      </c>
      <c r="B58" t="s">
        <v>37</v>
      </c>
      <c r="C58" t="s">
        <v>36</v>
      </c>
      <c r="D58" s="1">
        <v>40000</v>
      </c>
      <c r="E58">
        <v>0</v>
      </c>
      <c r="F58" t="s">
        <v>13</v>
      </c>
      <c r="G58" t="s">
        <v>20</v>
      </c>
      <c r="H58" t="s">
        <v>15</v>
      </c>
      <c r="I58">
        <v>0</v>
      </c>
      <c r="J58" t="s">
        <v>16</v>
      </c>
      <c r="K58" t="s">
        <v>17</v>
      </c>
      <c r="L58">
        <v>38</v>
      </c>
      <c r="M58" t="str">
        <f t="shared" si="0"/>
        <v>Middle Age</v>
      </c>
      <c r="N58" t="s">
        <v>15</v>
      </c>
    </row>
    <row r="59" spans="1:14" x14ac:dyDescent="0.25">
      <c r="A59">
        <v>20567</v>
      </c>
      <c r="B59" t="s">
        <v>37</v>
      </c>
      <c r="C59" t="s">
        <v>36</v>
      </c>
      <c r="D59" s="1">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37</v>
      </c>
      <c r="C61" t="s">
        <v>36</v>
      </c>
      <c r="D61" s="1">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37</v>
      </c>
      <c r="C64" t="s">
        <v>36</v>
      </c>
      <c r="D64" s="1">
        <v>40000</v>
      </c>
      <c r="E64">
        <v>2</v>
      </c>
      <c r="F64" t="s">
        <v>13</v>
      </c>
      <c r="G64" t="s">
        <v>28</v>
      </c>
      <c r="H64" t="s">
        <v>15</v>
      </c>
      <c r="I64">
        <v>1</v>
      </c>
      <c r="J64" t="s">
        <v>16</v>
      </c>
      <c r="K64" t="s">
        <v>24</v>
      </c>
      <c r="L64">
        <v>52</v>
      </c>
      <c r="M64" t="str">
        <f t="shared" si="0"/>
        <v>Middle Age</v>
      </c>
      <c r="N64" t="s">
        <v>15</v>
      </c>
    </row>
    <row r="65" spans="1:14" x14ac:dyDescent="0.25">
      <c r="A65">
        <v>16185</v>
      </c>
      <c r="B65" t="s">
        <v>38</v>
      </c>
      <c r="C65" t="s">
        <v>36</v>
      </c>
      <c r="D65" s="1">
        <v>60000</v>
      </c>
      <c r="E65">
        <v>4</v>
      </c>
      <c r="F65" t="s">
        <v>13</v>
      </c>
      <c r="G65" t="s">
        <v>21</v>
      </c>
      <c r="H65" t="s">
        <v>15</v>
      </c>
      <c r="I65">
        <v>3</v>
      </c>
      <c r="J65" t="s">
        <v>46</v>
      </c>
      <c r="K65" t="s">
        <v>24</v>
      </c>
      <c r="L65">
        <v>41</v>
      </c>
      <c r="M65" t="str">
        <f t="shared" si="0"/>
        <v>Middle Age</v>
      </c>
      <c r="N65" t="s">
        <v>18</v>
      </c>
    </row>
    <row r="66" spans="1:14" x14ac:dyDescent="0.25">
      <c r="A66">
        <v>14927</v>
      </c>
      <c r="B66" t="s">
        <v>37</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38</v>
      </c>
      <c r="C67" t="s">
        <v>36</v>
      </c>
      <c r="D67" s="1">
        <v>30000</v>
      </c>
      <c r="E67">
        <v>2</v>
      </c>
      <c r="F67" t="s">
        <v>19</v>
      </c>
      <c r="G67" t="s">
        <v>20</v>
      </c>
      <c r="H67" t="s">
        <v>15</v>
      </c>
      <c r="I67">
        <v>2</v>
      </c>
      <c r="J67" t="s">
        <v>23</v>
      </c>
      <c r="K67" t="s">
        <v>24</v>
      </c>
      <c r="L67">
        <v>68</v>
      </c>
      <c r="M67" t="str">
        <f t="shared" ref="M67:M130" si="1">IF(L67&gt;54, "Old", IF(L67&gt;=31, "Middle Age",IF(L67&lt;31, "Adolescent", "Invalid")))</f>
        <v>Old</v>
      </c>
      <c r="N67" t="s">
        <v>18</v>
      </c>
    </row>
    <row r="68" spans="1:14" x14ac:dyDescent="0.25">
      <c r="A68">
        <v>29355</v>
      </c>
      <c r="B68" t="s">
        <v>37</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38</v>
      </c>
      <c r="C69" t="s">
        <v>36</v>
      </c>
      <c r="D69" s="1">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37</v>
      </c>
      <c r="C72" t="s">
        <v>36</v>
      </c>
      <c r="D72" s="1">
        <v>120000</v>
      </c>
      <c r="E72">
        <v>0</v>
      </c>
      <c r="F72" t="s">
        <v>29</v>
      </c>
      <c r="G72" t="s">
        <v>21</v>
      </c>
      <c r="H72" t="s">
        <v>15</v>
      </c>
      <c r="I72">
        <v>4</v>
      </c>
      <c r="J72" t="s">
        <v>46</v>
      </c>
      <c r="K72" t="s">
        <v>24</v>
      </c>
      <c r="L72">
        <v>36</v>
      </c>
      <c r="M72" t="str">
        <f t="shared" si="1"/>
        <v>Middle Age</v>
      </c>
      <c r="N72" t="s">
        <v>15</v>
      </c>
    </row>
    <row r="73" spans="1:14" x14ac:dyDescent="0.25">
      <c r="A73">
        <v>16200</v>
      </c>
      <c r="B73" t="s">
        <v>38</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37</v>
      </c>
      <c r="C79" t="s">
        <v>36</v>
      </c>
      <c r="D79" s="1">
        <v>80000</v>
      </c>
      <c r="E79">
        <v>0</v>
      </c>
      <c r="F79" t="s">
        <v>13</v>
      </c>
      <c r="G79" t="s">
        <v>21</v>
      </c>
      <c r="H79" t="s">
        <v>15</v>
      </c>
      <c r="I79">
        <v>2</v>
      </c>
      <c r="J79" t="s">
        <v>46</v>
      </c>
      <c r="K79" t="s">
        <v>24</v>
      </c>
      <c r="L79">
        <v>29</v>
      </c>
      <c r="M79" t="str">
        <f t="shared" si="1"/>
        <v>Adolescent</v>
      </c>
      <c r="N79" t="s">
        <v>15</v>
      </c>
    </row>
    <row r="80" spans="1:14" x14ac:dyDescent="0.25">
      <c r="A80">
        <v>15752</v>
      </c>
      <c r="B80" t="s">
        <v>37</v>
      </c>
      <c r="C80" t="s">
        <v>36</v>
      </c>
      <c r="D80" s="1">
        <v>80000</v>
      </c>
      <c r="E80">
        <v>2</v>
      </c>
      <c r="F80" t="s">
        <v>27</v>
      </c>
      <c r="G80" t="s">
        <v>14</v>
      </c>
      <c r="H80" t="s">
        <v>18</v>
      </c>
      <c r="I80">
        <v>2</v>
      </c>
      <c r="J80" t="s">
        <v>26</v>
      </c>
      <c r="K80" t="s">
        <v>24</v>
      </c>
      <c r="L80">
        <v>50</v>
      </c>
      <c r="M80" t="str">
        <f t="shared" si="1"/>
        <v>Middle Age</v>
      </c>
      <c r="N80" t="s">
        <v>15</v>
      </c>
    </row>
    <row r="81" spans="1:14" x14ac:dyDescent="0.25">
      <c r="A81">
        <v>27745</v>
      </c>
      <c r="B81" t="s">
        <v>38</v>
      </c>
      <c r="C81" t="s">
        <v>36</v>
      </c>
      <c r="D81" s="1">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37</v>
      </c>
      <c r="C84" t="s">
        <v>36</v>
      </c>
      <c r="D84" s="1">
        <v>30000</v>
      </c>
      <c r="E84">
        <v>0</v>
      </c>
      <c r="F84" t="s">
        <v>13</v>
      </c>
      <c r="G84" t="s">
        <v>20</v>
      </c>
      <c r="H84" t="s">
        <v>15</v>
      </c>
      <c r="I84">
        <v>0</v>
      </c>
      <c r="J84" t="s">
        <v>16</v>
      </c>
      <c r="K84" t="s">
        <v>17</v>
      </c>
      <c r="L84">
        <v>47</v>
      </c>
      <c r="M84" t="str">
        <f t="shared" si="1"/>
        <v>Middle Age</v>
      </c>
      <c r="N84" t="s">
        <v>15</v>
      </c>
    </row>
    <row r="85" spans="1:14" x14ac:dyDescent="0.25">
      <c r="A85">
        <v>28412</v>
      </c>
      <c r="B85" t="s">
        <v>38</v>
      </c>
      <c r="C85" t="s">
        <v>36</v>
      </c>
      <c r="D85" s="1">
        <v>20000</v>
      </c>
      <c r="E85">
        <v>0</v>
      </c>
      <c r="F85" t="s">
        <v>27</v>
      </c>
      <c r="G85" t="s">
        <v>25</v>
      </c>
      <c r="H85" t="s">
        <v>18</v>
      </c>
      <c r="I85">
        <v>1</v>
      </c>
      <c r="J85" t="s">
        <v>22</v>
      </c>
      <c r="K85" t="s">
        <v>17</v>
      </c>
      <c r="L85">
        <v>29</v>
      </c>
      <c r="M85" t="str">
        <f t="shared" si="1"/>
        <v>Adolescent</v>
      </c>
      <c r="N85" t="s">
        <v>18</v>
      </c>
    </row>
    <row r="86" spans="1:14" x14ac:dyDescent="0.25">
      <c r="A86">
        <v>24485</v>
      </c>
      <c r="B86" t="s">
        <v>38</v>
      </c>
      <c r="C86" t="s">
        <v>36</v>
      </c>
      <c r="D86" s="1">
        <v>40000</v>
      </c>
      <c r="E86">
        <v>2</v>
      </c>
      <c r="F86" t="s">
        <v>13</v>
      </c>
      <c r="G86" t="s">
        <v>28</v>
      </c>
      <c r="H86" t="s">
        <v>18</v>
      </c>
      <c r="I86">
        <v>1</v>
      </c>
      <c r="J86" t="s">
        <v>23</v>
      </c>
      <c r="K86" t="s">
        <v>24</v>
      </c>
      <c r="L86">
        <v>52</v>
      </c>
      <c r="M86" t="str">
        <f t="shared" si="1"/>
        <v>Middle Age</v>
      </c>
      <c r="N86" t="s">
        <v>15</v>
      </c>
    </row>
    <row r="87" spans="1:14" x14ac:dyDescent="0.25">
      <c r="A87">
        <v>16514</v>
      </c>
      <c r="B87" t="s">
        <v>38</v>
      </c>
      <c r="C87" t="s">
        <v>36</v>
      </c>
      <c r="D87" s="1">
        <v>10000</v>
      </c>
      <c r="E87">
        <v>0</v>
      </c>
      <c r="F87" t="s">
        <v>19</v>
      </c>
      <c r="G87" t="s">
        <v>25</v>
      </c>
      <c r="H87" t="s">
        <v>15</v>
      </c>
      <c r="I87">
        <v>1</v>
      </c>
      <c r="J87" t="s">
        <v>26</v>
      </c>
      <c r="K87" t="s">
        <v>24</v>
      </c>
      <c r="L87">
        <v>26</v>
      </c>
      <c r="M87" t="str">
        <f t="shared" si="1"/>
        <v>Adolescent</v>
      </c>
      <c r="N87" t="s">
        <v>15</v>
      </c>
    </row>
    <row r="88" spans="1:14" x14ac:dyDescent="0.25">
      <c r="A88">
        <v>17191</v>
      </c>
      <c r="B88" t="s">
        <v>38</v>
      </c>
      <c r="C88" t="s">
        <v>36</v>
      </c>
      <c r="D88" s="1">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36</v>
      </c>
      <c r="D89" s="1">
        <v>80000</v>
      </c>
      <c r="E89">
        <v>5</v>
      </c>
      <c r="F89" t="s">
        <v>13</v>
      </c>
      <c r="G89" t="s">
        <v>21</v>
      </c>
      <c r="H89" t="s">
        <v>15</v>
      </c>
      <c r="I89">
        <v>4</v>
      </c>
      <c r="J89" t="s">
        <v>26</v>
      </c>
      <c r="K89" t="s">
        <v>24</v>
      </c>
      <c r="L89">
        <v>40</v>
      </c>
      <c r="M89" t="str">
        <f t="shared" si="1"/>
        <v>Middle Age</v>
      </c>
      <c r="N89" t="s">
        <v>18</v>
      </c>
    </row>
    <row r="90" spans="1:14" x14ac:dyDescent="0.25">
      <c r="A90">
        <v>24119</v>
      </c>
      <c r="B90" t="s">
        <v>38</v>
      </c>
      <c r="C90" t="s">
        <v>36</v>
      </c>
      <c r="D90" s="1">
        <v>30000</v>
      </c>
      <c r="E90">
        <v>0</v>
      </c>
      <c r="F90" t="s">
        <v>19</v>
      </c>
      <c r="G90" t="s">
        <v>20</v>
      </c>
      <c r="H90" t="s">
        <v>18</v>
      </c>
      <c r="I90">
        <v>1</v>
      </c>
      <c r="J90" t="s">
        <v>22</v>
      </c>
      <c r="K90" t="s">
        <v>17</v>
      </c>
      <c r="L90">
        <v>29</v>
      </c>
      <c r="M90" t="str">
        <f t="shared" si="1"/>
        <v>Adolescent</v>
      </c>
      <c r="N90" t="s">
        <v>18</v>
      </c>
    </row>
    <row r="91" spans="1:14" x14ac:dyDescent="0.25">
      <c r="A91">
        <v>25458</v>
      </c>
      <c r="B91" t="s">
        <v>37</v>
      </c>
      <c r="C91" t="s">
        <v>36</v>
      </c>
      <c r="D91" s="1">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38</v>
      </c>
      <c r="C93" t="s">
        <v>36</v>
      </c>
      <c r="D93" s="1">
        <v>30000</v>
      </c>
      <c r="E93">
        <v>0</v>
      </c>
      <c r="F93" t="s">
        <v>19</v>
      </c>
      <c r="G93" t="s">
        <v>20</v>
      </c>
      <c r="H93" t="s">
        <v>18</v>
      </c>
      <c r="I93">
        <v>1</v>
      </c>
      <c r="J93" t="s">
        <v>16</v>
      </c>
      <c r="K93" t="s">
        <v>17</v>
      </c>
      <c r="L93">
        <v>30</v>
      </c>
      <c r="M93" t="str">
        <f t="shared" si="1"/>
        <v>Adolescent</v>
      </c>
      <c r="N93" t="s">
        <v>15</v>
      </c>
    </row>
    <row r="94" spans="1:14" x14ac:dyDescent="0.25">
      <c r="A94">
        <v>19562</v>
      </c>
      <c r="B94" t="s">
        <v>38</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37</v>
      </c>
      <c r="C98" t="s">
        <v>36</v>
      </c>
      <c r="D98" s="1">
        <v>30000</v>
      </c>
      <c r="E98">
        <v>1</v>
      </c>
      <c r="F98" t="s">
        <v>19</v>
      </c>
      <c r="G98" t="s">
        <v>20</v>
      </c>
      <c r="H98" t="s">
        <v>15</v>
      </c>
      <c r="I98">
        <v>1</v>
      </c>
      <c r="J98" t="s">
        <v>16</v>
      </c>
      <c r="K98" t="s">
        <v>17</v>
      </c>
      <c r="L98">
        <v>43</v>
      </c>
      <c r="M98" t="str">
        <f t="shared" si="1"/>
        <v>Middle Age</v>
      </c>
      <c r="N98" t="s">
        <v>18</v>
      </c>
    </row>
    <row r="99" spans="1:14" x14ac:dyDescent="0.25">
      <c r="A99">
        <v>23940</v>
      </c>
      <c r="B99" t="s">
        <v>37</v>
      </c>
      <c r="C99" t="s">
        <v>36</v>
      </c>
      <c r="D99" s="1">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36</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36</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36</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36</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36</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36</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36</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36</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36</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36</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36</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36</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36</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36</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36</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36</v>
      </c>
      <c r="D131" s="1">
        <v>10000</v>
      </c>
      <c r="E131">
        <v>3</v>
      </c>
      <c r="F131" t="s">
        <v>27</v>
      </c>
      <c r="G131" t="s">
        <v>25</v>
      </c>
      <c r="H131" t="s">
        <v>15</v>
      </c>
      <c r="I131">
        <v>1</v>
      </c>
      <c r="J131" t="s">
        <v>16</v>
      </c>
      <c r="K131" t="s">
        <v>17</v>
      </c>
      <c r="L131">
        <v>39</v>
      </c>
      <c r="M131" t="str">
        <f t="shared" ref="M131:M194" si="2">IF(L131&gt;54, "Old", IF(L131&gt;=31, "Middle Age",IF(L131&lt;31, "Adolescent", "Invalid")))</f>
        <v>Middle Age</v>
      </c>
      <c r="N131" t="s">
        <v>15</v>
      </c>
    </row>
    <row r="132" spans="1:14" x14ac:dyDescent="0.25">
      <c r="A132">
        <v>12993</v>
      </c>
      <c r="B132" t="s">
        <v>37</v>
      </c>
      <c r="C132" t="s">
        <v>36</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36</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36</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36</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36</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36</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36</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36</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38</v>
      </c>
      <c r="C146" t="s">
        <v>36</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36</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36</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36</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36</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36</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36</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36</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36</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36</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36</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36</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36</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38</v>
      </c>
      <c r="C170" t="s">
        <v>36</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36</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36</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36</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36</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37</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36</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36</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37</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36</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37</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37</v>
      </c>
      <c r="C191" t="s">
        <v>36</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36</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36</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39</v>
      </c>
      <c r="D195" s="1">
        <v>70000</v>
      </c>
      <c r="E195">
        <v>5</v>
      </c>
      <c r="F195" t="s">
        <v>13</v>
      </c>
      <c r="G195" t="s">
        <v>21</v>
      </c>
      <c r="H195" t="s">
        <v>15</v>
      </c>
      <c r="I195">
        <v>4</v>
      </c>
      <c r="J195" t="s">
        <v>46</v>
      </c>
      <c r="K195" t="s">
        <v>24</v>
      </c>
      <c r="L195">
        <v>41</v>
      </c>
      <c r="M195" t="str">
        <f t="shared" ref="M195:M258" si="3">IF(L195&gt;54, "Old", IF(L195&gt;=31, "Middle Age",IF(L195&lt;31, "Adolescent", "Invalid")))</f>
        <v>Middle Age</v>
      </c>
      <c r="N195" t="s">
        <v>18</v>
      </c>
    </row>
    <row r="196" spans="1:14" x14ac:dyDescent="0.25">
      <c r="A196">
        <v>17843</v>
      </c>
      <c r="B196" t="s">
        <v>38</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36</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36</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36</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38</v>
      </c>
      <c r="C202" t="s">
        <v>36</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36</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36</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36</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36</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38</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36</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37</v>
      </c>
      <c r="C216" t="s">
        <v>36</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36</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36</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36</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36</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36</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36</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37</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36</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36</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36</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37</v>
      </c>
      <c r="C232" t="s">
        <v>36</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37</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36</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36</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36</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36</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36</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37</v>
      </c>
      <c r="C247" t="s">
        <v>36</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36</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36</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36</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36</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36</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38</v>
      </c>
      <c r="C256" t="s">
        <v>36</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36</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1">
        <v>50000</v>
      </c>
      <c r="E259">
        <v>0</v>
      </c>
      <c r="F259" t="s">
        <v>31</v>
      </c>
      <c r="G259" t="s">
        <v>14</v>
      </c>
      <c r="H259" t="s">
        <v>15</v>
      </c>
      <c r="I259">
        <v>0</v>
      </c>
      <c r="J259" t="s">
        <v>16</v>
      </c>
      <c r="K259" t="s">
        <v>17</v>
      </c>
      <c r="L259">
        <v>36</v>
      </c>
      <c r="M259" t="str">
        <f t="shared" ref="M259:M322" si="4">IF(L259&gt;54, "Old", IF(L259&gt;=31, "Middle Age",IF(L259&lt;31, "Adolescent", "Invalid")))</f>
        <v>Middle Age</v>
      </c>
      <c r="N259" t="s">
        <v>15</v>
      </c>
    </row>
    <row r="260" spans="1:14" x14ac:dyDescent="0.25">
      <c r="A260">
        <v>14193</v>
      </c>
      <c r="B260" t="s">
        <v>38</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37</v>
      </c>
      <c r="C261" t="s">
        <v>36</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37</v>
      </c>
      <c r="C266" t="s">
        <v>36</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36</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36</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36</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36</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38</v>
      </c>
      <c r="C281" t="s">
        <v>36</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36</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36</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36</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36</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36</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36</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36</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38</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36</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36</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36</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36</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36</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36</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36</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36</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36</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36</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36</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36</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36</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36</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36</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36</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37</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36</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1">
        <v>160000</v>
      </c>
      <c r="E323">
        <v>0</v>
      </c>
      <c r="F323" t="s">
        <v>31</v>
      </c>
      <c r="G323" t="s">
        <v>28</v>
      </c>
      <c r="H323" t="s">
        <v>18</v>
      </c>
      <c r="I323">
        <v>3</v>
      </c>
      <c r="J323" t="s">
        <v>16</v>
      </c>
      <c r="K323" t="s">
        <v>24</v>
      </c>
      <c r="L323">
        <v>47</v>
      </c>
      <c r="M323" t="str">
        <f t="shared" ref="M323:M386" si="5">IF(L323&gt;54, "Old", IF(L323&gt;=31, "Middle Age",IF(L323&lt;31, "Adolescent", "Invalid")))</f>
        <v>Middle Age</v>
      </c>
      <c r="N323" t="s">
        <v>15</v>
      </c>
    </row>
    <row r="324" spans="1:14" x14ac:dyDescent="0.25">
      <c r="A324">
        <v>16410</v>
      </c>
      <c r="B324" t="s">
        <v>38</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36</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36</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36</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36</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38</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37</v>
      </c>
      <c r="C333" t="s">
        <v>36</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36</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36</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36</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36</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36</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36</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36</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36</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36</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36</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36</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36</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36</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36</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36</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36</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37</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36</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36</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38</v>
      </c>
      <c r="C362" t="s">
        <v>36</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36</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36</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38</v>
      </c>
      <c r="C373" t="s">
        <v>36</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36</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36</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36</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36</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36</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36</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36</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37</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36</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37</v>
      </c>
      <c r="C385" t="s">
        <v>36</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36</v>
      </c>
      <c r="D387" s="1">
        <v>30000</v>
      </c>
      <c r="E387">
        <v>3</v>
      </c>
      <c r="F387" t="s">
        <v>19</v>
      </c>
      <c r="G387" t="s">
        <v>20</v>
      </c>
      <c r="H387" t="s">
        <v>15</v>
      </c>
      <c r="I387">
        <v>0</v>
      </c>
      <c r="J387" t="s">
        <v>16</v>
      </c>
      <c r="K387" t="s">
        <v>17</v>
      </c>
      <c r="L387">
        <v>43</v>
      </c>
      <c r="M387" t="str">
        <f t="shared" ref="M387:M450" si="6">IF(L387&gt;54, "Old", IF(L387&gt;=31, "Middle Age",IF(L387&lt;31, "Adolescent", "Invalid")))</f>
        <v>Middle Age</v>
      </c>
      <c r="N387" t="s">
        <v>18</v>
      </c>
    </row>
    <row r="388" spans="1:14" x14ac:dyDescent="0.25">
      <c r="A388">
        <v>28957</v>
      </c>
      <c r="B388" t="s">
        <v>38</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38</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36</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36</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36</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36</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36</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37</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36</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36</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36</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36</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36</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36</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36</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36</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37</v>
      </c>
      <c r="C423" t="s">
        <v>36</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36</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38</v>
      </c>
      <c r="C425" t="s">
        <v>36</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36</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36</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36</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36</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38</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36</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36</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37</v>
      </c>
      <c r="C443" t="s">
        <v>36</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36</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36</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37</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1">
        <v>40000</v>
      </c>
      <c r="E451">
        <v>1</v>
      </c>
      <c r="F451" t="s">
        <v>13</v>
      </c>
      <c r="G451" t="s">
        <v>14</v>
      </c>
      <c r="H451" t="s">
        <v>15</v>
      </c>
      <c r="I451">
        <v>0</v>
      </c>
      <c r="J451" t="s">
        <v>16</v>
      </c>
      <c r="K451" t="s">
        <v>17</v>
      </c>
      <c r="L451">
        <v>42</v>
      </c>
      <c r="M451" t="str">
        <f t="shared" ref="M451:M514" si="7">IF(L451&gt;54, "Old", IF(L451&gt;=31, "Middle Age",IF(L451&lt;31, "Adolescent", "Invalid")))</f>
        <v>Middle Age</v>
      </c>
      <c r="N451" t="s">
        <v>18</v>
      </c>
    </row>
    <row r="452" spans="1:14" x14ac:dyDescent="0.25">
      <c r="A452">
        <v>16559</v>
      </c>
      <c r="B452" t="s">
        <v>38</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36</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36</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36</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38</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38</v>
      </c>
      <c r="C462" t="s">
        <v>36</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36</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36</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36</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36</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36</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36</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36</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36</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36</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36</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36</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36</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37</v>
      </c>
      <c r="C489" t="s">
        <v>36</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36</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36</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36</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36</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36</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36</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38</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36</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36</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36</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36</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36</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36</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36</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36</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36</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1">
        <v>60000</v>
      </c>
      <c r="E515">
        <v>4</v>
      </c>
      <c r="F515" t="s">
        <v>31</v>
      </c>
      <c r="G515" t="s">
        <v>28</v>
      </c>
      <c r="H515" t="s">
        <v>15</v>
      </c>
      <c r="I515">
        <v>2</v>
      </c>
      <c r="J515" t="s">
        <v>46</v>
      </c>
      <c r="K515" t="s">
        <v>32</v>
      </c>
      <c r="L515">
        <v>61</v>
      </c>
      <c r="M515" t="str">
        <f t="shared" ref="M515:M578" si="8">IF(L515&gt;54, "Old", IF(L515&gt;=31, "Middle Age",IF(L515&lt;31, "Adolescent", "Invalid")))</f>
        <v>Old</v>
      </c>
      <c r="N515" t="s">
        <v>15</v>
      </c>
    </row>
    <row r="516" spans="1:14" x14ac:dyDescent="0.25">
      <c r="A516">
        <v>19399</v>
      </c>
      <c r="B516" t="s">
        <v>38</v>
      </c>
      <c r="C516" t="s">
        <v>36</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36</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36</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36</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36</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38</v>
      </c>
      <c r="C524" t="s">
        <v>36</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36</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36</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37</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36</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36</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37</v>
      </c>
      <c r="C532" t="s">
        <v>36</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36</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36</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36</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36</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38</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36</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36</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36</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36</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36</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36</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38</v>
      </c>
      <c r="C554" t="s">
        <v>36</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37</v>
      </c>
      <c r="C555" t="s">
        <v>36</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36</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36</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37</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36</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36</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36</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36</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36</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36</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36</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36</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36</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36</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38</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36</v>
      </c>
      <c r="D579" s="1">
        <v>120000</v>
      </c>
      <c r="E579">
        <v>1</v>
      </c>
      <c r="F579" t="s">
        <v>13</v>
      </c>
      <c r="G579" t="s">
        <v>28</v>
      </c>
      <c r="H579" t="s">
        <v>15</v>
      </c>
      <c r="I579">
        <v>4</v>
      </c>
      <c r="J579" t="s">
        <v>16</v>
      </c>
      <c r="K579" t="s">
        <v>32</v>
      </c>
      <c r="L579">
        <v>38</v>
      </c>
      <c r="M579" t="str">
        <f t="shared" ref="M579:M642" si="9">IF(L579&gt;54, "Old", IF(L579&gt;=31, "Middle Age",IF(L579&lt;31, "Adolescent", "Invalid")))</f>
        <v>Middle Age</v>
      </c>
      <c r="N579" t="s">
        <v>18</v>
      </c>
    </row>
    <row r="580" spans="1:14" x14ac:dyDescent="0.25">
      <c r="A580">
        <v>15313</v>
      </c>
      <c r="B580" t="s">
        <v>37</v>
      </c>
      <c r="C580" t="s">
        <v>36</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37</v>
      </c>
      <c r="C583" t="s">
        <v>36</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36</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36</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38</v>
      </c>
      <c r="C586" t="s">
        <v>36</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36</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36</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38</v>
      </c>
      <c r="C591" t="s">
        <v>36</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37</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36</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38</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36</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36</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36</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36</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36</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36</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36</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36</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36</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36</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37</v>
      </c>
      <c r="C610" t="s">
        <v>36</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36</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36</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36</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36</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36</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36</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36</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36</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36</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36</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36</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36</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36</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36</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36</v>
      </c>
      <c r="D643" s="1">
        <v>50000</v>
      </c>
      <c r="E643">
        <v>4</v>
      </c>
      <c r="F643" t="s">
        <v>13</v>
      </c>
      <c r="G643" t="s">
        <v>28</v>
      </c>
      <c r="H643" t="s">
        <v>15</v>
      </c>
      <c r="I643">
        <v>2</v>
      </c>
      <c r="J643" t="s">
        <v>46</v>
      </c>
      <c r="K643" t="s">
        <v>32</v>
      </c>
      <c r="L643">
        <v>64</v>
      </c>
      <c r="M643" t="str">
        <f t="shared" ref="M643:M706" si="10">IF(L643&gt;54, "Old", IF(L643&gt;=31, "Middle Age",IF(L643&lt;31, "Adolescent", "Invalid")))</f>
        <v>Old</v>
      </c>
      <c r="N643" t="s">
        <v>18</v>
      </c>
    </row>
    <row r="644" spans="1:14" x14ac:dyDescent="0.25">
      <c r="A644">
        <v>21741</v>
      </c>
      <c r="B644" t="s">
        <v>37</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38</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36</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38</v>
      </c>
      <c r="C653" t="s">
        <v>36</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36</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36</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36</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36</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36</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36</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36</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36</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36</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38</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36</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36</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36</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36</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36</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36</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36</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36</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36</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36</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36</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36</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36</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36</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36</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36</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36</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1">
        <v>70000</v>
      </c>
      <c r="E707">
        <v>4</v>
      </c>
      <c r="F707" t="s">
        <v>13</v>
      </c>
      <c r="G707" t="s">
        <v>28</v>
      </c>
      <c r="H707" t="s">
        <v>15</v>
      </c>
      <c r="I707">
        <v>1</v>
      </c>
      <c r="J707" t="s">
        <v>46</v>
      </c>
      <c r="K707" t="s">
        <v>32</v>
      </c>
      <c r="L707">
        <v>59</v>
      </c>
      <c r="M707" t="str">
        <f t="shared" ref="M707:M770" si="11">IF(L707&gt;54, "Old", IF(L707&gt;=31, "Middle Age",IF(L707&lt;31, "Adolescent", "Invalid")))</f>
        <v>Old</v>
      </c>
      <c r="N707" t="s">
        <v>18</v>
      </c>
    </row>
    <row r="708" spans="1:14" x14ac:dyDescent="0.25">
      <c r="A708">
        <v>20296</v>
      </c>
      <c r="B708" t="s">
        <v>38</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36</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38</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37</v>
      </c>
      <c r="C712" t="s">
        <v>36</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37</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36</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36</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36</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36</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36</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36</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36</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36</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36</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36</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36</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36</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36</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37</v>
      </c>
      <c r="C742" t="s">
        <v>36</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36</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36</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37</v>
      </c>
      <c r="C747" t="s">
        <v>36</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38</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36</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36</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36</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36</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36</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36</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36</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36</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38</v>
      </c>
      <c r="C764" t="s">
        <v>36</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36</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36</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1">
        <v>100000</v>
      </c>
      <c r="E771">
        <v>4</v>
      </c>
      <c r="F771" t="s">
        <v>13</v>
      </c>
      <c r="G771" t="s">
        <v>28</v>
      </c>
      <c r="H771" t="s">
        <v>15</v>
      </c>
      <c r="I771">
        <v>4</v>
      </c>
      <c r="J771" t="s">
        <v>16</v>
      </c>
      <c r="K771" t="s">
        <v>32</v>
      </c>
      <c r="L771">
        <v>40</v>
      </c>
      <c r="M771" t="str">
        <f t="shared" ref="M771:M834" si="12">IF(L771&gt;54, "Old", IF(L771&gt;=31, "Middle Age",IF(L771&lt;31, "Adolescent", "Invalid")))</f>
        <v>Middle Age</v>
      </c>
      <c r="N771" t="s">
        <v>18</v>
      </c>
    </row>
    <row r="772" spans="1:14" x14ac:dyDescent="0.25">
      <c r="A772">
        <v>17699</v>
      </c>
      <c r="B772" t="s">
        <v>37</v>
      </c>
      <c r="C772" t="s">
        <v>36</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36</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36</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36</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38</v>
      </c>
      <c r="C778" t="s">
        <v>36</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36</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36</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36</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37</v>
      </c>
      <c r="C783" t="s">
        <v>36</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36</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36</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36</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36</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36</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36</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36</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36</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36</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36</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36</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36</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36</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36</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36</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36</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36</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36</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36</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36</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36</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36</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36</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36</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36</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36</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36</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1">
        <v>70000</v>
      </c>
      <c r="E835">
        <v>0</v>
      </c>
      <c r="F835" t="s">
        <v>13</v>
      </c>
      <c r="G835" t="s">
        <v>21</v>
      </c>
      <c r="H835" t="s">
        <v>18</v>
      </c>
      <c r="I835">
        <v>1</v>
      </c>
      <c r="J835" t="s">
        <v>16</v>
      </c>
      <c r="K835" t="s">
        <v>32</v>
      </c>
      <c r="L835">
        <v>37</v>
      </c>
      <c r="M835" t="str">
        <f t="shared" ref="M835:M898" si="13">IF(L835&gt;54, "Old", IF(L835&gt;=31, "Middle Age",IF(L835&lt;31, "Adolescent", "Invalid")))</f>
        <v>Middle Age</v>
      </c>
      <c r="N835" t="s">
        <v>15</v>
      </c>
    </row>
    <row r="836" spans="1:14" x14ac:dyDescent="0.25">
      <c r="A836">
        <v>19889</v>
      </c>
      <c r="B836" t="s">
        <v>38</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36</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36</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37</v>
      </c>
      <c r="C843" t="s">
        <v>36</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36</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38</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36</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36</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36</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36</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36</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36</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36</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36</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36</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36</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36</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36</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37</v>
      </c>
      <c r="C869" t="s">
        <v>36</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36</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38</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36</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36</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38</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36</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36</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36</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36</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36</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36</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36</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36</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36</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36</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36</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36</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36</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36</v>
      </c>
      <c r="D899" s="1">
        <v>30000</v>
      </c>
      <c r="E899">
        <v>0</v>
      </c>
      <c r="F899" t="s">
        <v>29</v>
      </c>
      <c r="G899" t="s">
        <v>20</v>
      </c>
      <c r="H899" t="s">
        <v>18</v>
      </c>
      <c r="I899">
        <v>2</v>
      </c>
      <c r="J899" t="s">
        <v>16</v>
      </c>
      <c r="K899" t="s">
        <v>32</v>
      </c>
      <c r="L899">
        <v>28</v>
      </c>
      <c r="M899" t="str">
        <f t="shared" ref="M899:M962" si="14">IF(L899&gt;54, "Old", IF(L899&gt;=31, "Middle Age",IF(L899&lt;31, "Adolescent", "Invalid")))</f>
        <v>Adolescent</v>
      </c>
      <c r="N899" t="s">
        <v>18</v>
      </c>
    </row>
    <row r="900" spans="1:14" x14ac:dyDescent="0.25">
      <c r="A900">
        <v>18066</v>
      </c>
      <c r="B900" t="s">
        <v>38</v>
      </c>
      <c r="C900" t="s">
        <v>36</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37</v>
      </c>
      <c r="C902" t="s">
        <v>36</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36</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36</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36</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36</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36</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38</v>
      </c>
      <c r="C910" t="s">
        <v>36</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36</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36</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36</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36</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36</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38</v>
      </c>
      <c r="C918" t="s">
        <v>36</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36</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36</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36</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36</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37</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36</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36</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36</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37</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36</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36</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36</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36</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36</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36</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38</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36</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36</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36</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36</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36</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1">
        <v>120000</v>
      </c>
      <c r="E963">
        <v>2</v>
      </c>
      <c r="F963" t="s">
        <v>13</v>
      </c>
      <c r="G963" t="s">
        <v>28</v>
      </c>
      <c r="H963" t="s">
        <v>15</v>
      </c>
      <c r="I963">
        <v>3</v>
      </c>
      <c r="J963" t="s">
        <v>23</v>
      </c>
      <c r="K963" t="s">
        <v>32</v>
      </c>
      <c r="L963">
        <v>62</v>
      </c>
      <c r="M963" t="str">
        <f t="shared" ref="M963:M1001" si="15">IF(L963&gt;54, "Old", IF(L963&gt;=31, "Middle Age",IF(L963&lt;31, "Adolescent", "Invalid")))</f>
        <v>Old</v>
      </c>
      <c r="N963" t="s">
        <v>18</v>
      </c>
    </row>
    <row r="964" spans="1:14" x14ac:dyDescent="0.25">
      <c r="A964">
        <v>16813</v>
      </c>
      <c r="B964" t="s">
        <v>37</v>
      </c>
      <c r="C964" t="s">
        <v>36</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36</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38</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36</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36</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36</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36</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36</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36</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36</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36</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37</v>
      </c>
      <c r="C983" t="s">
        <v>36</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36</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36</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36</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36</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38</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36</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36</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38</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36</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36</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36</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36</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36</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36</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36</v>
      </c>
      <c r="D1001" s="1">
        <v>60000</v>
      </c>
      <c r="E1001">
        <v>3</v>
      </c>
      <c r="F1001" t="s">
        <v>27</v>
      </c>
      <c r="G1001" t="s">
        <v>21</v>
      </c>
      <c r="H1001" t="s">
        <v>15</v>
      </c>
      <c r="I1001">
        <v>2</v>
      </c>
      <c r="J1001" t="s">
        <v>46</v>
      </c>
      <c r="K1001" t="s">
        <v>32</v>
      </c>
      <c r="L1001">
        <v>53</v>
      </c>
      <c r="M1001" t="str">
        <f t="shared" si="15"/>
        <v>Middle Age</v>
      </c>
      <c r="N1001" t="s">
        <v>15</v>
      </c>
    </row>
  </sheetData>
  <autoFilter ref="A1:N1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5"/>
  <sheetViews>
    <sheetView tabSelected="1" topLeftCell="A2" workbookViewId="0">
      <selection activeCell="J23" sqref="J23"/>
    </sheetView>
  </sheetViews>
  <sheetFormatPr defaultRowHeight="15" x14ac:dyDescent="0.25"/>
  <cols>
    <col min="1" max="1" width="22.85546875" customWidth="1"/>
    <col min="2" max="2" width="16.28515625" customWidth="1"/>
    <col min="3" max="3" width="7.85546875" bestFit="1" customWidth="1"/>
    <col min="4" max="4" width="11.28515625" customWidth="1"/>
  </cols>
  <sheetData>
    <row r="2" spans="1:4" ht="17.25" customHeight="1" x14ac:dyDescent="0.25"/>
    <row r="3" spans="1:4" x14ac:dyDescent="0.25">
      <c r="A3" s="4" t="s">
        <v>43</v>
      </c>
      <c r="B3" s="4" t="s">
        <v>44</v>
      </c>
    </row>
    <row r="4" spans="1:4" x14ac:dyDescent="0.25">
      <c r="A4" s="4" t="s">
        <v>41</v>
      </c>
      <c r="B4" t="s">
        <v>18</v>
      </c>
      <c r="C4" t="s">
        <v>15</v>
      </c>
      <c r="D4" t="s">
        <v>42</v>
      </c>
    </row>
    <row r="5" spans="1:4" x14ac:dyDescent="0.25">
      <c r="A5" s="5" t="s">
        <v>39</v>
      </c>
      <c r="B5" s="6">
        <v>39375</v>
      </c>
      <c r="C5" s="6">
        <v>40000</v>
      </c>
      <c r="D5" s="6">
        <v>39705.882352941175</v>
      </c>
    </row>
    <row r="6" spans="1:4" x14ac:dyDescent="0.25">
      <c r="A6" s="5" t="s">
        <v>36</v>
      </c>
      <c r="B6" s="6">
        <v>40000</v>
      </c>
      <c r="C6" s="6">
        <v>35294.117647058825</v>
      </c>
      <c r="D6" s="6">
        <v>36800</v>
      </c>
    </row>
    <row r="7" spans="1:4" x14ac:dyDescent="0.25">
      <c r="A7" s="5" t="s">
        <v>42</v>
      </c>
      <c r="B7" s="6">
        <v>39583.333333333336</v>
      </c>
      <c r="C7" s="6">
        <v>37714.285714285717</v>
      </c>
      <c r="D7" s="6">
        <v>38474.576271186437</v>
      </c>
    </row>
    <row r="11" spans="1:4" x14ac:dyDescent="0.25">
      <c r="A11" s="4" t="s">
        <v>45</v>
      </c>
      <c r="B11" s="4" t="s">
        <v>44</v>
      </c>
    </row>
    <row r="12" spans="1:4" x14ac:dyDescent="0.25">
      <c r="A12" s="4" t="s">
        <v>41</v>
      </c>
      <c r="B12" t="s">
        <v>18</v>
      </c>
      <c r="C12" t="s">
        <v>15</v>
      </c>
      <c r="D12" t="s">
        <v>42</v>
      </c>
    </row>
    <row r="13" spans="1:4" x14ac:dyDescent="0.25">
      <c r="A13" s="5" t="s">
        <v>16</v>
      </c>
      <c r="B13" s="3">
        <v>19</v>
      </c>
      <c r="C13" s="3">
        <v>31</v>
      </c>
      <c r="D13" s="3">
        <v>50</v>
      </c>
    </row>
    <row r="14" spans="1:4" x14ac:dyDescent="0.25">
      <c r="A14" s="5" t="s">
        <v>26</v>
      </c>
      <c r="B14" s="3"/>
      <c r="C14" s="3">
        <v>3</v>
      </c>
      <c r="D14" s="3">
        <v>3</v>
      </c>
    </row>
    <row r="15" spans="1:4" x14ac:dyDescent="0.25">
      <c r="A15" s="5" t="s">
        <v>22</v>
      </c>
      <c r="B15" s="3">
        <v>4</v>
      </c>
      <c r="C15" s="3"/>
      <c r="D15" s="3">
        <v>4</v>
      </c>
    </row>
    <row r="16" spans="1:4" x14ac:dyDescent="0.25">
      <c r="A16" s="5" t="s">
        <v>46</v>
      </c>
      <c r="B16" s="3">
        <v>1</v>
      </c>
      <c r="C16" s="3">
        <v>1</v>
      </c>
      <c r="D16" s="3">
        <v>2</v>
      </c>
    </row>
    <row r="17" spans="1:4" x14ac:dyDescent="0.25">
      <c r="A17" s="5" t="s">
        <v>42</v>
      </c>
      <c r="B17" s="3">
        <v>24</v>
      </c>
      <c r="C17" s="3">
        <v>35</v>
      </c>
      <c r="D17" s="3">
        <v>59</v>
      </c>
    </row>
    <row r="21" spans="1:4" x14ac:dyDescent="0.25">
      <c r="A21" s="4" t="s">
        <v>45</v>
      </c>
      <c r="B21" s="4" t="s">
        <v>44</v>
      </c>
    </row>
    <row r="22" spans="1:4" x14ac:dyDescent="0.25">
      <c r="A22" s="4" t="s">
        <v>41</v>
      </c>
      <c r="B22" t="s">
        <v>18</v>
      </c>
      <c r="C22" t="s">
        <v>15</v>
      </c>
      <c r="D22" t="s">
        <v>42</v>
      </c>
    </row>
    <row r="23" spans="1:4" x14ac:dyDescent="0.25">
      <c r="A23" s="5" t="s">
        <v>47</v>
      </c>
      <c r="B23" s="3">
        <v>13</v>
      </c>
      <c r="C23" s="3">
        <v>32</v>
      </c>
      <c r="D23" s="3">
        <v>45</v>
      </c>
    </row>
    <row r="24" spans="1:4" x14ac:dyDescent="0.25">
      <c r="A24" s="5" t="s">
        <v>48</v>
      </c>
      <c r="B24" s="3">
        <v>11</v>
      </c>
      <c r="C24" s="3">
        <v>3</v>
      </c>
      <c r="D24" s="3">
        <v>14</v>
      </c>
    </row>
    <row r="25" spans="1:4" x14ac:dyDescent="0.25">
      <c r="A25" s="5" t="s">
        <v>42</v>
      </c>
      <c r="B25" s="3">
        <v>24</v>
      </c>
      <c r="C25" s="3">
        <v>35</v>
      </c>
      <c r="D25" s="3">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topLeftCell="A4" workbookViewId="0">
      <selection activeCell="O11" sqref="O11"/>
    </sheetView>
  </sheetViews>
  <sheetFormatPr defaultRowHeight="15" x14ac:dyDescent="0.25"/>
  <sheetData>
    <row r="1" spans="1:12" x14ac:dyDescent="0.25">
      <c r="A1" s="7"/>
      <c r="B1" s="7"/>
      <c r="C1" s="7"/>
      <c r="D1" s="7"/>
      <c r="E1" s="7"/>
      <c r="F1" s="7"/>
      <c r="G1" s="7"/>
      <c r="H1" s="7"/>
      <c r="I1" s="7"/>
      <c r="J1" s="7"/>
      <c r="K1" s="7"/>
      <c r="L1" s="7"/>
    </row>
    <row r="2" spans="1:12" x14ac:dyDescent="0.25">
      <c r="A2" s="7"/>
      <c r="B2" s="7"/>
      <c r="C2" s="7"/>
      <c r="D2" s="7"/>
      <c r="E2" s="7"/>
      <c r="F2" s="7"/>
      <c r="G2" s="7"/>
      <c r="H2" s="7"/>
      <c r="I2" s="7"/>
      <c r="J2" s="7"/>
      <c r="K2" s="7"/>
      <c r="L2" s="7"/>
    </row>
    <row r="3" spans="1:12" ht="46.5" x14ac:dyDescent="0.7">
      <c r="A3" s="7"/>
      <c r="B3" s="7"/>
      <c r="C3" s="7"/>
      <c r="D3" s="10"/>
      <c r="E3" s="7"/>
      <c r="F3" s="8" t="s">
        <v>49</v>
      </c>
      <c r="G3" s="7"/>
      <c r="H3" s="7"/>
      <c r="I3" s="7"/>
      <c r="J3" s="7"/>
      <c r="K3" s="7"/>
      <c r="L3" s="7"/>
    </row>
    <row r="4" spans="1:12" x14ac:dyDescent="0.25">
      <c r="A4" s="7"/>
      <c r="B4" s="7"/>
      <c r="C4" s="7"/>
      <c r="D4" s="7"/>
      <c r="E4" s="7"/>
      <c r="F4" s="7"/>
      <c r="G4" s="7"/>
      <c r="H4" s="7"/>
      <c r="I4" s="7"/>
      <c r="J4" s="7"/>
      <c r="K4" s="7"/>
      <c r="L4" s="7"/>
    </row>
    <row r="8" spans="1:12" x14ac:dyDescent="0.25">
      <c r="F8"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Tiyani Mbhalati</cp:lastModifiedBy>
  <dcterms:created xsi:type="dcterms:W3CDTF">2022-03-18T02:50:57Z</dcterms:created>
  <dcterms:modified xsi:type="dcterms:W3CDTF">2025-08-09T20:06:08Z</dcterms:modified>
</cp:coreProperties>
</file>