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lice\Desktop\Corso Tiziano\"/>
    </mc:Choice>
  </mc:AlternateContent>
  <xr:revisionPtr revIDLastSave="0" documentId="8_{CCD12112-F4CB-4FEA-B1D1-43F6F6C78D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otti" sheetId="1" r:id="rId1"/>
  </sheets>
  <definedNames>
    <definedName name="_xlnm.Print_Area" localSheetId="0">Prodotti!$A$1:$E$11,Prodotti!$A$12:$F$43,Prodotti!$A$51:$F$69,Prodotti!$A$71:$F$87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B18" i="1"/>
  <c r="B19" i="1"/>
  <c r="E3" i="1"/>
  <c r="E17" i="1" s="1"/>
  <c r="E4" i="1"/>
  <c r="E18" i="1" s="1"/>
  <c r="E5" i="1"/>
  <c r="E19" i="1" s="1"/>
  <c r="E6" i="1"/>
  <c r="E7" i="1"/>
  <c r="E8" i="1"/>
  <c r="E9" i="1"/>
  <c r="E10" i="1"/>
  <c r="E11" i="1"/>
  <c r="E2" i="1"/>
  <c r="E16" i="1" s="1"/>
  <c r="B17" i="1" l="1"/>
  <c r="B16" i="1"/>
  <c r="E24" i="1" s="1"/>
  <c r="E22" i="1" l="1"/>
  <c r="E23" i="1"/>
  <c r="E21" i="1"/>
  <c r="E25" i="1"/>
</calcChain>
</file>

<file path=xl/sharedStrings.xml><?xml version="1.0" encoding="utf-8"?>
<sst xmlns="http://schemas.openxmlformats.org/spreadsheetml/2006/main" count="45" uniqueCount="21">
  <si>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</si>
  <si>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</si>
  <si>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</si>
  <si>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</si>
  <si>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</si>
  <si>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</si>
  <si>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</si>
  <si>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</si>
  <si>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</si>
  <si>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</si>
  <si>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</si>
  <si>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</si>
  <si>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</si>
  <si>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</si>
  <si>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</si>
  <si>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</si>
  <si>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</si>
  <si>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</si>
  <si>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</si>
  <si>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Spesa per azienda</t>
  </si>
  <si>
    <t>Spesa per prodotto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</si>
</sst>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#,##0.00\ &quot;€&quot;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44" fontId="2" fillId="0" borderId="0" xfId="0" applyNumberFormat="1" applyFont="1"/>
    <xf numFmtId="44" fontId="0" fillId="0" borderId="0" xfId="0" applyNumberFormat="1"/>
    <xf numFmtId="165" fontId="0" fillId="0" borderId="0" xfId="0" applyNumberFormat="1"/>
    <xf numFmtId="0" fontId="3" fillId="0" borderId="0" xfId="0" applyFont="1"/>
  </cellXfs>
  <cellStyles count="1">
    <cellStyle name="Normale" xfId="0" builtinId="0"/>
  </cellStyles>
  <dxfs count="10"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</dxf>
    <dxf>
      <numFmt numFmtId="34" formatCode="_-* #,##0.00\ &quot;€&quot;_-;\-* #,##0.00\ &quot;€&quot;_-;_-* &quot;-&quot;??\ &quot;€&quot;_-;_-@_-"/>
    </dxf>
    <dxf>
      <numFmt numFmtId="165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per azienda 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Prodotti!$B$15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Prodotti!$A$16:$A$19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Prodotti!$B$16:$B$19</c:f>
              <c:numCache>
                <c:formatCode>#,##0.00\ "€"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E-4325-9511-D02BEE05552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per azienda (2)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Prodotti!$B$15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Prodotti!$A$16:$A$19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Prodotti!$B$16:$B$19</c:f>
              <c:numCache>
                <c:formatCode>#,##0.00\ "€"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EE5-A268-EB8965DB1E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1724720"/>
        <c:axId val="1021744880"/>
      </c:barChart>
      <c:catAx>
        <c:axId val="102172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744880"/>
        <c:crosses val="autoZero"/>
        <c:auto val="1"/>
        <c:lblAlgn val="ctr"/>
        <c:lblOffset val="100"/>
        <c:noMultiLvlLbl val="0"/>
      </c:catAx>
      <c:valAx>
        <c:axId val="10217448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102172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per prodotto</a:t>
            </a:r>
            <a:r>
              <a:rPr lang="en-US" baseline="0"/>
              <a:t> (1)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Prodotti!$E$15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Prodotti!$D$16:$D$25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Prodotti!$E$16:$E$25</c:f>
              <c:numCache>
                <c:formatCode>_("€"* #,##0.00_);_("€"* \(#,##0.00\);_("€"* "-"??_);_(@_)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4-450B-8CA3-F25257750F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1742480"/>
        <c:axId val="1021742960"/>
      </c:barChart>
      <c:catAx>
        <c:axId val="10217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742960"/>
        <c:crosses val="autoZero"/>
        <c:auto val="1"/>
        <c:lblAlgn val="ctr"/>
        <c:lblOffset val="100"/>
        <c:noMultiLvlLbl val="0"/>
      </c:catAx>
      <c:valAx>
        <c:axId val="10217429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10217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per prodotto (2)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056503989305197"/>
          <c:y val="0.21846011131725418"/>
          <c:w val="0.85622615977486005"/>
          <c:h val="0.735157699443413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Prodotti!$E$15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Prodotti!$D$16:$D$25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Prodotti!$E$16:$E$25</c:f>
              <c:numCache>
                <c:formatCode>_("€"* #,##0.00_);_("€"* \(#,##0.00\);_("€"* "-"??_);_(@_)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E-4A43-A0F8-AC600181C4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21725200"/>
        <c:axId val="1021747760"/>
      </c:barChart>
      <c:catAx>
        <c:axId val="102172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1747760"/>
        <c:crosses val="autoZero"/>
        <c:auto val="1"/>
        <c:lblAlgn val="ctr"/>
        <c:lblOffset val="100"/>
        <c:noMultiLvlLbl val="0"/>
      </c:catAx>
      <c:valAx>
        <c:axId val="10217477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102172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13970</xdr:rowOff>
    </xdr:from>
    <xdr:to>
      <xdr:col>5</xdr:col>
      <xdr:colOff>12700</xdr:colOff>
      <xdr:row>28</xdr:row>
      <xdr:rowOff>91440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3349E06-F23A-118B-E76E-7AFFEF3D1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19050</xdr:rowOff>
    </xdr:from>
    <xdr:to>
      <xdr:col>5</xdr:col>
      <xdr:colOff>25400</xdr:colOff>
      <xdr:row>42</xdr:row>
      <xdr:rowOff>186690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A23F2DB-DB3E-02AD-1CDD-23575FBDD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51</xdr:row>
      <xdr:rowOff>26670</xdr:rowOff>
    </xdr:from>
    <xdr:to>
      <xdr:col>5</xdr:col>
      <xdr:colOff>701040</xdr:colOff>
      <xdr:row>64</xdr:row>
      <xdr:rowOff>194310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52E51B2-3F24-A791-F888-6FBB6210E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71</xdr:row>
      <xdr:rowOff>80010</xdr:rowOff>
    </xdr:from>
    <xdr:to>
      <xdr:col>5</xdr:col>
      <xdr:colOff>640080</xdr:colOff>
      <xdr:row>85</xdr:row>
      <xdr:rowOff>44450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4EDD870-71C7-C807-CD4B-244A3A8F2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D6A719-189A-453F-84F0-BE8B7FDD4F21}" name="Tabella1" displayName="Tabella1" ref="A1:E11" totalsRowShown="0" headerRowDxfId="6" dataDxfId="5">
  <autoFilter ref="A1:E11" xr:uid="{BAD6A719-189A-453F-84F0-BE8B7FDD4F21}"/>
  <tableColumns count="5">
    <tableColumn id="1" xr3:uid="{CBF25D9A-4D8C-4337-AD90-9A658E871EF0}" name="Azienda" dataDxfId="4"/>
    <tableColumn id="2" xr3:uid="{6D4B55B8-B5D0-40BD-9DB9-29708D921BCA}" name="Prodotto" dataDxfId="3"/>
    <tableColumn id="3" xr3:uid="{3A4D0BCF-7544-4DD4-8936-0A64B1C185DF}" name="Quantità" dataDxfId="2"/>
    <tableColumn id="4" xr3:uid="{0FDAA1E1-3992-4419-98EC-99B293E4A2FA}" name="Prezzo" dataDxfId="1"/>
    <tableColumn id="5" xr3:uid="{A6DD96A5-6E07-41EF-A264-F1D4FCC929D0}" name="Totale" dataDxfId="0">
      <calculatedColumnFormula>C2*D2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8DE081-01EF-41E7-ADC1-5972D421C930}" name="Tabella2" displayName="Tabella2" ref="A15:B19" totalsRowShown="0">
  <autoFilter ref="A15:B19" xr:uid="{6D8DE081-01EF-41E7-ADC1-5972D421C930}"/>
  <tableColumns count="2">
    <tableColumn id="1" xr3:uid="{E6EA919B-EFFC-4A5E-948F-A99B92806499}" name="Azienda"/>
    <tableColumn id="2" xr3:uid="{D2BB1760-EB66-45F4-B5C2-EBB8DB0B5007}" name="Totale" dataDxfId="9">
      <calculatedColumnFormula>SUMIF(A2:A11,A16,E2:E11)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92E03B-5DB4-49D7-BC0D-26532A0B8BFD}" name="Tabella3" displayName="Tabella3" ref="D15:E25" totalsRowShown="0" headerRowDxfId="7">
  <autoFilter ref="D15:E25" xr:uid="{5492E03B-5DB4-49D7-BC0D-26532A0B8BFD}"/>
  <tableColumns count="2">
    <tableColumn id="1" xr3:uid="{15AA4B13-1BA2-44D4-A78D-9FCEFED60CFA}" name="Prodotto"/>
    <tableColumn id="2" xr3:uid="{DC78611A-526E-42B3-9FBE-966BC1192893}" name="Totale" dataDxfId="8">
      <calculatedColumnFormula>SUMIF(B2:B11,D16,E2:E11)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5"/>
  <sheetViews>
    <sheetView tabSelected="1" zoomScaleNormal="100" workbookViewId="0">
      <selection activeCell="C11" sqref="C11"/>
    </sheetView>
  </sheetViews>
  <sheetFormatPr defaultColWidth="12.6640625" defaultRowHeight="15.75" customHeight="1" x14ac:dyDescent="0.25"/>
  <cols>
    <col min="1" max="1" width="19.77734375" customWidth="1"/>
    <col min="2" max="2" width="17.5546875" customWidth="1"/>
    <col min="3" max="3" width="14.88671875" customWidth="1"/>
    <col min="4" max="4" width="13.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5</v>
      </c>
      <c r="B2" s="2" t="s">
        <v>6</v>
      </c>
      <c r="C2" s="2">
        <v>500</v>
      </c>
      <c r="D2" s="3">
        <v>15.75</v>
      </c>
      <c r="E2" s="4">
        <f>C2*D2</f>
        <v>7875</v>
      </c>
    </row>
    <row r="3" spans="1:26" x14ac:dyDescent="0.25">
      <c r="A3" s="2" t="s">
        <v>5</v>
      </c>
      <c r="B3" s="2" t="s">
        <v>7</v>
      </c>
      <c r="C3" s="2">
        <v>1200</v>
      </c>
      <c r="D3" s="3">
        <v>8.5</v>
      </c>
      <c r="E3" s="4">
        <f t="shared" ref="E3:E11" si="0">C3*D3</f>
        <v>10200</v>
      </c>
    </row>
    <row r="4" spans="1:26" x14ac:dyDescent="0.25">
      <c r="A4" s="2" t="s">
        <v>8</v>
      </c>
      <c r="B4" s="2" t="s">
        <v>9</v>
      </c>
      <c r="C4" s="2">
        <v>800</v>
      </c>
      <c r="D4" s="3">
        <v>12.25</v>
      </c>
      <c r="E4" s="4">
        <f t="shared" si="0"/>
        <v>9800</v>
      </c>
    </row>
    <row r="5" spans="1:26" x14ac:dyDescent="0.25">
      <c r="A5" s="2" t="s">
        <v>5</v>
      </c>
      <c r="B5" s="2" t="s">
        <v>10</v>
      </c>
      <c r="C5" s="2">
        <v>300</v>
      </c>
      <c r="D5" s="3">
        <v>25</v>
      </c>
      <c r="E5" s="4">
        <f t="shared" si="0"/>
        <v>7500</v>
      </c>
    </row>
    <row r="6" spans="1:26" x14ac:dyDescent="0.25">
      <c r="A6" s="2" t="s">
        <v>8</v>
      </c>
      <c r="B6" s="2" t="s">
        <v>11</v>
      </c>
      <c r="C6" s="2">
        <v>1500</v>
      </c>
      <c r="D6" s="3">
        <v>6.5</v>
      </c>
      <c r="E6" s="4">
        <f t="shared" si="0"/>
        <v>9750</v>
      </c>
    </row>
    <row r="7" spans="1:26" x14ac:dyDescent="0.25">
      <c r="A7" s="2" t="s">
        <v>12</v>
      </c>
      <c r="B7" s="2" t="s">
        <v>13</v>
      </c>
      <c r="C7" s="2">
        <v>700</v>
      </c>
      <c r="D7" s="3">
        <v>18.75</v>
      </c>
      <c r="E7" s="4">
        <f t="shared" si="0"/>
        <v>13125</v>
      </c>
    </row>
    <row r="8" spans="1:26" x14ac:dyDescent="0.25">
      <c r="A8" s="2" t="s">
        <v>12</v>
      </c>
      <c r="B8" s="2" t="s">
        <v>14</v>
      </c>
      <c r="C8" s="2">
        <v>900</v>
      </c>
      <c r="D8" s="3">
        <v>14</v>
      </c>
      <c r="E8" s="4">
        <f t="shared" si="0"/>
        <v>12600</v>
      </c>
    </row>
    <row r="9" spans="1:26" x14ac:dyDescent="0.25">
      <c r="A9" s="2" t="s">
        <v>8</v>
      </c>
      <c r="B9" s="2" t="s">
        <v>15</v>
      </c>
      <c r="C9" s="2">
        <v>1100</v>
      </c>
      <c r="D9" s="3">
        <v>10.5</v>
      </c>
      <c r="E9" s="4">
        <f t="shared" si="0"/>
        <v>11550</v>
      </c>
    </row>
    <row r="10" spans="1:26" x14ac:dyDescent="0.25">
      <c r="A10" s="2" t="s">
        <v>12</v>
      </c>
      <c r="B10" s="2" t="s">
        <v>16</v>
      </c>
      <c r="C10" s="2">
        <v>600</v>
      </c>
      <c r="D10" s="3">
        <v>20</v>
      </c>
      <c r="E10" s="4">
        <f t="shared" si="0"/>
        <v>12000</v>
      </c>
    </row>
    <row r="11" spans="1:26" x14ac:dyDescent="0.25">
      <c r="A11" s="2" t="s">
        <v>17</v>
      </c>
      <c r="B11" s="2" t="s">
        <v>18</v>
      </c>
      <c r="C11" s="2">
        <v>1000</v>
      </c>
      <c r="D11" s="3">
        <v>13.5</v>
      </c>
      <c r="E11" s="4">
        <f t="shared" si="0"/>
        <v>13500</v>
      </c>
    </row>
    <row r="14" spans="1:26" ht="15.75" customHeight="1" x14ac:dyDescent="0.25">
      <c r="A14" s="2" t="s">
        <v>19</v>
      </c>
      <c r="D14" t="s">
        <v>20</v>
      </c>
    </row>
    <row r="15" spans="1:26" ht="15.75" customHeight="1" x14ac:dyDescent="0.25">
      <c r="A15" s="2" t="s">
        <v>0</v>
      </c>
      <c r="B15" s="6" t="s">
        <v>4</v>
      </c>
      <c r="D15" s="6" t="s">
        <v>1</v>
      </c>
      <c r="E15" s="6" t="s">
        <v>4</v>
      </c>
    </row>
    <row r="16" spans="1:26" ht="15.75" customHeight="1" x14ac:dyDescent="0.25">
      <c r="A16" t="s">
        <v>5</v>
      </c>
      <c r="B16" s="5">
        <f>SUMIF(A2:A11,A16,E2:E11)</f>
        <v>25575</v>
      </c>
      <c r="D16" t="s">
        <v>6</v>
      </c>
      <c r="E16" s="4">
        <f>SUMIF(B2:B11,D16,E2:E11)</f>
        <v>7875</v>
      </c>
    </row>
    <row r="17" spans="1:5" ht="15.75" customHeight="1" x14ac:dyDescent="0.25">
      <c r="A17" t="s">
        <v>8</v>
      </c>
      <c r="B17" s="5">
        <f t="shared" ref="B17:B19" si="1">SUMIF(A3:A12,A17,E3:E12)</f>
        <v>31100</v>
      </c>
      <c r="D17" t="s">
        <v>7</v>
      </c>
      <c r="E17" s="4">
        <f t="shared" ref="E17:E25" si="2">SUMIF(B3:B12,D17,E3:E12)</f>
        <v>10200</v>
      </c>
    </row>
    <row r="18" spans="1:5" ht="15.75" customHeight="1" x14ac:dyDescent="0.25">
      <c r="A18" t="s">
        <v>12</v>
      </c>
      <c r="B18" s="5">
        <f t="shared" si="1"/>
        <v>37725</v>
      </c>
      <c r="D18" t="s">
        <v>9</v>
      </c>
      <c r="E18" s="4">
        <f t="shared" si="2"/>
        <v>9800</v>
      </c>
    </row>
    <row r="19" spans="1:5" ht="15.75" customHeight="1" x14ac:dyDescent="0.25">
      <c r="A19" t="s">
        <v>17</v>
      </c>
      <c r="B19" s="5">
        <f t="shared" si="1"/>
        <v>13500</v>
      </c>
      <c r="D19" t="s">
        <v>10</v>
      </c>
      <c r="E19" s="4">
        <f t="shared" si="2"/>
        <v>7500</v>
      </c>
    </row>
    <row r="20" spans="1:5" ht="15.75" customHeight="1" x14ac:dyDescent="0.25">
      <c r="D20" t="s">
        <v>11</v>
      </c>
      <c r="E20" s="4">
        <f t="shared" si="2"/>
        <v>9750</v>
      </c>
    </row>
    <row r="21" spans="1:5" ht="15.75" customHeight="1" x14ac:dyDescent="0.25">
      <c r="D21" t="s">
        <v>13</v>
      </c>
      <c r="E21" s="4">
        <f t="shared" si="2"/>
        <v>13125</v>
      </c>
    </row>
    <row r="22" spans="1:5" ht="15.75" customHeight="1" x14ac:dyDescent="0.25">
      <c r="D22" t="s">
        <v>14</v>
      </c>
      <c r="E22" s="4">
        <f t="shared" si="2"/>
        <v>12600</v>
      </c>
    </row>
    <row r="23" spans="1:5" ht="15.75" customHeight="1" x14ac:dyDescent="0.25">
      <c r="D23" t="s">
        <v>15</v>
      </c>
      <c r="E23" s="4">
        <f t="shared" si="2"/>
        <v>11550</v>
      </c>
    </row>
    <row r="24" spans="1:5" ht="15.75" customHeight="1" x14ac:dyDescent="0.25">
      <c r="D24" t="s">
        <v>16</v>
      </c>
      <c r="E24" s="4">
        <f t="shared" si="2"/>
        <v>12000</v>
      </c>
    </row>
    <row r="25" spans="1:5" ht="15.75" customHeight="1" x14ac:dyDescent="0.25">
      <c r="D25" t="s">
        <v>18</v>
      </c>
      <c r="E25" s="4">
        <f t="shared" si="2"/>
        <v>13500</v>
      </c>
    </row>
  </sheetData>
  <pageMargins left="0.19685039370078741" right="0.19685039370078741" top="0.78740157480314965" bottom="0.78740157480314965" header="0.31496062992125984" footer="0.31496062992125984"/>
  <pageSetup paperSize="9" orientation="portrait" r:id="rId1"/>
  <headerFooter>
    <oddHeader>&amp;CSpese totali</oddHeader>
    <oddFooter>&amp;LPagina &amp;P di &amp;N&amp;R&amp;D</oddFooter>
  </headerFooter>
  <rowBreaks count="3" manualBreakCount="3">
    <brk id="11" max="16383" man="1"/>
    <brk id="50" max="16383" man="1"/>
    <brk id="70" max="16383" man="1"/>
  </rowBreaks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Prodotti</vt:lpstr>
      <vt:lpstr>Prodotti!Area_stampa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Catalucci</dc:creator>
  <cp:lastModifiedBy>Tiziano De Chicchis</cp:lastModifiedBy>
  <cp:lastPrinted>2025-04-26T15:38:51Z</cp:lastPrinted>
  <dcterms:created xsi:type="dcterms:W3CDTF">2025-04-26T15:39:50Z</dcterms:created>
  <dcterms:modified xsi:type="dcterms:W3CDTF">2025-04-26T15:39:50Z</dcterms:modified>
</cp:coreProperties>
</file>