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rashmitripathi/Documents/Yessbee4/Products/Cashflow_Planner/Sent_To_Pranav_CP/"/>
    </mc:Choice>
  </mc:AlternateContent>
  <xr:revisionPtr revIDLastSave="0" documentId="13_ncr:1_{F6FBCFB0-497D-6549-A460-2F3A52963C92}" xr6:coauthVersionLast="47" xr6:coauthVersionMax="47" xr10:uidLastSave="{00000000-0000-0000-0000-000000000000}"/>
  <bookViews>
    <workbookView xWindow="0" yWindow="500" windowWidth="28800" windowHeight="16260" activeTab="3" xr2:uid="{26BBBD8E-0829-EC48-8D77-6CC77DA7C933}"/>
  </bookViews>
  <sheets>
    <sheet name="Input-Data-AR" sheetId="5" r:id="rId1"/>
    <sheet name="Input-Data-Mth-Exp." sheetId="6" r:id="rId2"/>
    <sheet name="Input-Data-Opening-Bal" sheetId="7" r:id="rId3"/>
    <sheet name="Input-Data-A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4" l="1"/>
  <c r="F21" i="5"/>
  <c r="C19" i="6"/>
</calcChain>
</file>

<file path=xl/sharedStrings.xml><?xml version="1.0" encoding="utf-8"?>
<sst xmlns="http://schemas.openxmlformats.org/spreadsheetml/2006/main" count="133" uniqueCount="86">
  <si>
    <t>Date</t>
  </si>
  <si>
    <t>Total</t>
  </si>
  <si>
    <t>Client Name</t>
  </si>
  <si>
    <t>Inv.No.</t>
  </si>
  <si>
    <t xml:space="preserve">Date </t>
  </si>
  <si>
    <t>Due Date</t>
  </si>
  <si>
    <t>Amount</t>
  </si>
  <si>
    <t>PO Ref. No:</t>
  </si>
  <si>
    <t>Expenses</t>
  </si>
  <si>
    <t>Cash on Hand</t>
  </si>
  <si>
    <t>Cash At Bank</t>
  </si>
  <si>
    <t>Cash</t>
  </si>
  <si>
    <t>Ageing Account Receivables AS July 2025</t>
  </si>
  <si>
    <t>Monthly Budget Expense for the month of July 2025</t>
  </si>
  <si>
    <t>Opening Balance for the month July 2025</t>
  </si>
  <si>
    <t>Ageing Account Payables for the month July 2025</t>
  </si>
  <si>
    <t>Order: Ref. No</t>
  </si>
  <si>
    <t>SmartLedger Solutions LLC</t>
  </si>
  <si>
    <t>MediPulse Clinics LLC</t>
  </si>
  <si>
    <t>TrendNest Retail LLC</t>
  </si>
  <si>
    <t>UrbanGrid Realtors LLC</t>
  </si>
  <si>
    <t>EduVista Academy LLC</t>
  </si>
  <si>
    <t>2025-01-100</t>
  </si>
  <si>
    <t>2025-01-101</t>
  </si>
  <si>
    <t>2025-01-102</t>
  </si>
  <si>
    <t>2025-01-103</t>
  </si>
  <si>
    <t>2025-01-001</t>
  </si>
  <si>
    <t>2025-01-002</t>
  </si>
  <si>
    <t>2025-01-003</t>
  </si>
  <si>
    <t>2025-01-005</t>
  </si>
  <si>
    <t>2025-01-006</t>
  </si>
  <si>
    <t>2025-01-007</t>
  </si>
  <si>
    <t>2025-01-250</t>
  </si>
  <si>
    <t>2025-01-251</t>
  </si>
  <si>
    <t>2025-01-252</t>
  </si>
  <si>
    <t>2025-01-109</t>
  </si>
  <si>
    <t>2025-01-110</t>
  </si>
  <si>
    <t>2025-01-111</t>
  </si>
  <si>
    <t>2025-05-112</t>
  </si>
  <si>
    <t>2025-05-111</t>
  </si>
  <si>
    <t>2025-05-108</t>
  </si>
  <si>
    <t>2025-05-105</t>
  </si>
  <si>
    <t>2025-05-101</t>
  </si>
  <si>
    <t>Rent</t>
  </si>
  <si>
    <t>Electricity</t>
  </si>
  <si>
    <t>Salary</t>
  </si>
  <si>
    <t>Incentives</t>
  </si>
  <si>
    <t>Freight</t>
  </si>
  <si>
    <t>Insurance</t>
  </si>
  <si>
    <t>Client Meetings</t>
  </si>
  <si>
    <t>Training &amp; Development</t>
  </si>
  <si>
    <t>Capex</t>
  </si>
  <si>
    <t>Fuel Exp.</t>
  </si>
  <si>
    <t>Loan Instal</t>
  </si>
  <si>
    <t>Travel</t>
  </si>
  <si>
    <t>Local Conv.</t>
  </si>
  <si>
    <t>VAT</t>
  </si>
  <si>
    <t>Advertisement</t>
  </si>
  <si>
    <t>CloudNexa Systems LLC</t>
  </si>
  <si>
    <t>DataForge Analytics LLC</t>
  </si>
  <si>
    <t>NeuronLink Technologies LLC</t>
  </si>
  <si>
    <t>2025/00102</t>
  </si>
  <si>
    <t>2025/00103</t>
  </si>
  <si>
    <t>2025/00104</t>
  </si>
  <si>
    <t>2025/00105</t>
  </si>
  <si>
    <t>2025/00106</t>
  </si>
  <si>
    <t>2025/00107</t>
  </si>
  <si>
    <t>2025/00108</t>
  </si>
  <si>
    <t>2025/00109</t>
  </si>
  <si>
    <t>2025/00110</t>
  </si>
  <si>
    <t>2025/00111</t>
  </si>
  <si>
    <t>2025/00112</t>
  </si>
  <si>
    <t>2025/1200</t>
  </si>
  <si>
    <t>2025/1309</t>
  </si>
  <si>
    <t>2025/1319</t>
  </si>
  <si>
    <t>2025/1328</t>
  </si>
  <si>
    <t>2025/1335</t>
  </si>
  <si>
    <t>2025/05/266</t>
  </si>
  <si>
    <t>2025/05/269</t>
  </si>
  <si>
    <t>2025/05/272</t>
  </si>
  <si>
    <t>2025/05/275</t>
  </si>
  <si>
    <t>2025/05/890</t>
  </si>
  <si>
    <t>2025/05/892</t>
  </si>
  <si>
    <t>2025/05/901</t>
  </si>
  <si>
    <t>2025/05/955</t>
  </si>
  <si>
    <t>Company Name: rashmi_ltd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</si>
</sst>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0"/>
      <name val="Calibri"/>
      <family val="2"/>
    </font>
    <font>
      <b/>
      <sz val="12"/>
      <color theme="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DA9D6"/>
        <bgColor indexed="64"/>
      </patternFill>
    </fill>
    <fill>
      <patternFill patternType="solid">
        <fgColor rgb="FF0B1B4D"/>
        <bgColor indexed="64"/>
      </patternFill>
    </fill>
    <fill>
      <patternFill patternType="solid">
        <fgColor rgb="FF3E6FB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4" fillId="0" borderId="1" xfId="0" applyFont="1" applyBorder="1"/>
    <xf numFmtId="0" fontId="5" fillId="2" borderId="1" xfId="0" applyFont="1" applyFill="1" applyBorder="1"/>
    <xf numFmtId="0" fontId="3" fillId="0" borderId="1" xfId="0" applyFont="1" applyBorder="1"/>
    <xf numFmtId="0" fontId="2" fillId="0" borderId="0" xfId="0" applyFont="1"/>
    <xf numFmtId="4" fontId="0" fillId="0" borderId="0" xfId="0" applyNumberFormat="1"/>
    <xf numFmtId="0" fontId="2" fillId="0" borderId="1" xfId="0" applyFont="1" applyBorder="1"/>
    <xf numFmtId="4" fontId="5" fillId="2" borderId="1" xfId="0" applyNumberFormat="1" applyFont="1" applyFill="1" applyBorder="1"/>
    <xf numFmtId="4" fontId="6" fillId="0" borderId="1" xfId="0" applyNumberFormat="1" applyFont="1" applyBorder="1"/>
    <xf numFmtId="4" fontId="4" fillId="0" borderId="0" xfId="0" applyNumberFormat="1" applyFont="1"/>
    <xf numFmtId="0" fontId="0" fillId="0" borderId="0" xfId="0" applyAlignment="1">
      <alignment horizontal="center"/>
    </xf>
    <xf numFmtId="0" fontId="7" fillId="3" borderId="1" xfId="0" applyFont="1" applyFill="1" applyBorder="1" applyAlignment="1">
      <alignment horizontal="left"/>
    </xf>
    <xf numFmtId="0" fontId="7" fillId="3" borderId="0" xfId="0" applyFont="1" applyFill="1" applyAlignment="1">
      <alignment horizontal="left"/>
    </xf>
    <xf numFmtId="0" fontId="8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9" fillId="2" borderId="2" xfId="0" applyFont="1" applyFill="1" applyBorder="1"/>
    <xf numFmtId="0" fontId="5" fillId="2" borderId="2" xfId="0" applyFont="1" applyFill="1" applyBorder="1"/>
    <xf numFmtId="4" fontId="5" fillId="2" borderId="2" xfId="0" applyNumberFormat="1" applyFont="1" applyFill="1" applyBorder="1"/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 indent="1"/>
    </xf>
    <xf numFmtId="4" fontId="6" fillId="0" borderId="1" xfId="0" applyNumberFormat="1" applyFont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 indent="1"/>
    </xf>
    <xf numFmtId="4" fontId="10" fillId="0" borderId="1" xfId="0" applyNumberFormat="1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4" fontId="0" fillId="0" borderId="1" xfId="0" applyNumberFormat="1" applyBorder="1" applyAlignment="1">
      <alignment horizontal="left" vertical="top"/>
    </xf>
    <xf numFmtId="0" fontId="0" fillId="0" borderId="0" xfId="0" applyAlignment="1">
      <alignment horizontal="left" vertical="top"/>
    </xf>
    <xf numFmtId="4" fontId="0" fillId="0" borderId="0" xfId="0" applyNumberFormat="1" applyAlignment="1">
      <alignment horizontal="left" vertical="top"/>
    </xf>
    <xf numFmtId="14" fontId="2" fillId="0" borderId="0" xfId="0" applyNumberFormat="1" applyFont="1"/>
    <xf numFmtId="4" fontId="8" fillId="3" borderId="1" xfId="0" applyNumberFormat="1" applyFont="1" applyFill="1" applyBorder="1" applyAlignment="1">
      <alignment horizontal="center"/>
    </xf>
    <xf numFmtId="4" fontId="7" fillId="3" borderId="0" xfId="0" applyNumberFormat="1" applyFont="1" applyFill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0" borderId="1" xfId="0" applyFont="1" applyBorder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indent="1"/>
    </xf>
    <xf numFmtId="14" fontId="7" fillId="3" borderId="1" xfId="0" applyNumberFormat="1" applyFont="1" applyFill="1" applyBorder="1" applyAlignment="1">
      <alignment horizontal="left"/>
    </xf>
    <xf numFmtId="14" fontId="6" fillId="0" borderId="1" xfId="0" applyNumberFormat="1" applyFont="1" applyBorder="1"/>
    <xf numFmtId="14" fontId="6" fillId="0" borderId="1" xfId="0" applyNumberFormat="1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14" fontId="10" fillId="0" borderId="1" xfId="0" applyNumberFormat="1" applyFont="1" applyBorder="1" applyAlignment="1">
      <alignment horizontal="left" vertical="top"/>
    </xf>
    <xf numFmtId="14" fontId="0" fillId="0" borderId="1" xfId="0" applyNumberFormat="1" applyBorder="1" applyAlignment="1">
      <alignment horizontal="left" vertical="top"/>
    </xf>
    <xf numFmtId="14" fontId="0" fillId="0" borderId="0" xfId="0" applyNumberFormat="1" applyAlignment="1">
      <alignment horizontal="left" vertical="top"/>
    </xf>
    <xf numFmtId="14" fontId="6" fillId="2" borderId="1" xfId="0" applyNumberFormat="1" applyFont="1" applyFill="1" applyBorder="1" applyAlignment="1">
      <alignment horizontal="center" vertical="top"/>
    </xf>
    <xf numFmtId="14" fontId="2" fillId="2" borderId="1" xfId="0" applyNumberFormat="1" applyFont="1" applyFill="1" applyBorder="1" applyAlignment="1">
      <alignment horizontal="center" vertical="top"/>
    </xf>
    <xf numFmtId="14" fontId="7" fillId="3" borderId="0" xfId="0" applyNumberFormat="1" applyFont="1" applyFill="1" applyAlignment="1">
      <alignment horizontal="left"/>
    </xf>
    <xf numFmtId="14" fontId="8" fillId="3" borderId="1" xfId="0" applyNumberFormat="1" applyFont="1" applyFill="1" applyBorder="1" applyAlignment="1">
      <alignment horizontal="center"/>
    </xf>
    <xf numFmtId="14" fontId="6" fillId="2" borderId="1" xfId="0" applyNumberFormat="1" applyFont="1" applyFill="1" applyBorder="1" applyAlignment="1">
      <alignment horizontal="left"/>
    </xf>
    <xf numFmtId="14" fontId="2" fillId="2" borderId="1" xfId="0" applyNumberFormat="1" applyFont="1" applyFill="1" applyBorder="1" applyAlignment="1">
      <alignment horizontal="left"/>
    </xf>
    <xf numFmtId="14" fontId="5" fillId="2" borderId="2" xfId="0" applyNumberFormat="1" applyFont="1" applyFill="1" applyBorder="1"/>
    <xf numFmtId="14" fontId="5" fillId="2" borderId="1" xfId="0" applyNumberFormat="1" applyFont="1" applyFill="1" applyBorder="1"/>
    <xf numFmtId="14" fontId="4" fillId="0" borderId="1" xfId="0" applyNumberFormat="1" applyFont="1" applyBorder="1"/>
    <xf numFmtId="14" fontId="4" fillId="0" borderId="0" xfId="0" applyNumberFormat="1" applyFont="1"/>
    <xf numFmtId="14" fontId="6" fillId="2" borderId="1" xfId="0" applyNumberFormat="1" applyFont="1" applyFill="1" applyBorder="1" applyAlignment="1">
      <alignment horizontal="left" vertical="top"/>
    </xf>
    <xf numFmtId="14" fontId="2" fillId="2" borderId="1" xfId="0" applyNumberFormat="1" applyFont="1" applyFill="1" applyBorder="1" applyAlignment="1">
      <alignment horizontal="left" vertical="top"/>
    </xf>
    <xf numFmtId="14" fontId="5" fillId="2" borderId="2" xfId="0" applyNumberFormat="1" applyFont="1" applyFill="1" applyBorder="1" applyAlignment="1">
      <alignment horizontal="center" vertical="top"/>
    </xf>
    <xf numFmtId="14" fontId="5" fillId="2" borderId="1" xfId="0" applyNumberFormat="1" applyFont="1" applyFill="1" applyBorder="1" applyAlignment="1">
      <alignment horizontal="center" vertical="top"/>
    </xf>
    <xf numFmtId="0" fontId="11" fillId="4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3" fillId="5" borderId="0" xfId="0" applyFont="1" applyFill="1" applyAlignment="1">
      <alignment horizontal="center"/>
    </xf>
    <xf numFmtId="0" fontId="16" fillId="4" borderId="0" xfId="0" applyFont="1" applyFill="1" applyAlignment="1">
      <alignment horizontal="center"/>
    </xf>
    <xf numFmtId="0" fontId="17" fillId="5" borderId="1" xfId="0" applyFont="1" applyFill="1" applyBorder="1" applyAlignment="1">
      <alignment horizontal="center"/>
    </xf>
    <xf numFmtId="14" fontId="6" fillId="0" borderId="1" xfId="0" applyNumberFormat="1" applyFont="1" applyBorder="1" applyAlignment="1">
      <alignment vertical="top"/>
    </xf>
    <xf numFmtId="14" fontId="6" fillId="0" borderId="1" xfId="0" applyNumberFormat="1" applyFont="1" applyBorder="1" applyAlignment="1"/>
    <xf numFmtId="4" fontId="2" fillId="0" borderId="1" xfId="0" applyNumberFormat="1" applyFont="1" applyBorder="1" applyAlignment="1">
      <alignment horizontal="right" vertical="top"/>
    </xf>
    <xf numFmtId="4" fontId="7" fillId="3" borderId="1" xfId="0" applyNumberFormat="1" applyFont="1" applyFill="1" applyBorder="1" applyAlignment="1">
      <alignment horizontal="right"/>
    </xf>
    <xf numFmtId="4" fontId="6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6" fillId="2" borderId="1" xfId="0" applyNumberFormat="1" applyFont="1" applyFill="1" applyBorder="1" applyAlignment="1">
      <alignment horizontal="right"/>
    </xf>
    <xf numFmtId="4" fontId="2" fillId="2" borderId="1" xfId="0" applyNumberFormat="1" applyFont="1" applyFill="1" applyBorder="1" applyAlignment="1">
      <alignment horizontal="right"/>
    </xf>
    <xf numFmtId="0" fontId="6" fillId="2" borderId="1" xfId="0" applyFont="1" applyFill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14" fontId="6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E5AFD-97A6-6D46-A483-30FEFB5C5AAE}">
  <sheetPr codeName="Sheet2"/>
  <dimension ref="A1:F113"/>
  <sheetViews>
    <sheetView zoomScale="180" zoomScaleNormal="180" workbookViewId="0">
      <selection activeCell="F3" sqref="F3"/>
    </sheetView>
  </sheetViews>
  <sheetFormatPr baseColWidth="10" defaultColWidth="8.83203125" defaultRowHeight="15" x14ac:dyDescent="0.2"/>
  <cols>
    <col min="1" max="1" width="20.6640625" customWidth="1"/>
    <col min="2" max="2" width="12.6640625" bestFit="1" customWidth="1"/>
    <col min="3" max="3" width="10.1640625" bestFit="1" customWidth="1"/>
    <col min="4" max="4" width="8.5" style="3" bestFit="1" customWidth="1"/>
    <col min="5" max="5" width="9.33203125" style="3" bestFit="1" customWidth="1"/>
    <col min="6" max="6" width="11.6640625" style="8" bestFit="1" customWidth="1"/>
  </cols>
  <sheetData>
    <row r="1" spans="1:6" x14ac:dyDescent="0.2">
      <c r="A1" s="63" t="s">
        <v>85</v>
      </c>
      <c r="B1" s="64"/>
      <c r="C1" s="64"/>
      <c r="D1" s="64"/>
      <c r="E1" s="64"/>
      <c r="F1" s="64"/>
    </row>
    <row r="2" spans="1:6" x14ac:dyDescent="0.2">
      <c r="A2" s="65" t="s">
        <v>12</v>
      </c>
      <c r="B2" s="65"/>
      <c r="C2" s="65"/>
      <c r="D2" s="65"/>
      <c r="E2" s="65"/>
      <c r="F2" s="65"/>
    </row>
    <row r="3" spans="1:6" x14ac:dyDescent="0.2">
      <c r="A3" s="14" t="s">
        <v>2</v>
      </c>
      <c r="B3" s="14" t="s">
        <v>16</v>
      </c>
      <c r="C3" s="14" t="s">
        <v>3</v>
      </c>
      <c r="D3" s="42" t="s">
        <v>4</v>
      </c>
      <c r="E3" s="42" t="s">
        <v>5</v>
      </c>
      <c r="F3" s="74" t="s">
        <v>6</v>
      </c>
    </row>
    <row r="4" spans="1:6" x14ac:dyDescent="0.2">
      <c r="A4" s="38" t="s">
        <v>17</v>
      </c>
      <c r="B4" s="39" t="s">
        <v>22</v>
      </c>
      <c r="C4" s="37" t="s">
        <v>38</v>
      </c>
      <c r="D4" s="43">
        <v>45817</v>
      </c>
      <c r="E4" s="71">
        <v>45847</v>
      </c>
      <c r="F4" s="11">
        <v>83411.820000000007</v>
      </c>
    </row>
    <row r="5" spans="1:6" x14ac:dyDescent="0.2">
      <c r="A5" s="38" t="s">
        <v>17</v>
      </c>
      <c r="B5" s="39" t="s">
        <v>23</v>
      </c>
      <c r="C5" s="37" t="s">
        <v>38</v>
      </c>
      <c r="D5" s="43">
        <v>45819</v>
      </c>
      <c r="E5" s="71">
        <v>45849</v>
      </c>
      <c r="F5" s="11">
        <v>135350</v>
      </c>
    </row>
    <row r="6" spans="1:6" x14ac:dyDescent="0.2">
      <c r="A6" s="38" t="s">
        <v>17</v>
      </c>
      <c r="B6" s="39" t="s">
        <v>24</v>
      </c>
      <c r="C6" s="37" t="s">
        <v>38</v>
      </c>
      <c r="D6" s="43">
        <v>45833</v>
      </c>
      <c r="E6" s="71">
        <v>45863</v>
      </c>
      <c r="F6" s="11">
        <v>35275</v>
      </c>
    </row>
    <row r="7" spans="1:6" x14ac:dyDescent="0.2">
      <c r="A7" s="38" t="s">
        <v>17</v>
      </c>
      <c r="B7" s="39" t="s">
        <v>25</v>
      </c>
      <c r="C7" s="37" t="s">
        <v>38</v>
      </c>
      <c r="D7" s="43">
        <v>45835</v>
      </c>
      <c r="E7" s="71">
        <v>45865</v>
      </c>
      <c r="F7" s="11">
        <v>83250</v>
      </c>
    </row>
    <row r="8" spans="1:6" x14ac:dyDescent="0.2">
      <c r="A8" s="38" t="s">
        <v>18</v>
      </c>
      <c r="B8" s="39" t="s">
        <v>26</v>
      </c>
      <c r="C8" s="37" t="s">
        <v>39</v>
      </c>
      <c r="D8" s="43">
        <v>45816</v>
      </c>
      <c r="E8" s="71">
        <v>45846</v>
      </c>
      <c r="F8" s="11">
        <v>3037.86</v>
      </c>
    </row>
    <row r="9" spans="1:6" x14ac:dyDescent="0.2">
      <c r="A9" s="38" t="s">
        <v>18</v>
      </c>
      <c r="B9" s="39" t="s">
        <v>27</v>
      </c>
      <c r="C9" s="37" t="s">
        <v>38</v>
      </c>
      <c r="D9" s="43">
        <v>45833</v>
      </c>
      <c r="E9" s="71">
        <v>45863</v>
      </c>
      <c r="F9" s="11">
        <v>35275</v>
      </c>
    </row>
    <row r="10" spans="1:6" x14ac:dyDescent="0.2">
      <c r="A10" s="38" t="s">
        <v>18</v>
      </c>
      <c r="B10" s="39" t="s">
        <v>28</v>
      </c>
      <c r="C10" s="37" t="s">
        <v>38</v>
      </c>
      <c r="D10" s="43">
        <v>45835</v>
      </c>
      <c r="E10" s="71">
        <v>45865</v>
      </c>
      <c r="F10" s="11">
        <v>83250</v>
      </c>
    </row>
    <row r="11" spans="1:6" x14ac:dyDescent="0.2">
      <c r="A11" s="38" t="s">
        <v>19</v>
      </c>
      <c r="B11" s="39" t="s">
        <v>29</v>
      </c>
      <c r="C11" s="37" t="s">
        <v>40</v>
      </c>
      <c r="D11" s="43">
        <v>45815</v>
      </c>
      <c r="E11" s="71">
        <v>45845</v>
      </c>
      <c r="F11" s="11">
        <v>60510.39</v>
      </c>
    </row>
    <row r="12" spans="1:6" x14ac:dyDescent="0.2">
      <c r="A12" s="38" t="s">
        <v>19</v>
      </c>
      <c r="B12" s="39" t="s">
        <v>30</v>
      </c>
      <c r="C12" s="37" t="s">
        <v>38</v>
      </c>
      <c r="D12" s="43">
        <v>45830</v>
      </c>
      <c r="E12" s="71">
        <v>45860</v>
      </c>
      <c r="F12" s="11">
        <v>128500</v>
      </c>
    </row>
    <row r="13" spans="1:6" x14ac:dyDescent="0.2">
      <c r="A13" s="38" t="s">
        <v>19</v>
      </c>
      <c r="B13" s="39" t="s">
        <v>31</v>
      </c>
      <c r="C13" s="37" t="s">
        <v>38</v>
      </c>
      <c r="D13" s="43">
        <v>45836</v>
      </c>
      <c r="E13" s="71">
        <v>45866</v>
      </c>
      <c r="F13" s="11">
        <v>23500</v>
      </c>
    </row>
    <row r="14" spans="1:6" x14ac:dyDescent="0.2">
      <c r="A14" s="38" t="s">
        <v>20</v>
      </c>
      <c r="B14" s="39" t="s">
        <v>32</v>
      </c>
      <c r="C14" s="37" t="s">
        <v>41</v>
      </c>
      <c r="D14" s="43">
        <v>45812</v>
      </c>
      <c r="E14" s="71">
        <v>45842</v>
      </c>
      <c r="F14" s="11">
        <v>83257</v>
      </c>
    </row>
    <row r="15" spans="1:6" x14ac:dyDescent="0.2">
      <c r="A15" s="38" t="s">
        <v>20</v>
      </c>
      <c r="B15" s="39" t="s">
        <v>33</v>
      </c>
      <c r="C15" s="37" t="s">
        <v>38</v>
      </c>
      <c r="D15" s="43">
        <v>45827</v>
      </c>
      <c r="E15" s="71">
        <v>45857</v>
      </c>
      <c r="F15" s="11">
        <v>75259</v>
      </c>
    </row>
    <row r="16" spans="1:6" x14ac:dyDescent="0.2">
      <c r="A16" s="38" t="s">
        <v>20</v>
      </c>
      <c r="B16" s="39" t="s">
        <v>34</v>
      </c>
      <c r="C16" s="37" t="s">
        <v>38</v>
      </c>
      <c r="D16" s="43">
        <v>45837</v>
      </c>
      <c r="E16" s="71">
        <v>45867</v>
      </c>
      <c r="F16" s="11">
        <v>96597.57</v>
      </c>
    </row>
    <row r="17" spans="1:6" x14ac:dyDescent="0.2">
      <c r="A17" s="38" t="s">
        <v>21</v>
      </c>
      <c r="B17" s="39" t="s">
        <v>35</v>
      </c>
      <c r="C17" s="37" t="s">
        <v>42</v>
      </c>
      <c r="D17" s="43">
        <v>45810</v>
      </c>
      <c r="E17" s="71">
        <v>45840</v>
      </c>
      <c r="F17" s="11">
        <v>73467.399999999994</v>
      </c>
    </row>
    <row r="18" spans="1:6" x14ac:dyDescent="0.2">
      <c r="A18" s="38" t="s">
        <v>21</v>
      </c>
      <c r="B18" s="39" t="s">
        <v>36</v>
      </c>
      <c r="C18" s="37" t="s">
        <v>38</v>
      </c>
      <c r="D18" s="43">
        <v>45825</v>
      </c>
      <c r="E18" s="71">
        <v>45855</v>
      </c>
      <c r="F18" s="11">
        <v>29750</v>
      </c>
    </row>
    <row r="19" spans="1:6" x14ac:dyDescent="0.2">
      <c r="A19" s="38" t="s">
        <v>21</v>
      </c>
      <c r="B19" s="39" t="s">
        <v>37</v>
      </c>
      <c r="C19" s="37" t="s">
        <v>38</v>
      </c>
      <c r="D19" s="43">
        <v>45838</v>
      </c>
      <c r="E19" s="72">
        <v>45868</v>
      </c>
      <c r="F19" s="11">
        <v>31156.76</v>
      </c>
    </row>
    <row r="20" spans="1:6" x14ac:dyDescent="0.2">
      <c r="A20" s="21"/>
      <c r="B20" s="22"/>
      <c r="C20" s="21"/>
      <c r="D20" s="44"/>
      <c r="E20" s="44"/>
      <c r="F20" s="23"/>
    </row>
    <row r="21" spans="1:6" x14ac:dyDescent="0.2">
      <c r="A21" s="40" t="s">
        <v>1</v>
      </c>
      <c r="B21" s="41"/>
      <c r="C21" s="40"/>
      <c r="D21" s="45"/>
      <c r="E21" s="45"/>
      <c r="F21" s="73">
        <f>SUM(F4:INDEX(F:F,ROW()-1))</f>
        <v>1060847.8</v>
      </c>
    </row>
    <row r="22" spans="1:6" x14ac:dyDescent="0.2">
      <c r="A22" s="21"/>
      <c r="B22" s="22"/>
      <c r="C22" s="21"/>
      <c r="D22" s="44"/>
      <c r="E22" s="44"/>
      <c r="F22" s="23"/>
    </row>
    <row r="23" spans="1:6" x14ac:dyDescent="0.2">
      <c r="A23" s="24"/>
      <c r="B23" s="25"/>
      <c r="C23" s="24"/>
      <c r="D23" s="46"/>
      <c r="E23" s="46"/>
      <c r="F23" s="26"/>
    </row>
    <row r="24" spans="1:6" x14ac:dyDescent="0.2">
      <c r="A24" s="24"/>
      <c r="B24" s="25"/>
      <c r="C24" s="24"/>
      <c r="D24" s="46"/>
      <c r="E24" s="46"/>
      <c r="F24" s="26"/>
    </row>
    <row r="25" spans="1:6" x14ac:dyDescent="0.2">
      <c r="A25" s="21"/>
      <c r="B25" s="22"/>
      <c r="C25" s="21"/>
      <c r="D25" s="44"/>
      <c r="E25" s="44"/>
      <c r="F25" s="23"/>
    </row>
    <row r="26" spans="1:6" x14ac:dyDescent="0.2">
      <c r="A26" s="21"/>
      <c r="B26" s="22"/>
      <c r="C26" s="21"/>
      <c r="D26" s="44"/>
      <c r="E26" s="44"/>
      <c r="F26" s="23"/>
    </row>
    <row r="27" spans="1:6" x14ac:dyDescent="0.2">
      <c r="A27" s="21"/>
      <c r="B27" s="22"/>
      <c r="C27" s="21"/>
      <c r="D27" s="44"/>
      <c r="E27" s="44"/>
      <c r="F27" s="23"/>
    </row>
    <row r="28" spans="1:6" x14ac:dyDescent="0.2">
      <c r="A28" s="21"/>
      <c r="B28" s="22"/>
      <c r="C28" s="21"/>
      <c r="D28" s="44"/>
      <c r="E28" s="44"/>
      <c r="F28" s="23"/>
    </row>
    <row r="29" spans="1:6" x14ac:dyDescent="0.2">
      <c r="A29" s="21"/>
      <c r="B29" s="22"/>
      <c r="C29" s="21"/>
      <c r="D29" s="44"/>
      <c r="E29" s="44"/>
      <c r="F29" s="23"/>
    </row>
    <row r="30" spans="1:6" x14ac:dyDescent="0.2">
      <c r="A30" s="21"/>
      <c r="B30" s="22"/>
      <c r="C30" s="21"/>
      <c r="D30" s="44"/>
      <c r="E30" s="44"/>
      <c r="F30" s="23"/>
    </row>
    <row r="31" spans="1:6" x14ac:dyDescent="0.2">
      <c r="A31" s="21"/>
      <c r="B31" s="22"/>
      <c r="C31" s="21"/>
      <c r="D31" s="44"/>
      <c r="E31" s="44"/>
      <c r="F31" s="23"/>
    </row>
    <row r="32" spans="1:6" x14ac:dyDescent="0.2">
      <c r="A32" s="21"/>
      <c r="B32" s="22"/>
      <c r="C32" s="21"/>
      <c r="D32" s="44"/>
      <c r="E32" s="44"/>
      <c r="F32" s="23"/>
    </row>
    <row r="33" spans="1:6" x14ac:dyDescent="0.2">
      <c r="A33" s="21"/>
      <c r="B33" s="22"/>
      <c r="C33" s="21"/>
      <c r="D33" s="44"/>
      <c r="E33" s="44"/>
      <c r="F33" s="23"/>
    </row>
    <row r="34" spans="1:6" x14ac:dyDescent="0.2">
      <c r="A34" s="21"/>
      <c r="B34" s="22"/>
      <c r="C34" s="21"/>
      <c r="D34" s="44"/>
      <c r="E34" s="44"/>
      <c r="F34" s="23"/>
    </row>
    <row r="35" spans="1:6" x14ac:dyDescent="0.2">
      <c r="A35" s="21"/>
      <c r="B35" s="22"/>
      <c r="C35" s="21"/>
      <c r="D35" s="44"/>
      <c r="E35" s="44"/>
      <c r="F35" s="23"/>
    </row>
    <row r="36" spans="1:6" x14ac:dyDescent="0.2">
      <c r="A36" s="21"/>
      <c r="B36" s="22"/>
      <c r="C36" s="21"/>
      <c r="D36" s="44"/>
      <c r="E36" s="44"/>
      <c r="F36" s="23"/>
    </row>
    <row r="37" spans="1:6" x14ac:dyDescent="0.2">
      <c r="A37" s="21"/>
      <c r="B37" s="27"/>
      <c r="C37" s="27"/>
      <c r="D37" s="47"/>
      <c r="E37" s="47"/>
      <c r="F37" s="28"/>
    </row>
    <row r="38" spans="1:6" x14ac:dyDescent="0.2">
      <c r="A38" s="27"/>
      <c r="B38" s="27"/>
      <c r="C38" s="27"/>
      <c r="D38" s="47"/>
      <c r="E38" s="47"/>
      <c r="F38" s="28"/>
    </row>
    <row r="39" spans="1:6" x14ac:dyDescent="0.2">
      <c r="A39" s="27"/>
      <c r="B39" s="27"/>
      <c r="C39" s="27"/>
      <c r="D39" s="47"/>
      <c r="E39" s="47"/>
      <c r="F39" s="28"/>
    </row>
    <row r="40" spans="1:6" x14ac:dyDescent="0.2">
      <c r="A40" s="27"/>
      <c r="B40" s="27"/>
      <c r="C40" s="27"/>
      <c r="D40" s="47"/>
      <c r="E40" s="47"/>
      <c r="F40" s="28"/>
    </row>
    <row r="41" spans="1:6" x14ac:dyDescent="0.2">
      <c r="A41" s="29"/>
      <c r="B41" s="29"/>
      <c r="C41" s="29"/>
      <c r="D41" s="48"/>
      <c r="E41" s="48"/>
      <c r="F41" s="30"/>
    </row>
    <row r="42" spans="1:6" x14ac:dyDescent="0.2">
      <c r="A42" s="29"/>
      <c r="B42" s="29"/>
      <c r="C42" s="29"/>
      <c r="D42" s="48"/>
      <c r="E42" s="48"/>
      <c r="F42" s="30"/>
    </row>
    <row r="43" spans="1:6" x14ac:dyDescent="0.2">
      <c r="A43" s="29"/>
      <c r="B43" s="29"/>
      <c r="C43" s="29"/>
      <c r="D43" s="48"/>
      <c r="E43" s="48"/>
      <c r="F43" s="30"/>
    </row>
    <row r="44" spans="1:6" x14ac:dyDescent="0.2">
      <c r="A44" s="29"/>
      <c r="B44" s="29"/>
      <c r="C44" s="29"/>
      <c r="D44" s="48"/>
      <c r="E44" s="48"/>
      <c r="F44" s="30"/>
    </row>
    <row r="45" spans="1:6" x14ac:dyDescent="0.2">
      <c r="A45" s="29"/>
      <c r="B45" s="29"/>
      <c r="C45" s="29"/>
      <c r="D45" s="48"/>
      <c r="E45" s="48"/>
      <c r="F45" s="30"/>
    </row>
    <row r="46" spans="1:6" x14ac:dyDescent="0.2">
      <c r="A46" s="29"/>
      <c r="B46" s="29"/>
      <c r="C46" s="29"/>
      <c r="D46" s="48"/>
      <c r="E46" s="48"/>
      <c r="F46" s="30"/>
    </row>
    <row r="47" spans="1:6" x14ac:dyDescent="0.2">
      <c r="A47" s="29"/>
      <c r="B47" s="29"/>
      <c r="C47" s="29"/>
      <c r="D47" s="48"/>
      <c r="E47" s="48"/>
      <c r="F47" s="30"/>
    </row>
    <row r="48" spans="1:6" x14ac:dyDescent="0.2">
      <c r="A48" s="29"/>
      <c r="B48" s="29"/>
      <c r="C48" s="29"/>
      <c r="D48" s="48"/>
      <c r="E48" s="48"/>
      <c r="F48" s="30"/>
    </row>
    <row r="49" spans="1:6" x14ac:dyDescent="0.2">
      <c r="A49" s="29"/>
      <c r="B49" s="29"/>
      <c r="C49" s="29"/>
      <c r="D49" s="48"/>
      <c r="E49" s="48"/>
      <c r="F49" s="30"/>
    </row>
    <row r="50" spans="1:6" x14ac:dyDescent="0.2">
      <c r="A50" s="29"/>
      <c r="B50" s="29"/>
      <c r="C50" s="29"/>
      <c r="D50" s="48"/>
      <c r="E50" s="48"/>
      <c r="F50" s="30"/>
    </row>
    <row r="51" spans="1:6" x14ac:dyDescent="0.2">
      <c r="A51" s="29"/>
      <c r="B51" s="29"/>
      <c r="C51" s="29"/>
      <c r="D51" s="48"/>
      <c r="E51" s="48"/>
      <c r="F51" s="30"/>
    </row>
    <row r="52" spans="1:6" x14ac:dyDescent="0.2">
      <c r="A52" s="29"/>
      <c r="B52" s="29"/>
      <c r="C52" s="29"/>
      <c r="D52" s="48"/>
      <c r="E52" s="48"/>
      <c r="F52" s="30"/>
    </row>
    <row r="53" spans="1:6" x14ac:dyDescent="0.2">
      <c r="A53" s="29"/>
      <c r="B53" s="29"/>
      <c r="C53" s="29"/>
      <c r="D53" s="48"/>
      <c r="E53" s="48"/>
      <c r="F53" s="30"/>
    </row>
    <row r="54" spans="1:6" x14ac:dyDescent="0.2">
      <c r="A54" s="29"/>
      <c r="B54" s="29"/>
      <c r="C54" s="29"/>
      <c r="D54" s="48"/>
      <c r="E54" s="48"/>
      <c r="F54" s="30"/>
    </row>
    <row r="55" spans="1:6" x14ac:dyDescent="0.2">
      <c r="A55" s="29"/>
      <c r="B55" s="29"/>
      <c r="C55" s="29"/>
      <c r="D55" s="48"/>
      <c r="E55" s="48"/>
      <c r="F55" s="30"/>
    </row>
    <row r="56" spans="1:6" x14ac:dyDescent="0.2">
      <c r="A56" s="29"/>
      <c r="B56" s="29"/>
      <c r="C56" s="29"/>
      <c r="D56" s="48"/>
      <c r="E56" s="48"/>
      <c r="F56" s="30"/>
    </row>
    <row r="57" spans="1:6" x14ac:dyDescent="0.2">
      <c r="A57" s="29"/>
      <c r="B57" s="29"/>
      <c r="C57" s="29"/>
      <c r="D57" s="48"/>
      <c r="E57" s="48"/>
      <c r="F57" s="30"/>
    </row>
    <row r="58" spans="1:6" x14ac:dyDescent="0.2">
      <c r="A58" s="29"/>
      <c r="B58" s="29"/>
      <c r="C58" s="29"/>
      <c r="D58" s="48"/>
      <c r="E58" s="48"/>
      <c r="F58" s="30"/>
    </row>
    <row r="59" spans="1:6" x14ac:dyDescent="0.2">
      <c r="A59" s="29"/>
      <c r="B59" s="29"/>
      <c r="C59" s="29"/>
      <c r="D59" s="48"/>
      <c r="E59" s="48"/>
      <c r="F59" s="30"/>
    </row>
    <row r="60" spans="1:6" x14ac:dyDescent="0.2">
      <c r="A60" s="29"/>
      <c r="B60" s="29"/>
      <c r="C60" s="29"/>
      <c r="D60" s="48"/>
      <c r="E60" s="48"/>
      <c r="F60" s="30"/>
    </row>
    <row r="61" spans="1:6" x14ac:dyDescent="0.2">
      <c r="A61" s="29"/>
      <c r="B61" s="29"/>
      <c r="C61" s="29"/>
      <c r="D61" s="48"/>
      <c r="E61" s="48"/>
      <c r="F61" s="30"/>
    </row>
    <row r="62" spans="1:6" x14ac:dyDescent="0.2">
      <c r="A62" s="29"/>
      <c r="B62" s="29"/>
      <c r="C62" s="29"/>
      <c r="D62" s="48"/>
      <c r="E62" s="48"/>
      <c r="F62" s="30"/>
    </row>
    <row r="63" spans="1:6" x14ac:dyDescent="0.2">
      <c r="A63" s="29"/>
      <c r="B63" s="29"/>
      <c r="C63" s="29"/>
      <c r="D63" s="48"/>
      <c r="E63" s="48"/>
      <c r="F63" s="30"/>
    </row>
    <row r="64" spans="1:6" x14ac:dyDescent="0.2">
      <c r="A64" s="29"/>
      <c r="B64" s="29"/>
      <c r="C64" s="29"/>
      <c r="D64" s="48"/>
      <c r="E64" s="48"/>
      <c r="F64" s="30"/>
    </row>
    <row r="65" spans="1:6" x14ac:dyDescent="0.2">
      <c r="A65" s="29"/>
      <c r="B65" s="29"/>
      <c r="C65" s="29"/>
      <c r="D65" s="48"/>
      <c r="E65" s="48"/>
      <c r="F65" s="30"/>
    </row>
    <row r="66" spans="1:6" x14ac:dyDescent="0.2">
      <c r="A66" s="29"/>
      <c r="B66" s="29"/>
      <c r="C66" s="29"/>
      <c r="D66" s="48"/>
      <c r="E66" s="48"/>
      <c r="F66" s="30"/>
    </row>
    <row r="67" spans="1:6" x14ac:dyDescent="0.2">
      <c r="A67" s="29"/>
      <c r="B67" s="29"/>
      <c r="C67" s="29"/>
      <c r="D67" s="48"/>
      <c r="E67" s="48"/>
      <c r="F67" s="30"/>
    </row>
    <row r="68" spans="1:6" x14ac:dyDescent="0.2">
      <c r="A68" s="29"/>
      <c r="B68" s="29"/>
      <c r="C68" s="29"/>
      <c r="D68" s="48"/>
      <c r="E68" s="48"/>
      <c r="F68" s="30"/>
    </row>
    <row r="69" spans="1:6" x14ac:dyDescent="0.2">
      <c r="A69" s="29"/>
      <c r="B69" s="29"/>
      <c r="C69" s="29"/>
      <c r="D69" s="48"/>
      <c r="E69" s="48"/>
      <c r="F69" s="30"/>
    </row>
    <row r="70" spans="1:6" x14ac:dyDescent="0.2">
      <c r="A70" s="29"/>
      <c r="B70" s="29"/>
      <c r="C70" s="29"/>
      <c r="D70" s="48"/>
      <c r="E70" s="48"/>
      <c r="F70" s="30"/>
    </row>
    <row r="71" spans="1:6" x14ac:dyDescent="0.2">
      <c r="A71" s="29"/>
      <c r="B71" s="29"/>
      <c r="C71" s="29"/>
      <c r="D71" s="48"/>
      <c r="E71" s="48"/>
      <c r="F71" s="30"/>
    </row>
    <row r="72" spans="1:6" x14ac:dyDescent="0.2">
      <c r="A72" s="29"/>
      <c r="B72" s="29"/>
      <c r="C72" s="29"/>
      <c r="D72" s="48"/>
      <c r="E72" s="48"/>
      <c r="F72" s="30"/>
    </row>
    <row r="73" spans="1:6" x14ac:dyDescent="0.2">
      <c r="A73" s="29"/>
      <c r="B73" s="29"/>
      <c r="C73" s="29"/>
      <c r="D73" s="48"/>
      <c r="E73" s="48"/>
      <c r="F73" s="30"/>
    </row>
    <row r="74" spans="1:6" x14ac:dyDescent="0.2">
      <c r="A74" s="29"/>
      <c r="B74" s="29"/>
      <c r="C74" s="29"/>
      <c r="D74" s="48"/>
      <c r="E74" s="48"/>
      <c r="F74" s="30"/>
    </row>
    <row r="75" spans="1:6" x14ac:dyDescent="0.2">
      <c r="A75" s="29"/>
      <c r="B75" s="29"/>
      <c r="C75" s="29"/>
      <c r="D75" s="48"/>
      <c r="E75" s="48"/>
      <c r="F75" s="30"/>
    </row>
    <row r="76" spans="1:6" x14ac:dyDescent="0.2">
      <c r="A76" s="29"/>
      <c r="B76" s="29"/>
      <c r="C76" s="29"/>
      <c r="D76" s="48"/>
      <c r="E76" s="48"/>
      <c r="F76" s="30"/>
    </row>
    <row r="77" spans="1:6" x14ac:dyDescent="0.2">
      <c r="A77" s="29"/>
      <c r="B77" s="29"/>
      <c r="C77" s="29"/>
      <c r="D77" s="48"/>
      <c r="E77" s="48"/>
      <c r="F77" s="30"/>
    </row>
    <row r="78" spans="1:6" x14ac:dyDescent="0.2">
      <c r="A78" s="29"/>
      <c r="B78" s="29"/>
      <c r="C78" s="29"/>
      <c r="D78" s="48"/>
      <c r="E78" s="48"/>
      <c r="F78" s="30"/>
    </row>
    <row r="79" spans="1:6" x14ac:dyDescent="0.2">
      <c r="A79" s="29"/>
      <c r="B79" s="29"/>
      <c r="C79" s="29"/>
      <c r="D79" s="48"/>
      <c r="E79" s="48"/>
      <c r="F79" s="30"/>
    </row>
    <row r="80" spans="1:6" x14ac:dyDescent="0.2">
      <c r="A80" s="29"/>
      <c r="B80" s="29"/>
      <c r="C80" s="29"/>
      <c r="D80" s="48"/>
      <c r="E80" s="48"/>
      <c r="F80" s="30"/>
    </row>
    <row r="81" spans="1:6" x14ac:dyDescent="0.2">
      <c r="A81" s="29"/>
      <c r="B81" s="29"/>
      <c r="C81" s="29"/>
      <c r="D81" s="48"/>
      <c r="E81" s="48"/>
      <c r="F81" s="30"/>
    </row>
    <row r="82" spans="1:6" x14ac:dyDescent="0.2">
      <c r="A82" s="29"/>
      <c r="B82" s="29"/>
      <c r="C82" s="29"/>
      <c r="D82" s="48"/>
      <c r="E82" s="48"/>
      <c r="F82" s="30"/>
    </row>
    <row r="83" spans="1:6" x14ac:dyDescent="0.2">
      <c r="A83" s="29"/>
      <c r="B83" s="29"/>
      <c r="C83" s="29"/>
      <c r="D83" s="48"/>
      <c r="E83" s="48"/>
      <c r="F83" s="30"/>
    </row>
    <row r="84" spans="1:6" x14ac:dyDescent="0.2">
      <c r="A84" s="29"/>
      <c r="B84" s="29"/>
      <c r="C84" s="29"/>
      <c r="D84" s="48"/>
      <c r="E84" s="48"/>
      <c r="F84" s="30"/>
    </row>
    <row r="85" spans="1:6" x14ac:dyDescent="0.2">
      <c r="A85" s="29"/>
      <c r="B85" s="29"/>
      <c r="C85" s="29"/>
      <c r="D85" s="48"/>
      <c r="E85" s="48"/>
      <c r="F85" s="30"/>
    </row>
    <row r="86" spans="1:6" x14ac:dyDescent="0.2">
      <c r="A86" s="29"/>
      <c r="B86" s="29"/>
      <c r="C86" s="29"/>
      <c r="D86" s="48"/>
      <c r="E86" s="48"/>
      <c r="F86" s="30"/>
    </row>
    <row r="87" spans="1:6" x14ac:dyDescent="0.2">
      <c r="A87" s="29"/>
      <c r="B87" s="29"/>
      <c r="C87" s="29"/>
      <c r="D87" s="48"/>
      <c r="E87" s="48"/>
      <c r="F87" s="30"/>
    </row>
    <row r="88" spans="1:6" x14ac:dyDescent="0.2">
      <c r="A88" s="29"/>
      <c r="B88" s="29"/>
      <c r="C88" s="29"/>
      <c r="D88" s="48"/>
      <c r="E88" s="48"/>
      <c r="F88" s="30"/>
    </row>
    <row r="89" spans="1:6" x14ac:dyDescent="0.2">
      <c r="A89" s="29"/>
      <c r="B89" s="29"/>
      <c r="C89" s="29"/>
      <c r="D89" s="48"/>
      <c r="E89" s="48"/>
      <c r="F89" s="30"/>
    </row>
    <row r="90" spans="1:6" x14ac:dyDescent="0.2">
      <c r="A90" s="29"/>
      <c r="B90" s="29"/>
      <c r="C90" s="29"/>
      <c r="D90" s="48"/>
      <c r="E90" s="48"/>
      <c r="F90" s="30"/>
    </row>
    <row r="91" spans="1:6" x14ac:dyDescent="0.2">
      <c r="A91" s="29"/>
      <c r="B91" s="29"/>
      <c r="C91" s="29"/>
      <c r="D91" s="48"/>
      <c r="E91" s="48"/>
      <c r="F91" s="30"/>
    </row>
    <row r="92" spans="1:6" x14ac:dyDescent="0.2">
      <c r="A92" s="29"/>
      <c r="B92" s="29"/>
      <c r="C92" s="29"/>
      <c r="D92" s="48"/>
      <c r="E92" s="48"/>
      <c r="F92" s="30"/>
    </row>
    <row r="93" spans="1:6" x14ac:dyDescent="0.2">
      <c r="A93" s="29"/>
      <c r="B93" s="29"/>
      <c r="C93" s="29"/>
      <c r="D93" s="48"/>
      <c r="E93" s="48"/>
      <c r="F93" s="30"/>
    </row>
    <row r="94" spans="1:6" x14ac:dyDescent="0.2">
      <c r="A94" s="29"/>
      <c r="B94" s="29"/>
      <c r="C94" s="29"/>
      <c r="D94" s="48"/>
      <c r="E94" s="48"/>
      <c r="F94" s="30"/>
    </row>
    <row r="95" spans="1:6" x14ac:dyDescent="0.2">
      <c r="A95" s="29"/>
      <c r="B95" s="29"/>
      <c r="C95" s="29"/>
      <c r="D95" s="48"/>
      <c r="E95" s="48"/>
      <c r="F95" s="30"/>
    </row>
    <row r="96" spans="1:6" x14ac:dyDescent="0.2">
      <c r="A96" s="29"/>
      <c r="B96" s="29"/>
      <c r="C96" s="29"/>
      <c r="D96" s="48"/>
      <c r="E96" s="48"/>
      <c r="F96" s="30"/>
    </row>
    <row r="97" spans="1:6" x14ac:dyDescent="0.2">
      <c r="A97" s="29"/>
      <c r="B97" s="29"/>
      <c r="C97" s="29"/>
      <c r="D97" s="48"/>
      <c r="E97" s="48"/>
      <c r="F97" s="30"/>
    </row>
    <row r="98" spans="1:6" x14ac:dyDescent="0.2">
      <c r="A98" s="29"/>
      <c r="B98" s="29"/>
      <c r="C98" s="29"/>
      <c r="D98" s="48"/>
      <c r="E98" s="48"/>
      <c r="F98" s="30"/>
    </row>
    <row r="99" spans="1:6" x14ac:dyDescent="0.2">
      <c r="A99" s="29"/>
      <c r="B99" s="29"/>
      <c r="C99" s="29"/>
      <c r="D99" s="48"/>
      <c r="E99" s="48"/>
      <c r="F99" s="30"/>
    </row>
    <row r="100" spans="1:6" x14ac:dyDescent="0.2">
      <c r="A100" s="29"/>
      <c r="B100" s="29"/>
      <c r="C100" s="29"/>
      <c r="D100" s="48"/>
      <c r="E100" s="48"/>
      <c r="F100" s="30"/>
    </row>
    <row r="101" spans="1:6" x14ac:dyDescent="0.2">
      <c r="A101" s="29"/>
      <c r="B101" s="29"/>
      <c r="C101" s="29"/>
      <c r="D101" s="48"/>
      <c r="E101" s="48"/>
      <c r="F101" s="30"/>
    </row>
    <row r="102" spans="1:6" x14ac:dyDescent="0.2">
      <c r="A102" s="29"/>
      <c r="B102" s="29"/>
      <c r="C102" s="29"/>
      <c r="D102" s="48"/>
      <c r="E102" s="48"/>
      <c r="F102" s="30"/>
    </row>
    <row r="103" spans="1:6" x14ac:dyDescent="0.2">
      <c r="A103" s="29"/>
      <c r="B103" s="29"/>
      <c r="C103" s="29"/>
      <c r="D103" s="48"/>
      <c r="E103" s="48"/>
      <c r="F103" s="30"/>
    </row>
    <row r="104" spans="1:6" x14ac:dyDescent="0.2">
      <c r="A104" s="29"/>
      <c r="B104" s="29"/>
      <c r="C104" s="29"/>
      <c r="D104" s="48"/>
      <c r="E104" s="48"/>
      <c r="F104" s="30"/>
    </row>
    <row r="105" spans="1:6" x14ac:dyDescent="0.2">
      <c r="A105" s="29"/>
      <c r="B105" s="29"/>
      <c r="C105" s="29"/>
      <c r="D105" s="48"/>
      <c r="E105" s="48"/>
      <c r="F105" s="30"/>
    </row>
    <row r="106" spans="1:6" x14ac:dyDescent="0.2">
      <c r="A106" s="29"/>
      <c r="B106" s="29"/>
      <c r="C106" s="29"/>
      <c r="D106" s="48"/>
      <c r="E106" s="48"/>
      <c r="F106" s="30"/>
    </row>
    <row r="107" spans="1:6" x14ac:dyDescent="0.2">
      <c r="A107" s="29"/>
      <c r="B107" s="29"/>
      <c r="C107" s="29"/>
      <c r="D107" s="48"/>
      <c r="E107" s="48"/>
      <c r="F107" s="30"/>
    </row>
    <row r="108" spans="1:6" x14ac:dyDescent="0.2">
      <c r="A108" s="29"/>
      <c r="B108" s="29"/>
      <c r="C108" s="29"/>
      <c r="D108" s="48"/>
      <c r="E108" s="48"/>
      <c r="F108" s="30"/>
    </row>
    <row r="109" spans="1:6" x14ac:dyDescent="0.2">
      <c r="A109" s="29"/>
      <c r="B109" s="29"/>
      <c r="C109" s="29"/>
      <c r="D109" s="48"/>
      <c r="E109" s="48"/>
      <c r="F109" s="30"/>
    </row>
    <row r="110" spans="1:6" x14ac:dyDescent="0.2">
      <c r="A110" s="29"/>
      <c r="B110" s="29"/>
      <c r="C110" s="29"/>
      <c r="D110" s="48"/>
      <c r="E110" s="48"/>
      <c r="F110" s="30"/>
    </row>
    <row r="111" spans="1:6" x14ac:dyDescent="0.2">
      <c r="A111" s="29"/>
      <c r="B111" s="29"/>
      <c r="C111" s="29"/>
      <c r="D111" s="48"/>
      <c r="E111" s="48"/>
      <c r="F111" s="30"/>
    </row>
    <row r="112" spans="1:6" x14ac:dyDescent="0.2">
      <c r="A112" s="29"/>
      <c r="B112" s="29"/>
      <c r="C112" s="29"/>
      <c r="D112" s="48"/>
      <c r="E112" s="48"/>
      <c r="F112" s="30"/>
    </row>
    <row r="113" spans="1:6" x14ac:dyDescent="0.2">
      <c r="A113" s="29"/>
      <c r="B113" s="29"/>
      <c r="C113" s="29"/>
      <c r="D113" s="48"/>
      <c r="E113" s="48"/>
      <c r="F113" s="30"/>
    </row>
  </sheetData>
  <mergeCells count="2">
    <mergeCell ref="A1:F1"/>
    <mergeCell ref="A2:F2"/>
  </mergeCells>
  <dataValidations count="8">
    <dataValidation type="date" allowBlank="1" showInputMessage="1" showErrorMessage="1" sqref="D3" xr:uid="{4169F195-9FB7-2A4C-A601-59DC86D12678}">
      <formula1>45809</formula1>
      <formula2>45838</formula2>
    </dataValidation>
    <dataValidation type="date" errorStyle="warning" allowBlank="1" showInputMessage="1" showErrorMessage="1" errorTitle="pls enter valid date " sqref="D1002:D65536" xr:uid="{CE4610EB-0649-8B44-8F7A-B6867B7D4EEB}">
      <formula1>45809</formula1>
      <formula2>45838</formula2>
    </dataValidation>
    <dataValidation type="date" errorStyle="warning" allowBlank="1" showInputMessage="1" showErrorMessage="1" errorTitle="pls enter date in 3 months" sqref="E1018:E65536" xr:uid="{D9F45EDD-4F8B-7B4E-B867-126C52414B85}">
      <formula1>45809</formula1>
      <formula2>45870</formula2>
    </dataValidation>
    <dataValidation type="decimal" operator="greaterThan" allowBlank="1" showInputMessage="1" showErrorMessage="1" sqref="F4:F36" xr:uid="{5271EA49-ED7F-0A46-BA31-BA92EC3E1E62}">
      <formula1>0</formula1>
    </dataValidation>
    <dataValidation type="date" allowBlank="1" showInputMessage="1" showErrorMessage="1" errorTitle="Invalid Date" error="Due Date must be within the current month." sqref="E1002:E1017" xr:uid="{51B6FC7E-F1FE-EF46-9041-9204E76B6D09}">
      <formula1>45839</formula1>
      <formula2>45869</formula2>
    </dataValidation>
    <dataValidation allowBlank="1" showInputMessage="1" showErrorMessage="1" prompt="Enter Date in dd/mm/yy format." sqref="D4:D1001" xr:uid="{BA8B75DE-931C-F943-92F8-42BCF5CBD718}"/>
    <dataValidation allowBlank="1" showInputMessage="1" showErrorMessage="1" prompt="Enter Due Date in dd/mm/yy format." sqref="E1001" xr:uid="{A70E981E-E056-F643-BA69-6646F65CD273}"/>
    <dataValidation type="date" allowBlank="1" showInputMessage="1" showErrorMessage="1" errorTitle="Invalid Date" error="Due Date must be within the current month." prompt="Enter Due Date in dd/mm/yy format." sqref="E4:E1000" xr:uid="{F3A8E682-7FC0-B540-8556-1F85DC7CBC8C}">
      <formula1>45839</formula1>
      <formula2>45869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EC771-51F1-BE4C-8449-553ACE0A656C}">
  <sheetPr codeName="Sheet3"/>
  <dimension ref="A1:F19"/>
  <sheetViews>
    <sheetView zoomScale="180" zoomScaleNormal="180" workbookViewId="0">
      <pane ySplit="3" topLeftCell="A4" activePane="bottomLeft" state="frozen"/>
      <selection pane="bottomLeft" activeCell="E16" sqref="E16"/>
    </sheetView>
  </sheetViews>
  <sheetFormatPr baseColWidth="10" defaultColWidth="8.83203125" defaultRowHeight="15" x14ac:dyDescent="0.2"/>
  <cols>
    <col min="1" max="1" width="8.5" style="3" bestFit="1" customWidth="1"/>
    <col min="2" max="2" width="21.33203125" bestFit="1" customWidth="1"/>
    <col min="3" max="3" width="19.5" style="8" customWidth="1"/>
    <col min="4" max="4" width="8.83203125" style="3"/>
  </cols>
  <sheetData>
    <row r="1" spans="1:6" ht="16" x14ac:dyDescent="0.2">
      <c r="A1" s="66" t="s">
        <v>85</v>
      </c>
      <c r="B1" s="67"/>
      <c r="C1" s="67"/>
    </row>
    <row r="2" spans="1:6" x14ac:dyDescent="0.2">
      <c r="A2" s="65" t="s">
        <v>13</v>
      </c>
      <c r="B2" s="65"/>
      <c r="C2" s="65"/>
      <c r="D2" s="31"/>
    </row>
    <row r="3" spans="1:6" x14ac:dyDescent="0.2">
      <c r="A3" s="42" t="s">
        <v>0</v>
      </c>
      <c r="B3" s="14" t="s">
        <v>8</v>
      </c>
      <c r="C3" s="74" t="s">
        <v>6</v>
      </c>
    </row>
    <row r="4" spans="1:6" x14ac:dyDescent="0.2">
      <c r="A4" s="49">
        <v>45839</v>
      </c>
      <c r="B4" s="37" t="s">
        <v>43</v>
      </c>
      <c r="C4" s="75">
        <v>50999.9</v>
      </c>
    </row>
    <row r="5" spans="1:6" x14ac:dyDescent="0.2">
      <c r="A5" s="49">
        <v>45840</v>
      </c>
      <c r="B5" s="37" t="s">
        <v>44</v>
      </c>
      <c r="C5" s="75">
        <v>6095.67</v>
      </c>
    </row>
    <row r="6" spans="1:6" x14ac:dyDescent="0.2">
      <c r="A6" s="49">
        <v>45843</v>
      </c>
      <c r="B6" s="37" t="s">
        <v>45</v>
      </c>
      <c r="C6" s="75">
        <v>200000</v>
      </c>
      <c r="D6" s="31"/>
      <c r="E6" s="7"/>
      <c r="F6" s="7"/>
    </row>
    <row r="7" spans="1:6" x14ac:dyDescent="0.2">
      <c r="A7" s="49">
        <v>45845</v>
      </c>
      <c r="B7" s="37" t="s">
        <v>46</v>
      </c>
      <c r="C7" s="75">
        <v>25100.5</v>
      </c>
    </row>
    <row r="8" spans="1:6" x14ac:dyDescent="0.2">
      <c r="A8" s="49">
        <v>45847</v>
      </c>
      <c r="B8" s="37" t="s">
        <v>47</v>
      </c>
      <c r="C8" s="75">
        <v>6095.67</v>
      </c>
    </row>
    <row r="9" spans="1:6" x14ac:dyDescent="0.2">
      <c r="A9" s="49">
        <v>45848</v>
      </c>
      <c r="B9" s="37" t="s">
        <v>48</v>
      </c>
      <c r="C9" s="75">
        <v>15200</v>
      </c>
    </row>
    <row r="10" spans="1:6" x14ac:dyDescent="0.2">
      <c r="A10" s="49">
        <v>45850</v>
      </c>
      <c r="B10" s="37" t="s">
        <v>49</v>
      </c>
      <c r="C10" s="75">
        <v>6095.67</v>
      </c>
    </row>
    <row r="11" spans="1:6" x14ac:dyDescent="0.2">
      <c r="A11" s="49">
        <v>45853</v>
      </c>
      <c r="B11" s="37" t="s">
        <v>50</v>
      </c>
      <c r="C11" s="75">
        <v>20120.45</v>
      </c>
    </row>
    <row r="12" spans="1:6" x14ac:dyDescent="0.2">
      <c r="A12" s="49">
        <v>45854</v>
      </c>
      <c r="B12" s="37" t="s">
        <v>51</v>
      </c>
      <c r="C12" s="75">
        <v>43250</v>
      </c>
    </row>
    <row r="13" spans="1:6" x14ac:dyDescent="0.2">
      <c r="A13" s="49">
        <v>45857</v>
      </c>
      <c r="B13" s="37" t="s">
        <v>52</v>
      </c>
      <c r="C13" s="75">
        <v>6095.67</v>
      </c>
    </row>
    <row r="14" spans="1:6" x14ac:dyDescent="0.2">
      <c r="A14" s="49">
        <v>45858</v>
      </c>
      <c r="B14" s="37" t="s">
        <v>53</v>
      </c>
      <c r="C14" s="75">
        <v>53250</v>
      </c>
    </row>
    <row r="15" spans="1:6" x14ac:dyDescent="0.2">
      <c r="A15" s="49">
        <v>45861</v>
      </c>
      <c r="B15" s="37" t="s">
        <v>54</v>
      </c>
      <c r="C15" s="75">
        <v>6095.67</v>
      </c>
    </row>
    <row r="16" spans="1:6" x14ac:dyDescent="0.2">
      <c r="A16" s="49">
        <v>45864</v>
      </c>
      <c r="B16" s="37" t="s">
        <v>55</v>
      </c>
      <c r="C16" s="75">
        <v>6095.67</v>
      </c>
    </row>
    <row r="17" spans="1:6" x14ac:dyDescent="0.2">
      <c r="A17" s="49">
        <v>45866</v>
      </c>
      <c r="B17" s="37" t="s">
        <v>56</v>
      </c>
      <c r="C17" s="75">
        <v>204325.25</v>
      </c>
    </row>
    <row r="18" spans="1:6" x14ac:dyDescent="0.2">
      <c r="A18" s="49">
        <v>45868</v>
      </c>
      <c r="B18" s="37" t="s">
        <v>57</v>
      </c>
      <c r="C18" s="75">
        <v>6095.67</v>
      </c>
    </row>
    <row r="19" spans="1:6" x14ac:dyDescent="0.2">
      <c r="A19" s="50" t="s">
        <v>1</v>
      </c>
      <c r="B19" s="9"/>
      <c r="C19" s="76">
        <f>SUM(C4:C18)</f>
        <v>654915.78999999992</v>
      </c>
      <c r="D19" s="31"/>
      <c r="E19" s="7"/>
      <c r="F19" s="7"/>
    </row>
  </sheetData>
  <mergeCells count="2">
    <mergeCell ref="A1:C1"/>
    <mergeCell ref="A2:C2"/>
  </mergeCells>
  <dataValidations count="3">
    <dataValidation type="date" allowBlank="1" showInputMessage="1" showErrorMessage="1" errorTitle="Invalid Date" error="Date must be within the current month." sqref="D1000:D1001" xr:uid="{36014B91-384B-974B-AA5B-0375895DF48A}">
      <formula1>45839</formula1>
      <formula2>45869</formula2>
    </dataValidation>
    <dataValidation allowBlank="1" showInputMessage="1" showErrorMessage="1" errorTitle="Invalid Date" error="Date must be within the current month." sqref="C4:C65536" xr:uid="{22D2F728-83EC-D74C-8A7A-9A832A164577}"/>
    <dataValidation type="date" allowBlank="1" showInputMessage="1" showErrorMessage="1" errorTitle="Invalid Date" error="Date must be within the current month." prompt="Enter Date in dd/mm/yy format." sqref="D4:D999 A4:A1000" xr:uid="{9DEEFACF-6219-7A48-B022-D1F781CA701E}">
      <formula1>45839</formula1>
      <formula2>45869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BC08C-B970-5342-B1E1-1FCF87876AE3}">
  <sheetPr codeName="Sheet4"/>
  <dimension ref="A1:C5"/>
  <sheetViews>
    <sheetView zoomScale="190" zoomScaleNormal="190" workbookViewId="0">
      <selection activeCell="C8" sqref="C8"/>
    </sheetView>
  </sheetViews>
  <sheetFormatPr baseColWidth="10" defaultColWidth="8.83203125" defaultRowHeight="15" x14ac:dyDescent="0.2"/>
  <cols>
    <col min="1" max="1" width="10.5" style="3" bestFit="1" customWidth="1"/>
    <col min="2" max="2" width="17.1640625" customWidth="1"/>
    <col min="3" max="3" width="10.6640625" style="8" bestFit="1" customWidth="1"/>
  </cols>
  <sheetData>
    <row r="1" spans="1:3" x14ac:dyDescent="0.2">
      <c r="A1" s="69" t="s">
        <v>85</v>
      </c>
      <c r="B1" s="69"/>
      <c r="C1" s="69"/>
    </row>
    <row r="2" spans="1:3" x14ac:dyDescent="0.2">
      <c r="A2" s="68" t="s">
        <v>14</v>
      </c>
      <c r="B2" s="68"/>
      <c r="C2" s="68"/>
    </row>
    <row r="3" spans="1:3" x14ac:dyDescent="0.2">
      <c r="A3" s="51" t="s">
        <v>0</v>
      </c>
      <c r="B3" s="15" t="s">
        <v>11</v>
      </c>
      <c r="C3" s="33" t="s">
        <v>6</v>
      </c>
    </row>
    <row r="4" spans="1:3" x14ac:dyDescent="0.2">
      <c r="A4" s="3">
        <v>45839</v>
      </c>
      <c r="B4" s="13" t="s">
        <v>9</v>
      </c>
      <c r="C4" s="8">
        <v>30000</v>
      </c>
    </row>
    <row r="5" spans="1:3" x14ac:dyDescent="0.2">
      <c r="A5" s="3">
        <v>45839</v>
      </c>
      <c r="B5" s="13" t="s">
        <v>10</v>
      </c>
      <c r="C5" s="8">
        <v>102315</v>
      </c>
    </row>
  </sheetData>
  <mergeCells count="2">
    <mergeCell ref="A2:C2"/>
    <mergeCell ref="A1:C1"/>
  </mergeCells>
  <dataValidations count="1">
    <dataValidation type="date" allowBlank="1" showInputMessage="1" showErrorMessage="1" errorTitle="Invalid Date" error="Date must be within the current month." prompt="Enter Date in dd/mm/yy format." sqref="A4:A1000" xr:uid="{5174C45A-0C64-4847-9E6D-D165E77D46AE}">
      <formula1>45839</formula1>
      <formula2>45869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F998F-A8A7-BA4D-BEF8-785EB9C33C94}">
  <sheetPr codeName="Sheet5"/>
  <dimension ref="A1:F34"/>
  <sheetViews>
    <sheetView tabSelected="1" zoomScale="170" zoomScaleNormal="170" workbookViewId="0">
      <selection sqref="A1:F1"/>
    </sheetView>
  </sheetViews>
  <sheetFormatPr baseColWidth="10" defaultColWidth="15.6640625" defaultRowHeight="15" x14ac:dyDescent="0.2"/>
  <cols>
    <col min="1" max="1" width="23.5" bestFit="1" customWidth="1"/>
    <col min="2" max="2" width="10.83203125" bestFit="1" customWidth="1"/>
    <col min="3" max="3" width="10.6640625" style="2" customWidth="1"/>
    <col min="4" max="4" width="10.6640625" style="58" customWidth="1"/>
    <col min="5" max="5" width="10.1640625" style="58" bestFit="1" customWidth="1"/>
    <col min="6" max="6" width="11.33203125" style="12" customWidth="1"/>
  </cols>
  <sheetData>
    <row r="1" spans="1:6" ht="16" x14ac:dyDescent="0.2">
      <c r="A1" s="66" t="s">
        <v>85</v>
      </c>
      <c r="B1" s="67"/>
      <c r="C1" s="67"/>
      <c r="D1" s="67"/>
      <c r="E1" s="67"/>
      <c r="F1" s="67"/>
    </row>
    <row r="2" spans="1:6" ht="16" x14ac:dyDescent="0.2">
      <c r="A2" s="70" t="s">
        <v>15</v>
      </c>
      <c r="B2" s="70"/>
      <c r="C2" s="70"/>
      <c r="D2" s="70"/>
      <c r="E2" s="70"/>
      <c r="F2" s="70"/>
    </row>
    <row r="3" spans="1:6" ht="16" x14ac:dyDescent="0.2">
      <c r="A3" s="16" t="s">
        <v>2</v>
      </c>
      <c r="B3" s="17" t="s">
        <v>7</v>
      </c>
      <c r="C3" s="17" t="s">
        <v>3</v>
      </c>
      <c r="D3" s="52" t="s">
        <v>4</v>
      </c>
      <c r="E3" s="52" t="s">
        <v>5</v>
      </c>
      <c r="F3" s="32" t="s">
        <v>6</v>
      </c>
    </row>
    <row r="4" spans="1:6" x14ac:dyDescent="0.2">
      <c r="A4" s="79" t="s">
        <v>58</v>
      </c>
      <c r="B4" s="79" t="s">
        <v>61</v>
      </c>
      <c r="C4" s="79" t="s">
        <v>72</v>
      </c>
      <c r="D4" s="80">
        <v>45810</v>
      </c>
      <c r="E4" s="49">
        <v>45840</v>
      </c>
      <c r="F4" s="77">
        <v>22567.47</v>
      </c>
    </row>
    <row r="5" spans="1:6" x14ac:dyDescent="0.2">
      <c r="A5" s="79" t="s">
        <v>58</v>
      </c>
      <c r="B5" s="79" t="s">
        <v>62</v>
      </c>
      <c r="C5" s="79" t="s">
        <v>73</v>
      </c>
      <c r="D5" s="80">
        <v>45815</v>
      </c>
      <c r="E5" s="49">
        <v>45845</v>
      </c>
      <c r="F5" s="77">
        <v>16273.84</v>
      </c>
    </row>
    <row r="6" spans="1:6" x14ac:dyDescent="0.2">
      <c r="A6" s="79" t="s">
        <v>58</v>
      </c>
      <c r="B6" s="79" t="s">
        <v>63</v>
      </c>
      <c r="C6" s="79" t="s">
        <v>74</v>
      </c>
      <c r="D6" s="80">
        <v>45820</v>
      </c>
      <c r="E6" s="49">
        <v>45850</v>
      </c>
      <c r="F6" s="77">
        <v>44846.54</v>
      </c>
    </row>
    <row r="7" spans="1:6" x14ac:dyDescent="0.2">
      <c r="A7" s="79" t="s">
        <v>58</v>
      </c>
      <c r="B7" s="79" t="s">
        <v>64</v>
      </c>
      <c r="C7" s="79" t="s">
        <v>75</v>
      </c>
      <c r="D7" s="80">
        <v>45832</v>
      </c>
      <c r="E7" s="49">
        <v>45862</v>
      </c>
      <c r="F7" s="77">
        <v>4652.9799999999996</v>
      </c>
    </row>
    <row r="8" spans="1:6" x14ac:dyDescent="0.2">
      <c r="A8" s="79" t="s">
        <v>58</v>
      </c>
      <c r="B8" s="79" t="s">
        <v>65</v>
      </c>
      <c r="C8" s="79" t="s">
        <v>76</v>
      </c>
      <c r="D8" s="80">
        <v>45837</v>
      </c>
      <c r="E8" s="49">
        <v>45867</v>
      </c>
      <c r="F8" s="77">
        <v>38792.25</v>
      </c>
    </row>
    <row r="9" spans="1:6" x14ac:dyDescent="0.2">
      <c r="A9" s="79" t="s">
        <v>59</v>
      </c>
      <c r="B9" s="79" t="s">
        <v>65</v>
      </c>
      <c r="C9" s="79" t="s">
        <v>77</v>
      </c>
      <c r="D9" s="80">
        <v>45812</v>
      </c>
      <c r="E9" s="49">
        <v>45842</v>
      </c>
      <c r="F9" s="77">
        <v>75250</v>
      </c>
    </row>
    <row r="10" spans="1:6" x14ac:dyDescent="0.2">
      <c r="A10" s="79" t="s">
        <v>59</v>
      </c>
      <c r="B10" s="79" t="s">
        <v>66</v>
      </c>
      <c r="C10" s="79" t="s">
        <v>78</v>
      </c>
      <c r="D10" s="80">
        <v>45817</v>
      </c>
      <c r="E10" s="49">
        <v>45847</v>
      </c>
      <c r="F10" s="77">
        <v>45250</v>
      </c>
    </row>
    <row r="11" spans="1:6" x14ac:dyDescent="0.2">
      <c r="A11" s="79" t="s">
        <v>59</v>
      </c>
      <c r="B11" s="79" t="s">
        <v>67</v>
      </c>
      <c r="C11" s="79" t="s">
        <v>79</v>
      </c>
      <c r="D11" s="80">
        <v>45822</v>
      </c>
      <c r="E11" s="49">
        <v>45852</v>
      </c>
      <c r="F11" s="77">
        <v>5336.13</v>
      </c>
    </row>
    <row r="12" spans="1:6" x14ac:dyDescent="0.2">
      <c r="A12" s="79" t="s">
        <v>59</v>
      </c>
      <c r="B12" s="79" t="s">
        <v>68</v>
      </c>
      <c r="C12" s="79" t="s">
        <v>80</v>
      </c>
      <c r="D12" s="80">
        <v>45833</v>
      </c>
      <c r="E12" s="49">
        <v>45863</v>
      </c>
      <c r="F12" s="77">
        <v>38839.99</v>
      </c>
    </row>
    <row r="13" spans="1:6" x14ac:dyDescent="0.2">
      <c r="A13" s="79" t="s">
        <v>60</v>
      </c>
      <c r="B13" s="79" t="s">
        <v>68</v>
      </c>
      <c r="C13" s="79" t="s">
        <v>81</v>
      </c>
      <c r="D13" s="80">
        <v>45814</v>
      </c>
      <c r="E13" s="49">
        <v>45844</v>
      </c>
      <c r="F13" s="77">
        <v>13680.22</v>
      </c>
    </row>
    <row r="14" spans="1:6" x14ac:dyDescent="0.2">
      <c r="A14" s="79" t="s">
        <v>60</v>
      </c>
      <c r="B14" s="79" t="s">
        <v>69</v>
      </c>
      <c r="C14" s="79" t="s">
        <v>82</v>
      </c>
      <c r="D14" s="80">
        <v>45819</v>
      </c>
      <c r="E14" s="49">
        <v>45849</v>
      </c>
      <c r="F14" s="77">
        <v>38981.51</v>
      </c>
    </row>
    <row r="15" spans="1:6" x14ac:dyDescent="0.2">
      <c r="A15" s="79" t="s">
        <v>60</v>
      </c>
      <c r="B15" s="79" t="s">
        <v>70</v>
      </c>
      <c r="C15" s="79" t="s">
        <v>83</v>
      </c>
      <c r="D15" s="81">
        <v>45828</v>
      </c>
      <c r="E15" s="49">
        <v>45858</v>
      </c>
      <c r="F15" s="77">
        <v>18480.91</v>
      </c>
    </row>
    <row r="16" spans="1:6" x14ac:dyDescent="0.2">
      <c r="A16" s="79" t="s">
        <v>60</v>
      </c>
      <c r="B16" s="79" t="s">
        <v>71</v>
      </c>
      <c r="C16" s="79" t="s">
        <v>84</v>
      </c>
      <c r="D16" s="81">
        <v>45836</v>
      </c>
      <c r="E16" s="49">
        <v>45866</v>
      </c>
      <c r="F16" s="77">
        <v>35636.01</v>
      </c>
    </row>
    <row r="17" spans="1:6" x14ac:dyDescent="0.2">
      <c r="A17" s="34"/>
      <c r="B17" s="36"/>
      <c r="C17" s="36"/>
      <c r="D17" s="53"/>
      <c r="E17" s="59"/>
      <c r="F17" s="77"/>
    </row>
    <row r="18" spans="1:6" x14ac:dyDescent="0.2">
      <c r="A18" s="36"/>
      <c r="B18" s="36"/>
      <c r="C18" s="36"/>
      <c r="D18" s="53"/>
      <c r="E18" s="59"/>
      <c r="F18" s="77"/>
    </row>
    <row r="19" spans="1:6" x14ac:dyDescent="0.2">
      <c r="A19" s="36"/>
      <c r="B19" s="36"/>
      <c r="C19" s="36"/>
      <c r="D19" s="53"/>
      <c r="E19" s="59"/>
      <c r="F19" s="77"/>
    </row>
    <row r="20" spans="1:6" x14ac:dyDescent="0.2">
      <c r="A20" s="35" t="s">
        <v>1</v>
      </c>
      <c r="B20" s="35"/>
      <c r="C20" s="35"/>
      <c r="D20" s="54"/>
      <c r="E20" s="60"/>
      <c r="F20" s="78">
        <f>SUM(F4:INDEX(F:F,ROW()-1))</f>
        <v>398587.85</v>
      </c>
    </row>
    <row r="21" spans="1:6" x14ac:dyDescent="0.2">
      <c r="A21" s="18"/>
      <c r="B21" s="19"/>
      <c r="C21" s="19"/>
      <c r="D21" s="55"/>
      <c r="E21" s="61"/>
      <c r="F21" s="20"/>
    </row>
    <row r="22" spans="1:6" x14ac:dyDescent="0.2">
      <c r="A22" s="5"/>
      <c r="B22" s="5"/>
      <c r="C22" s="5"/>
      <c r="D22" s="56"/>
      <c r="E22" s="62"/>
      <c r="F22" s="10"/>
    </row>
    <row r="23" spans="1:6" x14ac:dyDescent="0.2">
      <c r="A23" s="5"/>
      <c r="B23" s="5"/>
      <c r="C23" s="5"/>
      <c r="D23" s="56"/>
      <c r="E23" s="62"/>
      <c r="F23" s="10"/>
    </row>
    <row r="24" spans="1:6" x14ac:dyDescent="0.2">
      <c r="A24" s="5"/>
      <c r="B24" s="5"/>
      <c r="C24" s="5"/>
      <c r="D24" s="56"/>
      <c r="E24" s="62"/>
      <c r="F24" s="10"/>
    </row>
    <row r="25" spans="1:6" x14ac:dyDescent="0.2">
      <c r="A25" s="5"/>
      <c r="B25" s="5"/>
      <c r="C25" s="5"/>
      <c r="D25" s="56"/>
      <c r="E25" s="62"/>
      <c r="F25" s="10"/>
    </row>
    <row r="26" spans="1:6" x14ac:dyDescent="0.2">
      <c r="A26" s="5"/>
      <c r="B26" s="5"/>
      <c r="C26" s="5"/>
      <c r="D26" s="56"/>
      <c r="E26" s="62"/>
      <c r="F26" s="10"/>
    </row>
    <row r="27" spans="1:6" x14ac:dyDescent="0.2">
      <c r="A27" s="5"/>
      <c r="B27" s="5"/>
      <c r="C27" s="5"/>
      <c r="D27" s="56"/>
      <c r="E27" s="62"/>
      <c r="F27" s="10"/>
    </row>
    <row r="28" spans="1:6" x14ac:dyDescent="0.2">
      <c r="A28" s="5"/>
      <c r="B28" s="6"/>
      <c r="C28" s="4"/>
      <c r="D28" s="57"/>
      <c r="E28" s="57"/>
      <c r="F28" s="11"/>
    </row>
    <row r="29" spans="1:6" x14ac:dyDescent="0.2">
      <c r="A29" s="5"/>
      <c r="B29" s="2"/>
    </row>
    <row r="30" spans="1:6" x14ac:dyDescent="0.2">
      <c r="A30" s="5"/>
      <c r="B30" s="1"/>
    </row>
    <row r="31" spans="1:6" x14ac:dyDescent="0.2">
      <c r="A31" s="5"/>
      <c r="B31" s="2"/>
    </row>
    <row r="34" spans="1:1" x14ac:dyDescent="0.2">
      <c r="A34" s="2"/>
    </row>
  </sheetData>
  <mergeCells count="2">
    <mergeCell ref="A1:F1"/>
    <mergeCell ref="A2:F2"/>
  </mergeCells>
  <phoneticPr fontId="1" type="noConversion"/>
  <dataValidations count="4">
    <dataValidation type="decimal" operator="greaterThan" allowBlank="1" showInputMessage="1" showErrorMessage="1" sqref="F15:F27" xr:uid="{E470F5ED-8AC1-BF48-9926-00F341DA81F2}">
      <formula1>0</formula1>
    </dataValidation>
    <dataValidation type="date" allowBlank="1" showInputMessage="1" showErrorMessage="1" errorTitle="Invalid Date" error="Due Date must be within the current month." sqref="C16:C1011 E1001:E1011" xr:uid="{AE3C28DF-21AE-804B-92A3-96138F99F53D}">
      <formula1>45839</formula1>
      <formula2>45869</formula2>
    </dataValidation>
    <dataValidation allowBlank="1" showInputMessage="1" showErrorMessage="1" prompt="Enter Date in dd/mm/yy format." sqref="D4:D1000" xr:uid="{2729D56D-B000-3B43-89F2-ED8B12079D11}"/>
    <dataValidation type="date" allowBlank="1" showInputMessage="1" showErrorMessage="1" errorTitle="Invalid Date" error="Due Date must be within the current month." prompt="Enter Due Date in dd/mm/yy format." sqref="E4:E1000" xr:uid="{A26680A0-BE6D-3642-953E-9AA3CCE1F27C}">
      <formula1>45839</formula1>
      <formula2>45869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Input-Data-AR</vt:lpstr>
      <vt:lpstr>Input-Data-Mth-Exp.</vt:lpstr>
      <vt:lpstr>Input-Data-Opening-Bal</vt:lpstr>
      <vt:lpstr>Input-Data-AP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BABU</dc:creator>
  <cp:lastModifiedBy>Rashmi Pandey</cp:lastModifiedBy>
  <dcterms:created xsi:type="dcterms:W3CDTF">2025-05-20T08:30:57Z</dcterms:created>
  <dcterms:modified xsi:type="dcterms:W3CDTF">2025-07-05T05:34:13Z</dcterms:modified>
</cp:coreProperties>
</file>