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madi\Desktop\maanas's school stuff\BITS First year\Coding folder\Petasense Project PS1\Compression Algorithms\"/>
    </mc:Choice>
  </mc:AlternateContent>
  <xr:revisionPtr revIDLastSave="0" documentId="13_ncr:1_{5B7F50FD-8EB1-4177-9B5A-8756D51EE0F6}" xr6:coauthVersionLast="47" xr6:coauthVersionMax="47" xr10:uidLastSave="{00000000-0000-0000-0000-000000000000}"/>
  <bookViews>
    <workbookView xWindow="6200" yWindow="630" windowWidth="19200" windowHeight="11170" xr2:uid="{9DD0B60B-A290-4BDE-A736-38917CBD019E}"/>
  </bookViews>
  <sheets>
    <sheet name="Sheet1" sheetId="1" r:id="rId1"/>
    <sheet name="Sheet2" sheetId="3" r:id="rId2"/>
  </sheets>
  <definedNames>
    <definedName name="_xlnm._FilterDatabase" localSheetId="0" hidden="1">Sheet1!$A$2:$H$25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H25" i="3"/>
  <c r="E25" i="3"/>
  <c r="D25" i="3"/>
  <c r="H24" i="3"/>
  <c r="E24" i="3"/>
  <c r="D24" i="3"/>
  <c r="H23" i="3"/>
  <c r="E23" i="3"/>
  <c r="D23" i="3"/>
  <c r="H22" i="3"/>
  <c r="E22" i="3"/>
  <c r="D22" i="3"/>
  <c r="H21" i="3"/>
  <c r="E21" i="3"/>
  <c r="D21" i="3"/>
  <c r="H20" i="3"/>
  <c r="E20" i="3"/>
  <c r="D20" i="3"/>
  <c r="H19" i="3"/>
  <c r="E19" i="3"/>
  <c r="D19" i="3"/>
  <c r="H18" i="3"/>
  <c r="E18" i="3"/>
  <c r="D18" i="3"/>
  <c r="H17" i="3"/>
  <c r="E17" i="3"/>
  <c r="D17" i="3"/>
  <c r="H16" i="3"/>
  <c r="E16" i="3"/>
  <c r="D16" i="3"/>
  <c r="H15" i="3"/>
  <c r="E15" i="3"/>
  <c r="D15" i="3"/>
  <c r="H14" i="3"/>
  <c r="E14" i="3"/>
  <c r="D14" i="3"/>
  <c r="H13" i="3"/>
  <c r="E13" i="3"/>
  <c r="D13" i="3"/>
  <c r="H12" i="3"/>
  <c r="E12" i="3"/>
  <c r="D12" i="3"/>
  <c r="H11" i="3"/>
  <c r="E11" i="3"/>
  <c r="D11" i="3"/>
  <c r="H10" i="3"/>
  <c r="E10" i="3"/>
  <c r="D10" i="3"/>
  <c r="H9" i="3"/>
  <c r="E9" i="3"/>
  <c r="D9" i="3"/>
  <c r="H8" i="3"/>
  <c r="E8" i="3"/>
  <c r="D8" i="3"/>
  <c r="H7" i="3"/>
  <c r="E7" i="3"/>
  <c r="D7" i="3"/>
  <c r="H6" i="3"/>
  <c r="E6" i="3"/>
  <c r="D6" i="3"/>
  <c r="H5" i="3"/>
  <c r="E5" i="3"/>
  <c r="D5" i="3"/>
  <c r="H4" i="3"/>
  <c r="E4" i="3"/>
  <c r="D4" i="3"/>
  <c r="H3" i="3"/>
  <c r="E3" i="3"/>
  <c r="D3" i="3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3" i="1"/>
  <c r="C3" i="1"/>
</calcChain>
</file>

<file path=xl/sharedStrings.xml><?xml version="1.0" encoding="utf-8"?>
<sst xmlns="http://schemas.openxmlformats.org/spreadsheetml/2006/main" count="68" uniqueCount="42">
  <si>
    <t>File Names</t>
  </si>
  <si>
    <t>TX-01333_8209_1673371806</t>
  </si>
  <si>
    <t>Original Size</t>
  </si>
  <si>
    <t>Final Size</t>
  </si>
  <si>
    <t>Compression Ratio</t>
  </si>
  <si>
    <t>FLAC Algorithm</t>
  </si>
  <si>
    <t>TX-01333_8210_1673371840</t>
  </si>
  <si>
    <t>DHC Algorithm</t>
  </si>
  <si>
    <t>LZ77 Algorithm</t>
  </si>
  <si>
    <t>TX-01333_8212_1673371662</t>
  </si>
  <si>
    <t>TX-01333_8213_1673371940</t>
  </si>
  <si>
    <t>TX-01338_8265_1673371876</t>
  </si>
  <si>
    <t>TX-01052_5716_1677760203</t>
  </si>
  <si>
    <t>TX-01140_6482_1673395208</t>
  </si>
  <si>
    <t>TX-01140_6484_1673395270</t>
  </si>
  <si>
    <t>TX-01338_8266_1673371909</t>
  </si>
  <si>
    <t>VM3-00260_662_1677764365</t>
  </si>
  <si>
    <t>VM3-00260_662_1677764577</t>
  </si>
  <si>
    <t>data0_x.raw</t>
  </si>
  <si>
    <t>data0_y.raw</t>
  </si>
  <si>
    <t>data0_z.raw</t>
  </si>
  <si>
    <t>data1_x.raw</t>
  </si>
  <si>
    <t>data1_y.raw</t>
  </si>
  <si>
    <t>data1_z.raw</t>
  </si>
  <si>
    <t>data2_x.raw</t>
  </si>
  <si>
    <t>data2_y.raw</t>
  </si>
  <si>
    <t>data2_z.raw</t>
  </si>
  <si>
    <t>data3_x.raw</t>
  </si>
  <si>
    <t>data3_y.raw</t>
  </si>
  <si>
    <t>data3_z.raw</t>
  </si>
  <si>
    <t>data0_ch1.raw</t>
  </si>
  <si>
    <t>data0_ch2.raw</t>
  </si>
  <si>
    <t>data0_ch3.raw</t>
  </si>
  <si>
    <t>data1_ch1.raw</t>
  </si>
  <si>
    <t>data1_ch2.raw</t>
  </si>
  <si>
    <t>data1_ch3.raw</t>
  </si>
  <si>
    <t>data2_ch1.raw</t>
  </si>
  <si>
    <t>data2_ch2.raw</t>
  </si>
  <si>
    <t>data2_ch3.raw</t>
  </si>
  <si>
    <t>data3_ch1.raw</t>
  </si>
  <si>
    <t>data3_ch2.raw</t>
  </si>
  <si>
    <t>data3_ch3.raw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</si>
</sst>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054AD-4245-4565-A64A-E80AA23F3A90}">
  <dimension ref="A1:H25"/>
  <sheetViews>
    <sheetView tabSelected="1" workbookViewId="0">
      <selection activeCell="G3" sqref="G3:H25"/>
    </sheetView>
  </sheetViews>
  <sheetFormatPr defaultRowHeight="14.5" x14ac:dyDescent="0.35"/>
  <cols>
    <col min="1" max="1" width="33.90625" customWidth="1"/>
    <col min="2" max="2" width="14.6328125" customWidth="1"/>
    <col min="3" max="3" width="14.1796875" customWidth="1"/>
    <col min="4" max="4" width="17.453125" customWidth="1"/>
    <col min="5" max="5" width="17.7265625" customWidth="1"/>
    <col min="6" max="6" width="17.08984375" customWidth="1"/>
    <col min="7" max="7" width="16.81640625" customWidth="1"/>
    <col min="8" max="8" width="18.7265625" customWidth="1"/>
  </cols>
  <sheetData>
    <row r="1" spans="1:8" x14ac:dyDescent="0.35">
      <c r="C1" s="1" t="s">
        <v>5</v>
      </c>
      <c r="D1" s="1"/>
      <c r="E1" s="1" t="s">
        <v>7</v>
      </c>
      <c r="F1" s="1"/>
      <c r="G1" s="1" t="s">
        <v>8</v>
      </c>
      <c r="H1" s="1"/>
    </row>
    <row r="2" spans="1:8" x14ac:dyDescent="0.35">
      <c r="A2" t="s">
        <v>0</v>
      </c>
      <c r="B2" t="s">
        <v>2</v>
      </c>
      <c r="C2" t="s">
        <v>3</v>
      </c>
      <c r="D2" t="s">
        <v>4</v>
      </c>
      <c r="E2" t="s">
        <v>3</v>
      </c>
      <c r="F2" t="s">
        <v>4</v>
      </c>
      <c r="G2" t="s">
        <v>3</v>
      </c>
      <c r="H2" t="s">
        <v>4</v>
      </c>
    </row>
    <row r="3" spans="1:8" x14ac:dyDescent="0.35">
      <c r="A3" t="s">
        <v>30</v>
      </c>
      <c r="B3">
        <v>26668</v>
      </c>
      <c r="C3">
        <f>CEILING(B3/D3,1)</f>
        <v>19653</v>
      </c>
      <c r="D3" s="2">
        <v>1.357</v>
      </c>
      <c r="E3">
        <f>CEILING(B3/F3,1)</f>
        <v>12803</v>
      </c>
      <c r="F3" s="2">
        <v>2.0830000000000002</v>
      </c>
      <c r="G3">
        <f>CEILING(B3/H3,1)</f>
        <v>28161</v>
      </c>
      <c r="H3" s="2">
        <v>0.94699999999999995</v>
      </c>
    </row>
    <row r="4" spans="1:8" x14ac:dyDescent="0.35">
      <c r="A4" t="s">
        <v>31</v>
      </c>
      <c r="B4">
        <v>26668</v>
      </c>
      <c r="C4">
        <f t="shared" ref="C4:C25" si="0">CEILING(B4/D4,1)</f>
        <v>20342</v>
      </c>
      <c r="D4" s="2">
        <v>1.3109999999999999</v>
      </c>
      <c r="E4">
        <f t="shared" ref="E4:E25" si="1">CEILING(B4/F4,1)</f>
        <v>13719</v>
      </c>
      <c r="F4" s="2">
        <v>1.944</v>
      </c>
      <c r="G4">
        <f t="shared" ref="G4:G25" si="2">CEILING(B4/H4,1)</f>
        <v>30032</v>
      </c>
      <c r="H4" s="2">
        <v>0.88800000000000001</v>
      </c>
    </row>
    <row r="5" spans="1:8" x14ac:dyDescent="0.35">
      <c r="A5" t="s">
        <v>32</v>
      </c>
      <c r="B5">
        <v>26668</v>
      </c>
      <c r="C5">
        <f t="shared" si="0"/>
        <v>19872</v>
      </c>
      <c r="D5" s="2">
        <v>1.3420000000000001</v>
      </c>
      <c r="E5">
        <f t="shared" si="1"/>
        <v>13009</v>
      </c>
      <c r="F5" s="2">
        <v>2.0499999999999998</v>
      </c>
      <c r="G5">
        <f t="shared" si="2"/>
        <v>28553</v>
      </c>
      <c r="H5" s="2">
        <v>0.93400000000000005</v>
      </c>
    </row>
    <row r="6" spans="1:8" x14ac:dyDescent="0.35">
      <c r="A6" t="s">
        <v>33</v>
      </c>
      <c r="B6">
        <v>26668</v>
      </c>
      <c r="C6">
        <f t="shared" si="0"/>
        <v>16124</v>
      </c>
      <c r="D6" s="2">
        <v>1.6539999999999999</v>
      </c>
      <c r="E6">
        <f t="shared" si="1"/>
        <v>8077</v>
      </c>
      <c r="F6" s="2">
        <v>3.302</v>
      </c>
      <c r="G6">
        <f t="shared" si="2"/>
        <v>21149</v>
      </c>
      <c r="H6" s="2">
        <v>1.2609999999999999</v>
      </c>
    </row>
    <row r="7" spans="1:8" x14ac:dyDescent="0.35">
      <c r="A7" t="s">
        <v>34</v>
      </c>
      <c r="B7">
        <v>26668</v>
      </c>
      <c r="C7">
        <f t="shared" si="0"/>
        <v>16954</v>
      </c>
      <c r="D7" s="2">
        <v>1.573</v>
      </c>
      <c r="E7">
        <f t="shared" si="1"/>
        <v>9219</v>
      </c>
      <c r="F7" s="2">
        <v>2.8929999999999998</v>
      </c>
      <c r="G7">
        <f t="shared" si="2"/>
        <v>23748</v>
      </c>
      <c r="H7" s="2">
        <v>1.123</v>
      </c>
    </row>
    <row r="8" spans="1:8" x14ac:dyDescent="0.35">
      <c r="A8" t="s">
        <v>35</v>
      </c>
      <c r="B8">
        <v>26668</v>
      </c>
      <c r="C8">
        <f t="shared" si="0"/>
        <v>16452</v>
      </c>
      <c r="D8" s="2">
        <v>1.621</v>
      </c>
      <c r="E8">
        <f t="shared" si="1"/>
        <v>8347</v>
      </c>
      <c r="F8" s="2">
        <v>3.1949999999999998</v>
      </c>
      <c r="G8">
        <f t="shared" si="2"/>
        <v>21842</v>
      </c>
      <c r="H8" s="2">
        <v>1.2210000000000001</v>
      </c>
    </row>
    <row r="9" spans="1:8" x14ac:dyDescent="0.35">
      <c r="A9" t="s">
        <v>36</v>
      </c>
      <c r="B9">
        <v>2988</v>
      </c>
      <c r="C9">
        <f t="shared" si="0"/>
        <v>9829</v>
      </c>
      <c r="D9" s="2">
        <v>0.30399999999999999</v>
      </c>
      <c r="E9">
        <f t="shared" si="1"/>
        <v>1768</v>
      </c>
      <c r="F9" s="2">
        <v>1.6910000000000001</v>
      </c>
      <c r="G9">
        <f t="shared" si="2"/>
        <v>3685</v>
      </c>
      <c r="H9" s="2">
        <v>0.81100000000000005</v>
      </c>
    </row>
    <row r="10" spans="1:8" x14ac:dyDescent="0.35">
      <c r="A10" t="s">
        <v>37</v>
      </c>
      <c r="B10">
        <v>2986</v>
      </c>
      <c r="C10">
        <f t="shared" si="0"/>
        <v>9540</v>
      </c>
      <c r="D10" s="2">
        <v>0.313</v>
      </c>
      <c r="E10">
        <f t="shared" si="1"/>
        <v>1753</v>
      </c>
      <c r="F10" s="2">
        <v>1.704</v>
      </c>
      <c r="G10">
        <f t="shared" si="2"/>
        <v>2986</v>
      </c>
      <c r="H10" s="2">
        <v>1</v>
      </c>
    </row>
    <row r="11" spans="1:8" x14ac:dyDescent="0.35">
      <c r="A11" t="s">
        <v>38</v>
      </c>
      <c r="B11">
        <v>2986</v>
      </c>
      <c r="C11">
        <f t="shared" si="0"/>
        <v>9540</v>
      </c>
      <c r="D11" s="2">
        <v>0.313</v>
      </c>
      <c r="E11">
        <f t="shared" si="1"/>
        <v>1778</v>
      </c>
      <c r="F11" s="2">
        <v>1.68</v>
      </c>
      <c r="G11">
        <f t="shared" si="2"/>
        <v>3701</v>
      </c>
      <c r="H11" s="2">
        <v>0.80700000000000005</v>
      </c>
    </row>
    <row r="12" spans="1:8" x14ac:dyDescent="0.35">
      <c r="A12" t="s">
        <v>39</v>
      </c>
      <c r="B12">
        <v>17826</v>
      </c>
      <c r="C12">
        <f t="shared" si="0"/>
        <v>23580</v>
      </c>
      <c r="D12" s="2">
        <v>0.75600000000000001</v>
      </c>
      <c r="E12">
        <f t="shared" si="1"/>
        <v>21426</v>
      </c>
      <c r="F12" s="2">
        <v>0.83199999999999996</v>
      </c>
      <c r="G12">
        <f t="shared" si="2"/>
        <v>17826</v>
      </c>
      <c r="H12" s="2">
        <v>1</v>
      </c>
    </row>
    <row r="13" spans="1:8" x14ac:dyDescent="0.35">
      <c r="A13" t="s">
        <v>40</v>
      </c>
      <c r="B13">
        <v>17826</v>
      </c>
      <c r="C13">
        <f t="shared" si="0"/>
        <v>23611</v>
      </c>
      <c r="D13" s="2">
        <v>0.755</v>
      </c>
      <c r="E13">
        <f t="shared" si="1"/>
        <v>21400</v>
      </c>
      <c r="F13" s="2">
        <v>0.83299999999999996</v>
      </c>
      <c r="G13">
        <f t="shared" si="2"/>
        <v>17703</v>
      </c>
      <c r="H13" s="2">
        <v>1.0069999999999999</v>
      </c>
    </row>
    <row r="14" spans="1:8" x14ac:dyDescent="0.35">
      <c r="A14" t="s">
        <v>41</v>
      </c>
      <c r="B14">
        <v>17826</v>
      </c>
      <c r="C14">
        <f t="shared" si="0"/>
        <v>23611</v>
      </c>
      <c r="D14" s="2">
        <v>0.755</v>
      </c>
      <c r="E14">
        <f t="shared" si="1"/>
        <v>21375</v>
      </c>
      <c r="F14" s="2">
        <v>0.83399999999999996</v>
      </c>
      <c r="G14">
        <f t="shared" si="2"/>
        <v>17738</v>
      </c>
      <c r="H14" s="2">
        <v>1.0049999999999999</v>
      </c>
    </row>
    <row r="15" spans="1:8" x14ac:dyDescent="0.35">
      <c r="A15" t="s">
        <v>12</v>
      </c>
      <c r="B15">
        <v>65536</v>
      </c>
      <c r="C15">
        <f t="shared" si="0"/>
        <v>60908</v>
      </c>
      <c r="D15" s="2">
        <v>1.0760000000000001</v>
      </c>
      <c r="E15">
        <f t="shared" si="1"/>
        <v>7158</v>
      </c>
      <c r="F15" s="2">
        <v>9.1560000000000006</v>
      </c>
      <c r="G15">
        <f t="shared" si="2"/>
        <v>18603</v>
      </c>
      <c r="H15" s="2">
        <v>3.5230000000000001</v>
      </c>
    </row>
    <row r="16" spans="1:8" x14ac:dyDescent="0.35">
      <c r="A16" t="s">
        <v>13</v>
      </c>
      <c r="B16">
        <v>25600</v>
      </c>
      <c r="C16">
        <f t="shared" si="0"/>
        <v>33953</v>
      </c>
      <c r="D16" s="2">
        <v>0.754</v>
      </c>
      <c r="E16">
        <f t="shared" si="1"/>
        <v>13313</v>
      </c>
      <c r="F16" s="2">
        <v>1.923</v>
      </c>
      <c r="G16">
        <f t="shared" si="2"/>
        <v>29837</v>
      </c>
      <c r="H16" s="2">
        <v>0.85799999999999998</v>
      </c>
    </row>
    <row r="17" spans="1:8" x14ac:dyDescent="0.35">
      <c r="A17" t="s">
        <v>14</v>
      </c>
      <c r="B17">
        <v>8000</v>
      </c>
      <c r="C17">
        <f t="shared" si="0"/>
        <v>16327</v>
      </c>
      <c r="D17" s="2">
        <v>0.49</v>
      </c>
      <c r="E17">
        <f t="shared" si="1"/>
        <v>3213</v>
      </c>
      <c r="F17" s="2">
        <v>2.4900000000000002</v>
      </c>
      <c r="G17">
        <f t="shared" si="2"/>
        <v>8000</v>
      </c>
      <c r="H17" s="2">
        <v>1</v>
      </c>
    </row>
    <row r="18" spans="1:8" x14ac:dyDescent="0.35">
      <c r="A18" t="s">
        <v>1</v>
      </c>
      <c r="B18">
        <v>65536</v>
      </c>
      <c r="C18">
        <f t="shared" si="0"/>
        <v>73886</v>
      </c>
      <c r="D18" s="2">
        <v>0.88700000000000001</v>
      </c>
      <c r="E18">
        <f t="shared" si="1"/>
        <v>39623</v>
      </c>
      <c r="F18" s="2">
        <v>1.6539999999999999</v>
      </c>
      <c r="G18">
        <f t="shared" si="2"/>
        <v>81412</v>
      </c>
      <c r="H18" s="2">
        <v>0.80500000000000005</v>
      </c>
    </row>
    <row r="19" spans="1:8" x14ac:dyDescent="0.35">
      <c r="A19" t="s">
        <v>6</v>
      </c>
      <c r="B19">
        <v>65536</v>
      </c>
      <c r="C19">
        <f t="shared" si="0"/>
        <v>73886</v>
      </c>
      <c r="D19" s="2">
        <v>0.88700000000000001</v>
      </c>
      <c r="E19">
        <f t="shared" si="1"/>
        <v>49054</v>
      </c>
      <c r="F19" s="2">
        <v>1.3360000000000001</v>
      </c>
      <c r="G19">
        <f t="shared" si="2"/>
        <v>84021</v>
      </c>
      <c r="H19" s="2">
        <v>0.78</v>
      </c>
    </row>
    <row r="20" spans="1:8" x14ac:dyDescent="0.35">
      <c r="A20" t="s">
        <v>9</v>
      </c>
      <c r="B20">
        <v>65536</v>
      </c>
      <c r="C20">
        <f t="shared" si="0"/>
        <v>17426</v>
      </c>
      <c r="D20" s="2">
        <v>3.7610000000000001</v>
      </c>
      <c r="E20">
        <f t="shared" si="1"/>
        <v>8675</v>
      </c>
      <c r="F20" s="2">
        <v>7.5549999999999997</v>
      </c>
      <c r="G20">
        <f t="shared" si="2"/>
        <v>16450</v>
      </c>
      <c r="H20" s="2">
        <v>3.984</v>
      </c>
    </row>
    <row r="21" spans="1:8" x14ac:dyDescent="0.35">
      <c r="A21" t="s">
        <v>10</v>
      </c>
      <c r="B21">
        <v>65536</v>
      </c>
      <c r="C21">
        <f t="shared" si="0"/>
        <v>71390</v>
      </c>
      <c r="D21" s="2">
        <v>0.91800000000000004</v>
      </c>
      <c r="E21">
        <f t="shared" si="1"/>
        <v>14310</v>
      </c>
      <c r="F21" s="2">
        <v>4.58</v>
      </c>
      <c r="G21">
        <f t="shared" si="2"/>
        <v>35618</v>
      </c>
      <c r="H21" s="2">
        <v>1.84</v>
      </c>
    </row>
    <row r="22" spans="1:8" x14ac:dyDescent="0.35">
      <c r="A22" t="s">
        <v>11</v>
      </c>
      <c r="B22">
        <v>65536</v>
      </c>
      <c r="C22">
        <f t="shared" si="0"/>
        <v>73886</v>
      </c>
      <c r="D22" s="2">
        <v>0.88700000000000001</v>
      </c>
      <c r="E22">
        <f t="shared" si="1"/>
        <v>36049</v>
      </c>
      <c r="F22" s="2">
        <v>1.8180000000000001</v>
      </c>
      <c r="G22">
        <f t="shared" si="2"/>
        <v>78020</v>
      </c>
      <c r="H22" s="2">
        <v>0.84</v>
      </c>
    </row>
    <row r="23" spans="1:8" x14ac:dyDescent="0.35">
      <c r="A23" t="s">
        <v>15</v>
      </c>
      <c r="B23">
        <v>65536</v>
      </c>
      <c r="C23">
        <f t="shared" si="0"/>
        <v>73886</v>
      </c>
      <c r="D23" s="2">
        <v>0.88700000000000001</v>
      </c>
      <c r="E23">
        <f t="shared" si="1"/>
        <v>62179</v>
      </c>
      <c r="F23" s="2">
        <v>1.054</v>
      </c>
      <c r="G23">
        <f t="shared" si="2"/>
        <v>65536</v>
      </c>
      <c r="H23" s="2">
        <v>1</v>
      </c>
    </row>
    <row r="24" spans="1:8" x14ac:dyDescent="0.35">
      <c r="A24" t="s">
        <v>16</v>
      </c>
      <c r="B24">
        <v>80004</v>
      </c>
      <c r="C24">
        <f t="shared" si="0"/>
        <v>88403</v>
      </c>
      <c r="D24" s="2">
        <v>0.90500000000000003</v>
      </c>
      <c r="E24">
        <f t="shared" si="1"/>
        <v>109445</v>
      </c>
      <c r="F24" s="2">
        <v>0.73099999999999998</v>
      </c>
      <c r="G24">
        <f t="shared" si="2"/>
        <v>120488</v>
      </c>
      <c r="H24" s="2">
        <v>0.66400000000000003</v>
      </c>
    </row>
    <row r="25" spans="1:8" x14ac:dyDescent="0.35">
      <c r="A25" t="s">
        <v>17</v>
      </c>
      <c r="B25">
        <v>83922</v>
      </c>
      <c r="C25">
        <f t="shared" si="0"/>
        <v>92222</v>
      </c>
      <c r="D25" s="2">
        <v>0.91</v>
      </c>
      <c r="E25">
        <f t="shared" si="1"/>
        <v>120752</v>
      </c>
      <c r="F25" s="2">
        <v>0.69499999999999995</v>
      </c>
      <c r="G25">
        <f t="shared" si="2"/>
        <v>128913</v>
      </c>
      <c r="H25" s="2">
        <v>0.65100000000000002</v>
      </c>
    </row>
  </sheetData>
  <autoFilter ref="A2:H25" xr:uid="{267054AD-4245-4565-A64A-E80AA23F3A90}"/>
  <mergeCells count="3">
    <mergeCell ref="E1:F1"/>
    <mergeCell ref="C1:D1"/>
    <mergeCell ref="G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1EB1-5F13-406E-96D7-6D298D0AB626}">
  <dimension ref="A1:H25"/>
  <sheetViews>
    <sheetView workbookViewId="0">
      <selection activeCell="F27" sqref="F27"/>
    </sheetView>
  </sheetViews>
  <sheetFormatPr defaultRowHeight="14.5" x14ac:dyDescent="0.35"/>
  <cols>
    <col min="1" max="1" width="26" customWidth="1"/>
    <col min="2" max="2" width="13.26953125" customWidth="1"/>
    <col min="3" max="3" width="11.1796875" hidden="1" customWidth="1"/>
    <col min="4" max="4" width="18.81640625" customWidth="1"/>
    <col min="5" max="5" width="12.81640625" hidden="1" customWidth="1"/>
    <col min="6" max="6" width="18.54296875" customWidth="1"/>
    <col min="7" max="7" width="12.453125" hidden="1" customWidth="1"/>
    <col min="8" max="8" width="18.90625" customWidth="1"/>
  </cols>
  <sheetData>
    <row r="1" spans="1:8" x14ac:dyDescent="0.35">
      <c r="C1" s="1" t="s">
        <v>5</v>
      </c>
      <c r="D1" s="1"/>
      <c r="E1" s="1" t="s">
        <v>7</v>
      </c>
      <c r="F1" s="1"/>
      <c r="G1" s="1" t="s">
        <v>8</v>
      </c>
      <c r="H1" s="1"/>
    </row>
    <row r="2" spans="1:8" x14ac:dyDescent="0.35">
      <c r="A2" t="s">
        <v>0</v>
      </c>
      <c r="B2" t="s">
        <v>2</v>
      </c>
      <c r="C2" t="s">
        <v>3</v>
      </c>
      <c r="D2" t="s">
        <v>4</v>
      </c>
      <c r="E2" t="s">
        <v>3</v>
      </c>
      <c r="F2" t="s">
        <v>4</v>
      </c>
      <c r="G2" t="s">
        <v>3</v>
      </c>
      <c r="H2" t="s">
        <v>4</v>
      </c>
    </row>
    <row r="3" spans="1:8" x14ac:dyDescent="0.35">
      <c r="A3" t="s">
        <v>18</v>
      </c>
      <c r="B3">
        <v>26668</v>
      </c>
      <c r="C3">
        <v>8350</v>
      </c>
      <c r="D3">
        <f t="shared" ref="D3:D25" si="0">B3/C3</f>
        <v>3.1937724550898206</v>
      </c>
      <c r="E3">
        <f t="shared" ref="E3:E25" si="1">CEILING(B3/F3,1)</f>
        <v>1680</v>
      </c>
      <c r="F3">
        <v>15.874000000000001</v>
      </c>
      <c r="G3">
        <v>3930</v>
      </c>
      <c r="H3">
        <f t="shared" ref="H3:H25" si="2">B3/G3</f>
        <v>6.7857506361323159</v>
      </c>
    </row>
    <row r="4" spans="1:8" x14ac:dyDescent="0.35">
      <c r="A4" t="s">
        <v>19</v>
      </c>
      <c r="B4">
        <v>26668</v>
      </c>
      <c r="C4">
        <v>8350</v>
      </c>
      <c r="D4">
        <f t="shared" si="0"/>
        <v>3.1937724550898206</v>
      </c>
      <c r="E4">
        <f t="shared" si="1"/>
        <v>1680</v>
      </c>
      <c r="F4">
        <v>15.874000000000001</v>
      </c>
      <c r="G4">
        <v>3930</v>
      </c>
      <c r="H4">
        <f t="shared" si="2"/>
        <v>6.7857506361323159</v>
      </c>
    </row>
    <row r="5" spans="1:8" x14ac:dyDescent="0.35">
      <c r="A5" t="s">
        <v>20</v>
      </c>
      <c r="B5">
        <v>26668</v>
      </c>
      <c r="C5">
        <v>19865</v>
      </c>
      <c r="D5">
        <f t="shared" si="0"/>
        <v>1.3424616159073748</v>
      </c>
      <c r="E5">
        <f t="shared" si="1"/>
        <v>13009</v>
      </c>
      <c r="F5">
        <v>2.0499999999999998</v>
      </c>
      <c r="G5">
        <v>28560</v>
      </c>
      <c r="H5">
        <f t="shared" si="2"/>
        <v>0.93375350140056024</v>
      </c>
    </row>
    <row r="6" spans="1:8" x14ac:dyDescent="0.35">
      <c r="A6" t="s">
        <v>21</v>
      </c>
      <c r="B6">
        <v>26668</v>
      </c>
      <c r="C6">
        <v>8350</v>
      </c>
      <c r="D6">
        <f t="shared" si="0"/>
        <v>3.1937724550898206</v>
      </c>
      <c r="E6">
        <f t="shared" si="1"/>
        <v>1680</v>
      </c>
      <c r="F6">
        <v>15.874000000000001</v>
      </c>
      <c r="G6">
        <v>3930</v>
      </c>
      <c r="H6">
        <f t="shared" si="2"/>
        <v>6.7857506361323159</v>
      </c>
    </row>
    <row r="7" spans="1:8" x14ac:dyDescent="0.35">
      <c r="A7" t="s">
        <v>22</v>
      </c>
      <c r="B7">
        <v>26668</v>
      </c>
      <c r="C7">
        <v>8350</v>
      </c>
      <c r="D7">
        <f t="shared" si="0"/>
        <v>3.1937724550898206</v>
      </c>
      <c r="E7">
        <f t="shared" si="1"/>
        <v>1680</v>
      </c>
      <c r="F7">
        <v>15.874000000000001</v>
      </c>
      <c r="G7">
        <v>3930</v>
      </c>
      <c r="H7">
        <f t="shared" si="2"/>
        <v>6.7857506361323159</v>
      </c>
    </row>
    <row r="8" spans="1:8" x14ac:dyDescent="0.35">
      <c r="A8" t="s">
        <v>23</v>
      </c>
      <c r="B8">
        <v>26668</v>
      </c>
      <c r="C8">
        <v>16450</v>
      </c>
      <c r="D8">
        <f t="shared" si="0"/>
        <v>1.6211550151975684</v>
      </c>
      <c r="E8">
        <f t="shared" si="1"/>
        <v>8347</v>
      </c>
      <c r="F8">
        <v>3.1949999999999998</v>
      </c>
      <c r="G8">
        <v>21835</v>
      </c>
      <c r="H8">
        <f t="shared" si="2"/>
        <v>1.2213418822990612</v>
      </c>
    </row>
    <row r="9" spans="1:8" x14ac:dyDescent="0.35">
      <c r="A9" t="s">
        <v>24</v>
      </c>
      <c r="B9">
        <v>2988</v>
      </c>
      <c r="C9">
        <v>8645</v>
      </c>
      <c r="D9">
        <f t="shared" si="0"/>
        <v>0.3456333140543667</v>
      </c>
      <c r="E9">
        <f t="shared" si="1"/>
        <v>205</v>
      </c>
      <c r="F9">
        <v>14.647</v>
      </c>
      <c r="G9">
        <v>445</v>
      </c>
      <c r="H9">
        <f t="shared" si="2"/>
        <v>6.7146067415730339</v>
      </c>
    </row>
    <row r="10" spans="1:8" x14ac:dyDescent="0.35">
      <c r="A10" t="s">
        <v>25</v>
      </c>
      <c r="B10">
        <v>2986</v>
      </c>
      <c r="C10">
        <v>8317</v>
      </c>
      <c r="D10">
        <f t="shared" si="0"/>
        <v>0.35902368642539378</v>
      </c>
      <c r="E10">
        <f t="shared" si="1"/>
        <v>200</v>
      </c>
      <c r="F10">
        <v>14.93</v>
      </c>
      <c r="G10">
        <v>445</v>
      </c>
      <c r="H10">
        <f t="shared" si="2"/>
        <v>6.7101123595505614</v>
      </c>
    </row>
    <row r="11" spans="1:8" x14ac:dyDescent="0.35">
      <c r="A11" t="s">
        <v>26</v>
      </c>
      <c r="B11">
        <v>2986</v>
      </c>
      <c r="C11">
        <v>8317</v>
      </c>
      <c r="D11">
        <f t="shared" si="0"/>
        <v>0.35902368642539378</v>
      </c>
      <c r="E11">
        <f t="shared" si="1"/>
        <v>200</v>
      </c>
      <c r="F11">
        <v>14.93</v>
      </c>
      <c r="G11">
        <v>445</v>
      </c>
      <c r="H11">
        <f t="shared" si="2"/>
        <v>6.7101123595505614</v>
      </c>
    </row>
    <row r="12" spans="1:8" x14ac:dyDescent="0.35">
      <c r="A12" t="s">
        <v>27</v>
      </c>
      <c r="B12">
        <v>17826</v>
      </c>
      <c r="C12">
        <v>23581</v>
      </c>
      <c r="D12">
        <f t="shared" si="0"/>
        <v>0.75594758492006275</v>
      </c>
      <c r="E12">
        <f t="shared" si="1"/>
        <v>21426</v>
      </c>
      <c r="F12">
        <v>0.83199999999999996</v>
      </c>
      <c r="G12">
        <v>17755</v>
      </c>
      <c r="H12">
        <f t="shared" si="2"/>
        <v>1.0039988735567447</v>
      </c>
    </row>
    <row r="13" spans="1:8" x14ac:dyDescent="0.35">
      <c r="A13" t="s">
        <v>28</v>
      </c>
      <c r="B13">
        <v>17826</v>
      </c>
      <c r="C13">
        <v>23622</v>
      </c>
      <c r="D13">
        <f t="shared" si="0"/>
        <v>0.75463550927101852</v>
      </c>
      <c r="E13">
        <f t="shared" si="1"/>
        <v>21400</v>
      </c>
      <c r="F13">
        <v>0.83299999999999996</v>
      </c>
      <c r="G13">
        <v>17710</v>
      </c>
      <c r="H13">
        <f t="shared" si="2"/>
        <v>1.0065499717673632</v>
      </c>
    </row>
    <row r="14" spans="1:8" x14ac:dyDescent="0.35">
      <c r="A14" t="s">
        <v>29</v>
      </c>
      <c r="B14">
        <v>17826</v>
      </c>
      <c r="C14">
        <v>23601</v>
      </c>
      <c r="D14">
        <f t="shared" si="0"/>
        <v>0.75530697851785944</v>
      </c>
      <c r="E14">
        <f t="shared" si="1"/>
        <v>21375</v>
      </c>
      <c r="F14">
        <v>0.83399999999999996</v>
      </c>
      <c r="G14">
        <v>17730</v>
      </c>
      <c r="H14">
        <f t="shared" si="2"/>
        <v>1.0054145516074451</v>
      </c>
    </row>
    <row r="15" spans="1:8" x14ac:dyDescent="0.35">
      <c r="A15" t="s">
        <v>12</v>
      </c>
      <c r="B15">
        <v>65536</v>
      </c>
      <c r="C15">
        <v>60930</v>
      </c>
      <c r="D15">
        <f t="shared" si="0"/>
        <v>1.0755949450188742</v>
      </c>
      <c r="E15">
        <f t="shared" si="1"/>
        <v>7158</v>
      </c>
      <c r="F15">
        <v>9.1560000000000006</v>
      </c>
      <c r="G15">
        <v>18600</v>
      </c>
      <c r="H15">
        <f t="shared" si="2"/>
        <v>3.5234408602150538</v>
      </c>
    </row>
    <row r="16" spans="1:8" x14ac:dyDescent="0.35">
      <c r="A16" t="s">
        <v>13</v>
      </c>
      <c r="B16">
        <v>25600</v>
      </c>
      <c r="C16">
        <v>33940</v>
      </c>
      <c r="D16">
        <f t="shared" si="0"/>
        <v>0.75427224513847968</v>
      </c>
      <c r="E16">
        <f t="shared" si="1"/>
        <v>13313</v>
      </c>
      <c r="F16">
        <v>1.923</v>
      </c>
      <c r="G16">
        <v>29840</v>
      </c>
      <c r="H16">
        <f t="shared" si="2"/>
        <v>0.85790884718498661</v>
      </c>
    </row>
    <row r="17" spans="1:8" x14ac:dyDescent="0.35">
      <c r="A17" t="s">
        <v>14</v>
      </c>
      <c r="B17">
        <v>8000</v>
      </c>
      <c r="C17">
        <v>16315</v>
      </c>
      <c r="D17">
        <f t="shared" si="0"/>
        <v>0.49034630707937482</v>
      </c>
      <c r="E17">
        <f t="shared" si="1"/>
        <v>3213</v>
      </c>
      <c r="F17">
        <v>2.4900000000000002</v>
      </c>
      <c r="G17">
        <v>8445</v>
      </c>
      <c r="H17">
        <f t="shared" si="2"/>
        <v>0.94730609828300771</v>
      </c>
    </row>
    <row r="18" spans="1:8" x14ac:dyDescent="0.35">
      <c r="A18" t="s">
        <v>1</v>
      </c>
      <c r="B18">
        <v>65536</v>
      </c>
      <c r="C18">
        <v>73912</v>
      </c>
      <c r="D18">
        <f t="shared" si="0"/>
        <v>0.88667604719125448</v>
      </c>
      <c r="E18">
        <f t="shared" si="1"/>
        <v>39623</v>
      </c>
      <c r="F18">
        <v>1.6539999999999999</v>
      </c>
      <c r="G18">
        <v>81460</v>
      </c>
      <c r="H18">
        <f t="shared" si="2"/>
        <v>0.80451755462803831</v>
      </c>
    </row>
    <row r="19" spans="1:8" x14ac:dyDescent="0.35">
      <c r="A19" t="s">
        <v>6</v>
      </c>
      <c r="B19">
        <v>65536</v>
      </c>
      <c r="C19">
        <v>73912</v>
      </c>
      <c r="D19">
        <f t="shared" si="0"/>
        <v>0.88667604719125448</v>
      </c>
      <c r="E19">
        <f t="shared" si="1"/>
        <v>49054</v>
      </c>
      <c r="F19">
        <v>1.3360000000000001</v>
      </c>
      <c r="G19">
        <v>83995</v>
      </c>
      <c r="H19">
        <f t="shared" si="2"/>
        <v>0.78023691886421809</v>
      </c>
    </row>
    <row r="20" spans="1:8" x14ac:dyDescent="0.35">
      <c r="A20" t="s">
        <v>9</v>
      </c>
      <c r="B20">
        <v>65536</v>
      </c>
      <c r="C20">
        <v>17425</v>
      </c>
      <c r="D20">
        <f t="shared" si="0"/>
        <v>3.76103299856528</v>
      </c>
      <c r="E20">
        <f t="shared" si="1"/>
        <v>8675</v>
      </c>
      <c r="F20">
        <v>7.5549999999999997</v>
      </c>
      <c r="G20">
        <v>16450</v>
      </c>
      <c r="H20">
        <f t="shared" si="2"/>
        <v>3.9839513677811551</v>
      </c>
    </row>
    <row r="21" spans="1:8" x14ac:dyDescent="0.35">
      <c r="A21" t="s">
        <v>10</v>
      </c>
      <c r="B21">
        <v>65536</v>
      </c>
      <c r="C21">
        <v>71371</v>
      </c>
      <c r="D21">
        <f t="shared" si="0"/>
        <v>0.91824410474842721</v>
      </c>
      <c r="E21">
        <f t="shared" si="1"/>
        <v>14310</v>
      </c>
      <c r="F21">
        <v>4.58</v>
      </c>
      <c r="G21">
        <v>35610</v>
      </c>
      <c r="H21">
        <f t="shared" si="2"/>
        <v>1.8403819151923617</v>
      </c>
    </row>
    <row r="22" spans="1:8" x14ac:dyDescent="0.35">
      <c r="A22" t="s">
        <v>11</v>
      </c>
      <c r="B22">
        <v>65536</v>
      </c>
      <c r="C22">
        <v>73912</v>
      </c>
      <c r="D22">
        <f t="shared" si="0"/>
        <v>0.88667604719125448</v>
      </c>
      <c r="E22">
        <f t="shared" si="1"/>
        <v>36049</v>
      </c>
      <c r="F22">
        <v>1.8180000000000001</v>
      </c>
      <c r="G22">
        <v>78035</v>
      </c>
      <c r="H22">
        <f t="shared" si="2"/>
        <v>0.83982828218107264</v>
      </c>
    </row>
    <row r="23" spans="1:8" x14ac:dyDescent="0.35">
      <c r="A23" t="s">
        <v>15</v>
      </c>
      <c r="B23">
        <v>65536</v>
      </c>
      <c r="C23">
        <v>73912</v>
      </c>
      <c r="D23">
        <f t="shared" si="0"/>
        <v>0.88667604719125448</v>
      </c>
      <c r="E23">
        <f t="shared" si="1"/>
        <v>62179</v>
      </c>
      <c r="F23">
        <v>1.054</v>
      </c>
      <c r="G23">
        <v>88105</v>
      </c>
      <c r="H23">
        <f t="shared" si="2"/>
        <v>0.74383973667782755</v>
      </c>
    </row>
    <row r="24" spans="1:8" x14ac:dyDescent="0.35">
      <c r="A24" t="s">
        <v>16</v>
      </c>
      <c r="B24">
        <v>80004</v>
      </c>
      <c r="C24">
        <v>88354</v>
      </c>
      <c r="D24">
        <f t="shared" si="0"/>
        <v>0.90549380899563126</v>
      </c>
      <c r="E24">
        <f t="shared" si="1"/>
        <v>109445</v>
      </c>
      <c r="F24">
        <v>0.73099999999999998</v>
      </c>
      <c r="G24">
        <v>120535</v>
      </c>
      <c r="H24">
        <f t="shared" si="2"/>
        <v>0.66374082216783503</v>
      </c>
    </row>
    <row r="25" spans="1:8" x14ac:dyDescent="0.35">
      <c r="A25" t="s">
        <v>17</v>
      </c>
      <c r="B25">
        <v>83922</v>
      </c>
      <c r="C25">
        <v>92327</v>
      </c>
      <c r="D25">
        <f t="shared" si="0"/>
        <v>0.90896487484701116</v>
      </c>
      <c r="E25">
        <f t="shared" si="1"/>
        <v>120752</v>
      </c>
      <c r="F25">
        <v>0.69499999999999995</v>
      </c>
      <c r="G25">
        <v>128940</v>
      </c>
      <c r="H25">
        <f t="shared" si="2"/>
        <v>0.65086086551884592</v>
      </c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MAANAS ADITYA POPURI</dc:creator>
  <cp:lastModifiedBy>MAANAS ADITYA POPURI</cp:lastModifiedBy>
  <dcterms:created xsi:type="dcterms:W3CDTF">2025-06-02T06:45:32Z</dcterms:created>
  <dcterms:modified xsi:type="dcterms:W3CDTF">2025-06-10T07:54:24Z</dcterms:modified>
</cp:coreProperties>
</file>