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ark/Documents/Python/simulation-analysis.nosync/data/interim/"/>
    </mc:Choice>
  </mc:AlternateContent>
  <xr:revisionPtr revIDLastSave="0" documentId="13_ncr:1_{AC0AA3BC-8AFD-FF45-B5CD-665206EE7D7D}" xr6:coauthVersionLast="47" xr6:coauthVersionMax="47" xr10:uidLastSave="{00000000-0000-0000-0000-000000000000}"/>
  <bookViews>
    <workbookView xWindow="0" yWindow="500" windowWidth="28800" windowHeight="17500" xr2:uid="{079E7A56-DF1A-E948-95FB-6EF14FE96BD7}"/>
  </bookViews>
  <sheets>
    <sheet name="Sheet1" sheetId="1" r:id="rId1"/>
  </sheets>
  <definedNames>
    <definedName name="df_cps_daily_pt" localSheetId="0">Sheet1!$B$2:$I$11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4" i="1"/>
  <c r="F5" i="1"/>
  <c r="F6" i="1"/>
  <c r="F7" i="1"/>
  <c r="F8" i="1"/>
  <c r="F9" i="1"/>
  <c r="F10" i="1"/>
  <c r="F3" i="1"/>
  <c r="J3" i="1" l="1"/>
  <c r="J4" i="1"/>
  <c r="J5" i="1"/>
  <c r="J6" i="1"/>
  <c r="J7" i="1"/>
  <c r="J8" i="1"/>
  <c r="K8" i="1" s="1"/>
  <c r="J9" i="1"/>
  <c r="K9" i="1" s="1"/>
  <c r="J10" i="1"/>
  <c r="K10" i="1" s="1"/>
  <c r="J11" i="1"/>
  <c r="K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0F8CF5-84B1-8E4E-9A5C-36D43B5A947C}" name="df_cps_daily_pt" type="6" refreshedVersion="8" background="1" saveData="1">
    <textPr codePage="10000" sourceFile="/Users/tjark/Documents/Python/simulation-analysis.nosync/data/interim/df_cps_daily_pt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<sst xmlns="http://schemas.openxmlformats.org/spreadsheetml/2006/main" count="19" uniqueCount="19">
  <si>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group</t>
  </si>
  <si>
    <t>scen</t>
  </si>
  <si>
    <t>persona</t>
  </si>
  <si>
    <t>travel_time</t>
  </si>
  <si>
    <t>routed_distance</t>
  </si>
  <si>
    <t>CO2e</t>
  </si>
  <si>
    <t>Cost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</si>
  <si>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</si>
  <si>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</si>
  <si>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</si>
  <si>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</si>
  <si>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</si>
  <si>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</si>
  <si>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</si>
  <si>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</si>
  <si>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</si>
  <si>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In million</t>
  </si>
  <si>
    <t>No ppl</t>
  </si>
  <si>
    <t>aver.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</si>
</sst>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8" fontId="0" fillId="0" borderId="0" xfId="0" applyNumberFormat="1"/>
    <xf numFmtId="16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cps_daily_pt" connectionId="1" xr16:uid="{215ADFC1-A59A-AC46-84B7-C9064F5469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2BEB-1BDE-BE42-B294-C97D636B1DAA}">
  <dimension ref="B2:L13"/>
  <sheetViews>
    <sheetView tabSelected="1" zoomScale="150" workbookViewId="0">
      <selection activeCell="H12" sqref="H12"/>
    </sheetView>
  </sheetViews>
  <sheetFormatPr baseColWidth="10" defaultRowHeight="16" x14ac:dyDescent="0.2"/>
  <cols>
    <col min="2" max="2" width="5.83203125" bestFit="1" customWidth="1"/>
    <col min="3" max="3" width="4.83203125" bestFit="1" customWidth="1"/>
    <col min="4" max="4" width="7.6640625" bestFit="1" customWidth="1"/>
    <col min="5" max="5" width="10.6640625" bestFit="1" customWidth="1"/>
    <col min="6" max="6" width="10.6640625" customWidth="1"/>
    <col min="7" max="7" width="14.33203125" bestFit="1" customWidth="1"/>
    <col min="8" max="9" width="12.1640625" bestFit="1" customWidth="1"/>
    <col min="10" max="10" width="8.5" customWidth="1"/>
  </cols>
  <sheetData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18</v>
      </c>
      <c r="G2" t="s">
        <v>4</v>
      </c>
      <c r="H2" t="s">
        <v>5</v>
      </c>
      <c r="I2" t="s">
        <v>6</v>
      </c>
      <c r="J2" t="s">
        <v>16</v>
      </c>
      <c r="L2" t="s">
        <v>17</v>
      </c>
    </row>
    <row r="3" spans="2:12" x14ac:dyDescent="0.2">
      <c r="B3">
        <v>0</v>
      </c>
      <c r="C3" t="s">
        <v>7</v>
      </c>
      <c r="D3">
        <v>29910</v>
      </c>
      <c r="E3">
        <v>17113212</v>
      </c>
      <c r="F3">
        <f>E3/L3/60</f>
        <v>18.168048920313392</v>
      </c>
      <c r="G3">
        <v>80673323.853682801</v>
      </c>
      <c r="H3">
        <v>6966.6330785851997</v>
      </c>
      <c r="I3">
        <v>45390.366500391297</v>
      </c>
      <c r="J3" s="1">
        <f>I3/10000</f>
        <v>4.5390366500391295</v>
      </c>
      <c r="L3">
        <v>15699</v>
      </c>
    </row>
    <row r="4" spans="2:12" x14ac:dyDescent="0.2">
      <c r="B4">
        <v>1</v>
      </c>
      <c r="C4" t="s">
        <v>8</v>
      </c>
      <c r="D4">
        <v>33467</v>
      </c>
      <c r="E4">
        <v>20545036</v>
      </c>
      <c r="F4">
        <f t="shared" ref="F4:F10" si="0">E4/L4/60</f>
        <v>19.031639988142878</v>
      </c>
      <c r="G4">
        <v>91146826.101284206</v>
      </c>
      <c r="H4">
        <v>4773.7185103251304</v>
      </c>
      <c r="I4">
        <v>50372.020242320003</v>
      </c>
      <c r="J4" s="1">
        <f t="shared" ref="J4:J11" si="1">I4/10000</f>
        <v>5.0372020242320001</v>
      </c>
      <c r="L4">
        <v>17992</v>
      </c>
    </row>
    <row r="5" spans="2:12" x14ac:dyDescent="0.2">
      <c r="B5">
        <v>1</v>
      </c>
      <c r="C5" t="s">
        <v>9</v>
      </c>
      <c r="D5">
        <v>32048</v>
      </c>
      <c r="E5">
        <v>20823418</v>
      </c>
      <c r="F5">
        <f t="shared" si="0"/>
        <v>19.086892518652956</v>
      </c>
      <c r="G5">
        <v>94852006.488089994</v>
      </c>
      <c r="H5">
        <v>4942.2705738073901</v>
      </c>
      <c r="I5">
        <v>52124.440594428997</v>
      </c>
      <c r="J5" s="1">
        <f t="shared" si="1"/>
        <v>5.2124440594429</v>
      </c>
      <c r="L5">
        <v>18183</v>
      </c>
    </row>
    <row r="6" spans="2:12" x14ac:dyDescent="0.2">
      <c r="B6">
        <v>1</v>
      </c>
      <c r="C6" t="s">
        <v>10</v>
      </c>
      <c r="D6">
        <v>30260</v>
      </c>
      <c r="E6">
        <v>17431272</v>
      </c>
      <c r="F6">
        <f t="shared" si="0"/>
        <v>17.400646861523718</v>
      </c>
      <c r="G6">
        <v>81438871.892374307</v>
      </c>
      <c r="H6">
        <v>4350.1956187838996</v>
      </c>
      <c r="I6">
        <v>46222.393299952702</v>
      </c>
      <c r="J6" s="1">
        <f t="shared" si="1"/>
        <v>4.6222393299952707</v>
      </c>
      <c r="L6">
        <v>16696</v>
      </c>
    </row>
    <row r="7" spans="2:12" x14ac:dyDescent="0.2">
      <c r="B7">
        <v>1</v>
      </c>
      <c r="C7" t="s">
        <v>11</v>
      </c>
      <c r="D7">
        <v>33746</v>
      </c>
      <c r="E7">
        <v>20829539</v>
      </c>
      <c r="F7">
        <f t="shared" si="0"/>
        <v>19.050594486820685</v>
      </c>
      <c r="G7">
        <v>95535519.271991894</v>
      </c>
      <c r="H7">
        <v>5004.3698921748</v>
      </c>
      <c r="I7">
        <v>52883.736072859603</v>
      </c>
      <c r="J7" s="1">
        <f t="shared" si="1"/>
        <v>5.2883736072859602</v>
      </c>
      <c r="L7">
        <v>18223</v>
      </c>
    </row>
    <row r="8" spans="2:12" x14ac:dyDescent="0.2">
      <c r="B8">
        <v>2</v>
      </c>
      <c r="C8" t="s">
        <v>12</v>
      </c>
      <c r="D8">
        <v>33846</v>
      </c>
      <c r="E8">
        <v>18902997</v>
      </c>
      <c r="F8">
        <f t="shared" si="0"/>
        <v>18.434754242246928</v>
      </c>
      <c r="G8">
        <v>84382415.527671501</v>
      </c>
      <c r="H8">
        <v>4505.4883795055202</v>
      </c>
      <c r="I8">
        <v>48151.914361274103</v>
      </c>
      <c r="J8" s="1">
        <f t="shared" si="1"/>
        <v>4.8151914361274102</v>
      </c>
      <c r="K8" s="2">
        <f>J8/J4-1</f>
        <v>-4.4074187820258959E-2</v>
      </c>
      <c r="L8">
        <v>17090</v>
      </c>
    </row>
    <row r="9" spans="2:12" x14ac:dyDescent="0.2">
      <c r="B9">
        <v>2</v>
      </c>
      <c r="C9" t="s">
        <v>13</v>
      </c>
      <c r="D9">
        <v>32494</v>
      </c>
      <c r="E9">
        <v>19022493</v>
      </c>
      <c r="F9">
        <f t="shared" si="0"/>
        <v>18.519863893919037</v>
      </c>
      <c r="G9">
        <v>86030868.968464494</v>
      </c>
      <c r="H9">
        <v>4597.9045904150298</v>
      </c>
      <c r="I9">
        <v>49219.560184518203</v>
      </c>
      <c r="J9" s="1">
        <f t="shared" si="1"/>
        <v>4.9219560184518203</v>
      </c>
      <c r="K9" s="2">
        <f t="shared" ref="K9:K11" si="2">J9/J5-1</f>
        <v>-5.5729718665244898E-2</v>
      </c>
      <c r="L9">
        <v>17119</v>
      </c>
    </row>
    <row r="10" spans="2:12" x14ac:dyDescent="0.2">
      <c r="B10">
        <v>2</v>
      </c>
      <c r="C10" t="s">
        <v>14</v>
      </c>
      <c r="D10">
        <v>30515</v>
      </c>
      <c r="E10">
        <v>17319568</v>
      </c>
      <c r="F10">
        <f t="shared" si="0"/>
        <v>16.926203041319731</v>
      </c>
      <c r="G10">
        <v>78817627.0532161</v>
      </c>
      <c r="H10">
        <v>4218.8743136921303</v>
      </c>
      <c r="I10">
        <v>45257.212893695403</v>
      </c>
      <c r="J10" s="1">
        <f t="shared" si="1"/>
        <v>4.5257212893695407</v>
      </c>
      <c r="K10" s="2">
        <f t="shared" si="2"/>
        <v>-2.0881229580517746E-2</v>
      </c>
      <c r="L10">
        <v>17054</v>
      </c>
    </row>
    <row r="11" spans="2:12" x14ac:dyDescent="0.2">
      <c r="B11">
        <v>2</v>
      </c>
      <c r="C11" t="s">
        <v>15</v>
      </c>
      <c r="D11">
        <v>34189</v>
      </c>
      <c r="E11">
        <v>19830590</v>
      </c>
      <c r="F11">
        <f>E11/L11/60</f>
        <v>18.142934255548845</v>
      </c>
      <c r="G11">
        <v>89164321.601683497</v>
      </c>
      <c r="H11">
        <v>4672.1256163138296</v>
      </c>
      <c r="I11">
        <v>49905.590685621501</v>
      </c>
      <c r="J11" s="1">
        <f t="shared" si="1"/>
        <v>4.9905590685621499</v>
      </c>
      <c r="K11" s="2">
        <f t="shared" si="2"/>
        <v>-5.6314958215792799E-2</v>
      </c>
      <c r="L11">
        <v>18217</v>
      </c>
    </row>
    <row r="13" spans="2:12" x14ac:dyDescent="0.2"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Sheet1!df_cps_daily_pt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2023-05-18T17:55:15Z</dcterms:created>
  <dcterms:modified xsi:type="dcterms:W3CDTF">2023-05-19T15:56:37Z</dcterms:modified>
</cp:coreProperties>
</file>