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500" yWindow="4820" windowWidth="14040" windowHeight="1550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62" i="1" l="1"/>
  <c r="H271" i="1"/>
  <c r="I271" i="1"/>
  <c r="H270" i="1"/>
  <c r="I270" i="1"/>
  <c r="H269" i="1"/>
  <c r="I269" i="1"/>
  <c r="H268" i="1"/>
  <c r="I268" i="1"/>
  <c r="H267" i="1"/>
  <c r="I267" i="1"/>
  <c r="H266" i="1"/>
  <c r="I266" i="1"/>
  <c r="H265" i="1"/>
  <c r="I265" i="1"/>
  <c r="H264" i="1"/>
  <c r="I264" i="1"/>
  <c r="H263" i="1"/>
  <c r="I263" i="1"/>
  <c r="I252" i="1"/>
  <c r="I239" i="1"/>
  <c r="I224" i="1"/>
  <c r="H260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I260" i="1"/>
  <c r="I259" i="1"/>
  <c r="I258" i="1"/>
  <c r="I257" i="1"/>
  <c r="I256" i="1"/>
  <c r="I255" i="1"/>
  <c r="I254" i="1"/>
  <c r="I253" i="1"/>
  <c r="I250" i="1"/>
  <c r="I249" i="1"/>
  <c r="I248" i="1"/>
  <c r="I247" i="1"/>
  <c r="I246" i="1"/>
  <c r="I245" i="1"/>
  <c r="I244" i="1"/>
  <c r="I243" i="1"/>
  <c r="I242" i="1"/>
  <c r="I241" i="1"/>
  <c r="I240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<sst xmlns="http://schemas.openxmlformats.org/spreadsheetml/2006/main" count="461" uniqueCount="123">
  <si>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</si>
  <si>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</si>
  <si>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</si>
  <si>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</si>
  <si>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</si>
  <si>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</si>
  <si>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</si>
  <si>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</si>
  <si>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</si>
  <si>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</si>
  <si>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</si>
  <si>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</si>
  <si>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</si>
  <si>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</si>
  <si>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</si>
  <si>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</si>
  <si>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</si>
  <si>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</si>
  <si>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</si>
  <si>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</si>
  <si>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</si>
  <si>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</si>
  <si>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</si>
  <si>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</si>
  <si>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</si>
  <si>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</si>
  <si>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</si>
  <si>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</si>
  <si>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</si>
  <si>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</si>
  <si>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</si>
  <si>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</si>
  <si>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</si>
  <si>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</si>
  <si>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</si>
  <si>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</si>
  <si>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</si>
  <si>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</si>
  <si>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</si>
  <si>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</si>
  <si>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</si>
  <si>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</si>
  <si>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</si>
  <si>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</si>
  <si>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</si>
  <si>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</si>
  <si>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</si>
  <si>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</si>
  <si>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</si>
  <si>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</si>
  <si>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</si>
  <si>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</si>
  <si>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</si>
  <si>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</si>
  <si>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</si>
  <si>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</si>
  <si>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</si>
  <si>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</si>
  <si>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</si>
  <si>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</si>
  <si>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</si>
  <si>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</si>
  <si>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</si>
  <si>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</si>
  <si>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</si>
  <si>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</si>
  <si>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</si>
  <si>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</si>
  <si>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</si>
  <si>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</si>
  <si>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</si>
  <si>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</si>
  <si>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</si>
  <si>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</si>
  <si>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</si>
  <si>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</si>
  <si>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</si>
  <si>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</si>
  <si>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</si>
  <si>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</si>
  <si>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</si>
  <si>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</si>
  <si>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</si>
  <si>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</si>
  <si>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</si>
  <si>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</si>
  <si>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</si>
  <si>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</si>
  <si>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</si>
  <si>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</si>
  <si>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</si>
  <si>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</si>
  <si>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</si>
  <si>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</si>
  <si>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</si>
  <si>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</si>
  <si>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</si>
  <si>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</si>
  <si>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</si>
  <si>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</si>
  <si>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</si>
  <si>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</si>
  <si>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</si>
  <si>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</si>
  <si>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</si>
  <si>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</si>
  <si>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</si>
  <si>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</si>
  <si>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</si>
  <si>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</si>
  <si>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rosol</t>
  </si>
  <si>
    <t>krueger</t>
  </si>
  <si>
    <t>usp</t>
  </si>
  <si>
    <t>lorenzi</t>
  </si>
  <si>
    <t>polansky</t>
  </si>
  <si>
    <t>galovic</t>
  </si>
  <si>
    <t>griekspoor tallo</t>
  </si>
  <si>
    <t>lestienne</t>
  </si>
  <si>
    <t>rubin</t>
  </si>
  <si>
    <t>ward</t>
  </si>
  <si>
    <t>johnson</t>
  </si>
  <si>
    <t>?</t>
  </si>
  <si>
    <t>wsa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</si>
</sst>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tabSelected="1" workbookViewId="0">
      <pane ySplit="1" topLeftCell="A234" activePane="bottomLeft" state="frozen"/>
      <selection pane="bottomLeft" activeCell="C263" sqref="C263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18.164062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B2"/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14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14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14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14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14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14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14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14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14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14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14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14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B15"/>
      <c r="C15"/>
      <c r="D15"/>
      <c r="E15"/>
      <c r="F15" s="15"/>
      <c r="G15"/>
    </row>
    <row r="16" spans="1:9" x14ac:dyDescent="0.15">
      <c r="B16"/>
      <c r="C16"/>
      <c r="D16"/>
      <c r="E16"/>
      <c r="F16" s="15"/>
      <c r="G16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14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14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14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14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14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14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14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14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14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14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14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14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B29"/>
      <c r="C29"/>
      <c r="D29"/>
      <c r="E29"/>
      <c r="F29" s="15"/>
      <c r="G29"/>
      <c r="H29" s="16"/>
    </row>
    <row r="30" spans="1:9" x14ac:dyDescent="0.15">
      <c r="B30"/>
      <c r="C30"/>
      <c r="D30"/>
      <c r="E30"/>
      <c r="F30" s="15"/>
      <c r="G30"/>
      <c r="H30" s="16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t="s">
        <v>36</v>
      </c>
      <c r="E31">
        <v>20</v>
      </c>
      <c r="F31" s="5">
        <v>3.2</v>
      </c>
      <c r="G31" s="14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14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7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14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14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14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14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14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14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14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14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14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14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A43"/>
      <c r="B43" s="18"/>
      <c r="C43"/>
      <c r="D43"/>
      <c r="E43"/>
      <c r="F43" s="15"/>
      <c r="G43"/>
      <c r="H43" s="16"/>
    </row>
    <row r="44" spans="1:9" x14ac:dyDescent="0.15">
      <c r="A44"/>
      <c r="B44"/>
      <c r="C44"/>
      <c r="D44"/>
      <c r="E44"/>
      <c r="F44" s="15"/>
      <c r="G44"/>
      <c r="H44" s="16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14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14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14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14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14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14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14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14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14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14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14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14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14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14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14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14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14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14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14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14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14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14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14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14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14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14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7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14">
        <v>21.7</v>
      </c>
      <c r="H73" s="7">
        <f t="shared" si="4"/>
        <v>14.7</v>
      </c>
      <c r="I73" s="7">
        <f>SUM($H$2:H73)</f>
        <v>-5.5800000000000054</v>
      </c>
    </row>
    <row r="74" spans="1:9" x14ac:dyDescent="0.15">
      <c r="A74"/>
      <c r="B74"/>
      <c r="C74"/>
      <c r="D74"/>
      <c r="E74"/>
      <c r="F74"/>
      <c r="G74"/>
      <c r="H74"/>
    </row>
    <row r="75" spans="1:9" x14ac:dyDescent="0.15">
      <c r="A75"/>
      <c r="B75"/>
      <c r="C75"/>
      <c r="D75"/>
      <c r="E75"/>
      <c r="F75"/>
      <c r="G75"/>
      <c r="H75"/>
      <c r="I75" s="12">
        <f>SUM(H76:H95)</f>
        <v>-6.1000000000000005</v>
      </c>
    </row>
    <row r="76" spans="1:9" x14ac:dyDescent="0.15">
      <c r="A76" s="17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14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7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14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7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14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7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14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7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14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7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14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7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14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7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14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7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14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7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14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7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14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7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14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7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14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7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14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7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14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7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14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7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14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7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14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7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14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7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14">
        <v>0</v>
      </c>
      <c r="H95" s="7">
        <f t="shared" si="5"/>
        <v>-3</v>
      </c>
      <c r="I95" s="7">
        <f>SUM($H$2:H95)</f>
        <v>-11.680000000000007</v>
      </c>
    </row>
    <row r="96" spans="1:9" x14ac:dyDescent="0.15">
      <c r="A96"/>
      <c r="B96"/>
      <c r="C96"/>
      <c r="D96"/>
      <c r="E96"/>
      <c r="F96"/>
      <c r="G96"/>
      <c r="H96"/>
    </row>
    <row r="97" spans="1:9" x14ac:dyDescent="0.15">
      <c r="A97"/>
      <c r="B97"/>
      <c r="C97"/>
      <c r="D97"/>
      <c r="E97"/>
      <c r="F97"/>
      <c r="G97"/>
      <c r="H97"/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14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14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14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14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14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14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14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14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A107"/>
      <c r="B107"/>
      <c r="C107"/>
      <c r="D107"/>
      <c r="E107"/>
      <c r="F107"/>
      <c r="G107"/>
      <c r="H107"/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14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14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14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14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14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14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14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A116"/>
      <c r="B116"/>
      <c r="C116"/>
      <c r="D116"/>
      <c r="E116"/>
      <c r="F116"/>
      <c r="G116"/>
      <c r="H116"/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14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14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14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A121"/>
      <c r="B121"/>
      <c r="C121"/>
      <c r="D121"/>
      <c r="E121"/>
      <c r="F121"/>
      <c r="G121"/>
      <c r="H121"/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14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14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14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14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14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A128"/>
      <c r="B128"/>
      <c r="C128"/>
      <c r="D128"/>
      <c r="E128"/>
      <c r="F128"/>
      <c r="G128"/>
      <c r="H128"/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14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14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14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14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14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14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14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14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14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14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14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A141"/>
      <c r="B141"/>
      <c r="C141"/>
      <c r="D141"/>
      <c r="E141"/>
      <c r="F141"/>
      <c r="G141"/>
      <c r="H141"/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14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14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14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14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14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14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14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14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14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14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14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14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14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A156"/>
      <c r="B156"/>
      <c r="C156"/>
      <c r="D156"/>
      <c r="E156"/>
      <c r="F156"/>
      <c r="G156"/>
      <c r="H156"/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14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14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14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14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14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14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14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14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14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14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14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14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14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14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14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14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14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14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14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14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14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14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14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14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14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14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14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14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14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14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14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14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A194"/>
      <c r="B194"/>
      <c r="C194"/>
      <c r="D194"/>
      <c r="E194"/>
      <c r="F194"/>
      <c r="G194"/>
      <c r="H194"/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14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14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14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14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14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  <c r="G200" s="14"/>
    </row>
    <row r="201" spans="1:9" x14ac:dyDescent="0.15">
      <c r="E201" s="3"/>
      <c r="G201" s="14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14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14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14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14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14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14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14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14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  <c r="G210" s="14"/>
    </row>
    <row r="211" spans="1:9" x14ac:dyDescent="0.15">
      <c r="E211" s="3"/>
      <c r="G211" s="14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14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14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14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14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  <c r="G216" s="14"/>
    </row>
    <row r="217" spans="1:9" x14ac:dyDescent="0.15">
      <c r="E217" s="3"/>
      <c r="G217" s="14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14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14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14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2:9" x14ac:dyDescent="0.15"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2" si="12">G225-E225</f>
        <v>4.2</v>
      </c>
      <c r="I225" s="7">
        <f>SUM($H$2:H225)</f>
        <v>-12.379999999999999</v>
      </c>
    </row>
    <row r="226" spans="2:9" x14ac:dyDescent="0.15"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2:9" x14ac:dyDescent="0.15"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2:9" x14ac:dyDescent="0.15"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2:9" x14ac:dyDescent="0.15"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2:9" x14ac:dyDescent="0.15"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2:9" x14ac:dyDescent="0.15">
      <c r="B231" s="2">
        <v>43696</v>
      </c>
      <c r="C231" s="2" t="s">
        <v>95</v>
      </c>
      <c r="D231" s="19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2:9" x14ac:dyDescent="0.15"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2:9" x14ac:dyDescent="0.15"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>G233-E233</f>
        <v>0.64000000000000012</v>
      </c>
      <c r="I233" s="7">
        <f>SUM($H$2:H233)</f>
        <v>0.17000000000000082</v>
      </c>
    </row>
    <row r="234" spans="2:9" x14ac:dyDescent="0.15"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>G234-E234</f>
        <v>0</v>
      </c>
      <c r="I234" s="7">
        <f>SUM($H$2:H234)</f>
        <v>0.17000000000000082</v>
      </c>
    </row>
    <row r="235" spans="2:9" x14ac:dyDescent="0.15"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>G235-E235</f>
        <v>0.96</v>
      </c>
      <c r="I235" s="7">
        <f>SUM($H$2:H235)</f>
        <v>1.1300000000000008</v>
      </c>
    </row>
    <row r="236" spans="2:9" x14ac:dyDescent="0.15"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>G236-E236</f>
        <v>2.4000000000000004</v>
      </c>
      <c r="I236" s="7">
        <f>SUM($H$2:H236)</f>
        <v>3.5300000000000011</v>
      </c>
    </row>
    <row r="237" spans="2:9" x14ac:dyDescent="0.15"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>G237-E237</f>
        <v>1.3600000000000003</v>
      </c>
      <c r="I237" s="7">
        <f>SUM($H$2:H237)</f>
        <v>4.8900000000000015</v>
      </c>
    </row>
    <row r="239" spans="2:9" x14ac:dyDescent="0.15">
      <c r="I239" s="12">
        <f>SUM(H240:H250)</f>
        <v>0.7200000000000002</v>
      </c>
    </row>
    <row r="240" spans="2:9" x14ac:dyDescent="0.15"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2:9" x14ac:dyDescent="0.15"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2:9" x14ac:dyDescent="0.15"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2:9" x14ac:dyDescent="0.15"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2:9" x14ac:dyDescent="0.15"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2:9" x14ac:dyDescent="0.15"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2:9" x14ac:dyDescent="0.15"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2:9" x14ac:dyDescent="0.15"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2:9" x14ac:dyDescent="0.15"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2:9" x14ac:dyDescent="0.15"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2:9" x14ac:dyDescent="0.15"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2:9" x14ac:dyDescent="0.15">
      <c r="I252" s="12">
        <f>SUM(H253:H260)</f>
        <v>-7.6</v>
      </c>
    </row>
    <row r="253" spans="2:9" x14ac:dyDescent="0.15"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2:9" x14ac:dyDescent="0.15"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2:9" x14ac:dyDescent="0.15"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2:9" x14ac:dyDescent="0.15"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2:9" x14ac:dyDescent="0.15"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2:9" x14ac:dyDescent="0.15"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2:9" x14ac:dyDescent="0.15"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2:9" x14ac:dyDescent="0.15"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2:9" x14ac:dyDescent="0.15">
      <c r="I262" s="12">
        <f>SUM(H263:H273)</f>
        <v>-5.4600000000000017</v>
      </c>
    </row>
    <row r="263" spans="2:9" x14ac:dyDescent="0.15">
      <c r="B263" s="2">
        <v>43699</v>
      </c>
      <c r="C263" s="2" t="s">
        <v>112</v>
      </c>
      <c r="D263" s="3" t="s">
        <v>110</v>
      </c>
      <c r="E263" s="4">
        <v>6</v>
      </c>
      <c r="F263" s="5">
        <v>2.9</v>
      </c>
      <c r="G263" s="6">
        <v>17.399999999999999</v>
      </c>
      <c r="H263" s="7">
        <f t="shared" ref="H263:H271" si="15">G263-E263</f>
        <v>11.399999999999999</v>
      </c>
      <c r="I263" s="7">
        <f>SUM($H$2:H263)</f>
        <v>9.41</v>
      </c>
    </row>
    <row r="264" spans="2:9" x14ac:dyDescent="0.15">
      <c r="B264" s="2">
        <v>43699</v>
      </c>
      <c r="C264" s="2" t="s">
        <v>112</v>
      </c>
      <c r="D264" s="3" t="s">
        <v>111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2:9" x14ac:dyDescent="0.15">
      <c r="B265" s="2">
        <v>43699</v>
      </c>
      <c r="C265" s="2" t="s">
        <v>112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2:9" x14ac:dyDescent="0.15">
      <c r="B266" s="2">
        <v>43699</v>
      </c>
      <c r="C266" s="2" t="s">
        <v>112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2:9" x14ac:dyDescent="0.15">
      <c r="B267" s="2">
        <v>43699</v>
      </c>
      <c r="C267" s="2" t="s">
        <v>112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2:9" x14ac:dyDescent="0.15">
      <c r="B268" s="2">
        <v>43699</v>
      </c>
      <c r="C268" s="2" t="s">
        <v>112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2:9" x14ac:dyDescent="0.15">
      <c r="B269" s="2">
        <v>43699</v>
      </c>
      <c r="C269" s="2" t="s">
        <v>112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2:9" x14ac:dyDescent="0.15">
      <c r="B270" s="2">
        <v>43699</v>
      </c>
      <c r="C270" s="2" t="s">
        <v>112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2:9" x14ac:dyDescent="0.15">
      <c r="B271" s="2">
        <v>43699</v>
      </c>
      <c r="C271" s="2" t="s">
        <v>112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2:9" x14ac:dyDescent="0.15">
      <c r="B272" s="2">
        <v>43699</v>
      </c>
      <c r="C272" s="2" t="s">
        <v>122</v>
      </c>
      <c r="D272" s="3" t="s">
        <v>120</v>
      </c>
      <c r="E272" s="4">
        <v>2</v>
      </c>
      <c r="F272" s="5">
        <v>1.52</v>
      </c>
      <c r="G272" s="6" t="s">
        <v>121</v>
      </c>
    </row>
    <row r="273" spans="2:7" x14ac:dyDescent="0.15">
      <c r="B273" s="2">
        <v>43699</v>
      </c>
      <c r="C273" s="2" t="s">
        <v>122</v>
      </c>
      <c r="D273" s="3" t="s">
        <v>108</v>
      </c>
      <c r="E273" s="4">
        <v>4</v>
      </c>
      <c r="F273" s="5">
        <v>2</v>
      </c>
      <c r="G273" s="6" t="s">
        <v>121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30</cp:revision>
  <dcterms:created xsi:type="dcterms:W3CDTF">2019-08-06T12:54:30Z</dcterms:created>
  <dcterms:modified xsi:type="dcterms:W3CDTF">2019-08-23T11:51:22Z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