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sim/"/>
    </mc:Choice>
  </mc:AlternateContent>
  <bookViews>
    <workbookView xWindow="17380" yWindow="2960" windowWidth="20640" windowHeight="1636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1" i="1" l="1"/>
  <c r="F36" i="1"/>
  <c r="E61" i="1"/>
  <c r="E60" i="1"/>
  <c r="E59" i="1"/>
  <c r="E58" i="1"/>
  <c r="E57" i="1"/>
  <c r="E56" i="1"/>
  <c r="E55" i="1"/>
  <c r="E54" i="1"/>
  <c r="E53" i="1"/>
  <c r="E52" i="1"/>
  <c r="E49" i="1"/>
  <c r="E4" i="1"/>
  <c r="E5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F61" i="1"/>
  <c r="F60" i="1"/>
  <c r="F59" i="1"/>
  <c r="F58" i="1"/>
  <c r="F57" i="1"/>
  <c r="F56" i="1"/>
  <c r="F55" i="1"/>
  <c r="F54" i="1"/>
  <c r="F53" i="1"/>
  <c r="F52" i="1"/>
  <c r="B26" i="1"/>
  <c r="B31" i="1"/>
  <c r="B3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4" i="1"/>
  <c r="F33" i="1"/>
  <c r="F32" i="1"/>
  <c r="F31" i="1"/>
  <c r="F30" i="1"/>
  <c r="F29" i="1"/>
  <c r="F28" i="1"/>
  <c r="F27" i="1"/>
  <c r="F26" i="1"/>
  <c r="F25" i="1"/>
  <c r="F24" i="1"/>
  <c r="F23" i="1"/>
  <c r="F20" i="1"/>
  <c r="F22" i="1"/>
  <c r="F19" i="1"/>
  <c r="F18" i="1"/>
  <c r="F17" i="1"/>
  <c r="F16" i="1"/>
  <c r="F15" i="1"/>
  <c r="F14" i="1"/>
  <c r="F13" i="1"/>
  <c r="F12" i="1"/>
  <c r="F11" i="1"/>
  <c r="F8" i="1"/>
  <c r="F10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<sst xmlns="http://schemas.openxmlformats.org/spreadsheetml/2006/main" count="55" uniqueCount="55">
  <si>
    <t>Germaine de randamie</t>
  </si>
  <si>
    <t>ricky simon</t>
  </si>
  <si>
    <t>josh emmett</t>
  </si>
  <si>
    <t>wellington turman</t>
  </si>
  <si>
    <t>cezar ferreira</t>
  </si>
  <si>
    <t>Max holloway</t>
  </si>
  <si>
    <t>Niko price</t>
  </si>
  <si>
    <t>Arman tsarukyan</t>
  </si>
  <si>
    <t>Marc andre barriault</t>
  </si>
  <si>
    <t>Viviane araujo</t>
  </si>
  <si>
    <t>Yoshinori horie</t>
  </si>
  <si>
    <t>gavin tucker</t>
  </si>
  <si>
    <t>Deiveson figuiredo</t>
  </si>
  <si>
    <t>Sarah frota</t>
  </si>
  <si>
    <t>Kyle stewart</t>
  </si>
  <si>
    <t>Colby covington</t>
  </si>
  <si>
    <t>Clay guida</t>
  </si>
  <si>
    <t>nasrat haqparast</t>
  </si>
  <si>
    <t>Trevin giles</t>
  </si>
  <si>
    <t>Scott holtzman</t>
  </si>
  <si>
    <t>Kennedy nzechukwu</t>
  </si>
  <si>
    <t>Salim touahri</t>
  </si>
  <si>
    <t>Antonina shevchenko</t>
  </si>
  <si>
    <t>Jordan espinosa</t>
  </si>
  <si>
    <t>Mara romera borella</t>
  </si>
  <si>
    <t>Claudio da silva</t>
  </si>
  <si>
    <t>Miranda granger</t>
  </si>
  <si>
    <t>polyana viana</t>
  </si>
  <si>
    <t>aleksei kuchkenko</t>
  </si>
  <si>
    <t>alex da silva</t>
  </si>
  <si>
    <t>geraldo de freitas</t>
  </si>
  <si>
    <t>rogerio bontorin</t>
  </si>
  <si>
    <t>marina rodriguez</t>
  </si>
  <si>
    <t>cyril gane</t>
  </si>
  <si>
    <t>bobby moffett</t>
  </si>
  <si>
    <t>rodolfo vieira</t>
  </si>
  <si>
    <t>volkan oezdemir</t>
  </si>
  <si>
    <t>luiz garagorri</t>
  </si>
  <si>
    <t>vicente luque</t>
  </si>
  <si>
    <t>valentina shevchenko</t>
  </si>
  <si>
    <t>cormier</t>
  </si>
  <si>
    <t>mazo</t>
  </si>
  <si>
    <t>ho kang</t>
  </si>
  <si>
    <t>cifers</t>
  </si>
  <si>
    <t>klose</t>
  </si>
  <si>
    <t>bermudez</t>
  </si>
  <si>
    <t>assuncao</t>
  </si>
  <si>
    <t>smith</t>
  </si>
  <si>
    <t>brunson</t>
  </si>
  <si>
    <t>yusuff</t>
  </si>
  <si>
    <t>bet</t>
  </si>
  <si>
    <t>odds</t>
  </si>
  <si>
    <t>payout</t>
  </si>
  <si>
    <t>net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</si>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</sst>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0" fillId="0" borderId="0" xfId="0" applyFont="1"/>
    <xf numFmtId="16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22" activePane="bottomLeft" state="frozen"/>
      <selection pane="bottomLeft" activeCell="C1" sqref="C1:C1048576"/>
    </sheetView>
  </sheetViews>
  <sheetFormatPr baseColWidth="10" defaultColWidth="8.83203125" defaultRowHeight="13" x14ac:dyDescent="0.15"/>
  <cols>
    <col min="1" max="1" width="19" customWidth="1"/>
    <col min="4" max="4" width="8.83203125" style="4"/>
    <col min="5" max="5" width="8.83203125" style="6"/>
    <col min="6" max="6" width="8.83203125" style="1"/>
  </cols>
  <sheetData>
    <row r="1" spans="1:6" x14ac:dyDescent="0.15">
      <c r="B1" t="s">
        <v>50</v>
      </c>
      <c r="C1" t="s">
        <v>51</v>
      </c>
      <c r="D1" s="4" t="s">
        <v>52</v>
      </c>
      <c r="E1" s="6" t="s">
        <v>53</v>
      </c>
      <c r="F1" s="1" t="s">
        <v>54</v>
      </c>
    </row>
    <row r="3" spans="1:6" x14ac:dyDescent="0.15">
      <c r="A3" s="2">
        <v>43660</v>
      </c>
      <c r="F3" s="3">
        <f>F8-0</f>
        <v>-8</v>
      </c>
    </row>
    <row r="4" spans="1:6" x14ac:dyDescent="0.15">
      <c r="A4" t="s">
        <v>0</v>
      </c>
      <c r="B4">
        <v>-10</v>
      </c>
      <c r="D4" s="4">
        <v>19.5</v>
      </c>
      <c r="E4" s="6">
        <f>D4+B4</f>
        <v>9.5</v>
      </c>
      <c r="F4" s="1">
        <f>SUM($E$3:E4)</f>
        <v>9.5</v>
      </c>
    </row>
    <row r="5" spans="1:6" x14ac:dyDescent="0.15">
      <c r="A5" t="s">
        <v>1</v>
      </c>
      <c r="B5">
        <v>-10</v>
      </c>
      <c r="D5" s="4">
        <v>0</v>
      </c>
      <c r="E5" s="6">
        <f>D5+B5</f>
        <v>-10</v>
      </c>
      <c r="F5" s="1">
        <f>SUM($E$3:E5)</f>
        <v>-0.5</v>
      </c>
    </row>
    <row r="6" spans="1:6" x14ac:dyDescent="0.15">
      <c r="A6" t="s">
        <v>2</v>
      </c>
      <c r="B6">
        <v>-10</v>
      </c>
      <c r="D6" s="4">
        <v>22.5</v>
      </c>
      <c r="E6" s="6">
        <f>D6+B6</f>
        <v>12.5</v>
      </c>
      <c r="F6" s="1">
        <f>SUM($E$3:E6)</f>
        <v>12</v>
      </c>
    </row>
    <row r="7" spans="1:6" x14ac:dyDescent="0.15">
      <c r="A7" t="s">
        <v>3</v>
      </c>
      <c r="B7">
        <v>-10</v>
      </c>
      <c r="D7" s="4">
        <v>0</v>
      </c>
      <c r="E7" s="6">
        <f>D7+B7</f>
        <v>-10</v>
      </c>
      <c r="F7" s="1">
        <f>SUM($E$3:E7)</f>
        <v>2</v>
      </c>
    </row>
    <row r="8" spans="1:6" x14ac:dyDescent="0.15">
      <c r="A8" t="s">
        <v>4</v>
      </c>
      <c r="B8">
        <v>-10</v>
      </c>
      <c r="D8" s="4">
        <v>0</v>
      </c>
      <c r="E8" s="6">
        <f>D8+B8</f>
        <v>-10</v>
      </c>
      <c r="F8" s="1">
        <f>SUM($E$3:E8)</f>
        <v>-8</v>
      </c>
    </row>
    <row r="10" spans="1:6" x14ac:dyDescent="0.15">
      <c r="A10" s="2">
        <v>43674</v>
      </c>
      <c r="F10" s="3">
        <f>F20-F8</f>
        <v>-9.9000000000000021</v>
      </c>
    </row>
    <row r="11" spans="1:6" x14ac:dyDescent="0.15">
      <c r="A11" t="s">
        <v>5</v>
      </c>
      <c r="B11">
        <v>-10</v>
      </c>
      <c r="D11" s="4">
        <v>12.6</v>
      </c>
      <c r="E11" s="6">
        <f>D11+B11</f>
        <v>2.5999999999999996</v>
      </c>
      <c r="F11" s="1">
        <f>SUM($E$3:E11)</f>
        <v>-5.4</v>
      </c>
    </row>
    <row r="12" spans="1:6" x14ac:dyDescent="0.15">
      <c r="A12" t="s">
        <v>6</v>
      </c>
      <c r="B12">
        <v>-5</v>
      </c>
      <c r="D12" s="4">
        <v>0</v>
      </c>
      <c r="E12" s="6">
        <f>D12+B12</f>
        <v>-5</v>
      </c>
      <c r="F12" s="1">
        <f>SUM($E$3:E12)</f>
        <v>-10.4</v>
      </c>
    </row>
    <row r="13" spans="1:6" x14ac:dyDescent="0.15">
      <c r="A13" t="s">
        <v>7</v>
      </c>
      <c r="B13">
        <v>-5</v>
      </c>
      <c r="D13" s="4">
        <v>8.1</v>
      </c>
      <c r="E13" s="6">
        <f>D13+B13</f>
        <v>3.0999999999999996</v>
      </c>
      <c r="F13" s="1">
        <f>SUM($E$3:E13)</f>
        <v>-7.3000000000000007</v>
      </c>
    </row>
    <row r="14" spans="1:6" x14ac:dyDescent="0.15">
      <c r="A14" t="s">
        <v>8</v>
      </c>
      <c r="B14">
        <v>-20</v>
      </c>
      <c r="D14" s="4">
        <v>0</v>
      </c>
      <c r="E14" s="6">
        <f>D14+B14</f>
        <v>-20</v>
      </c>
      <c r="F14" s="1">
        <f>SUM($E$3:E14)</f>
        <v>-27.3</v>
      </c>
    </row>
    <row r="15" spans="1:6" x14ac:dyDescent="0.15">
      <c r="A15" t="s">
        <v>9</v>
      </c>
      <c r="B15">
        <v>-20</v>
      </c>
      <c r="D15" s="4">
        <v>30.4</v>
      </c>
      <c r="E15" s="6">
        <f>D15+B15</f>
        <v>10.399999999999999</v>
      </c>
      <c r="F15" s="1">
        <f>SUM($E$3:E15)</f>
        <v>-16.900000000000002</v>
      </c>
    </row>
    <row r="16" spans="1:6" x14ac:dyDescent="0.15">
      <c r="A16" t="s">
        <v>10</v>
      </c>
      <c r="B16">
        <v>-5</v>
      </c>
      <c r="D16" s="4">
        <v>0</v>
      </c>
      <c r="E16" s="6">
        <f>D16+B16</f>
        <v>-5</v>
      </c>
      <c r="F16" s="1">
        <f>SUM($E$3:E16)</f>
        <v>-21.900000000000002</v>
      </c>
    </row>
    <row r="17" spans="1:6" x14ac:dyDescent="0.15">
      <c r="A17" t="s">
        <v>11</v>
      </c>
      <c r="B17">
        <v>0</v>
      </c>
      <c r="D17" s="4">
        <v>0</v>
      </c>
      <c r="E17" s="6">
        <f>D17+B17</f>
        <v>0</v>
      </c>
      <c r="F17" s="1">
        <f>SUM($E$3:E17)</f>
        <v>-21.900000000000002</v>
      </c>
    </row>
    <row r="18" spans="1:6" x14ac:dyDescent="0.15">
      <c r="A18" t="s">
        <v>12</v>
      </c>
      <c r="B18">
        <v>-20</v>
      </c>
      <c r="D18" s="4">
        <v>39</v>
      </c>
      <c r="E18" s="6">
        <f>D18+B18</f>
        <v>19</v>
      </c>
      <c r="F18" s="1">
        <f>SUM($E$3:E18)</f>
        <v>-2.9000000000000021</v>
      </c>
    </row>
    <row r="19" spans="1:6" x14ac:dyDescent="0.15">
      <c r="A19" t="s">
        <v>13</v>
      </c>
      <c r="B19">
        <v>-5</v>
      </c>
      <c r="D19" s="4">
        <v>0</v>
      </c>
      <c r="E19" s="6">
        <f>D19+B19</f>
        <v>-5</v>
      </c>
      <c r="F19" s="1">
        <f>SUM($E$3:E19)</f>
        <v>-7.9000000000000021</v>
      </c>
    </row>
    <row r="20" spans="1:6" x14ac:dyDescent="0.15">
      <c r="A20" t="s">
        <v>14</v>
      </c>
      <c r="B20">
        <v>-10</v>
      </c>
      <c r="D20" s="4">
        <v>0</v>
      </c>
      <c r="E20" s="6">
        <f>D20+B20</f>
        <v>-10</v>
      </c>
      <c r="F20" s="1">
        <f>SUM($E$3:E20)</f>
        <v>-17.900000000000002</v>
      </c>
    </row>
    <row r="22" spans="1:6" x14ac:dyDescent="0.15">
      <c r="A22" s="2">
        <v>43680</v>
      </c>
      <c r="F22" s="3">
        <f>F34-F20</f>
        <v>1.4000000000000021</v>
      </c>
    </row>
    <row r="23" spans="1:6" x14ac:dyDescent="0.15">
      <c r="A23" t="s">
        <v>15</v>
      </c>
      <c r="B23">
        <v>-20</v>
      </c>
      <c r="D23" s="4">
        <v>29</v>
      </c>
      <c r="E23" s="6">
        <f>D23+B23</f>
        <v>9</v>
      </c>
      <c r="F23" s="1">
        <f>SUM($E$3:E23)</f>
        <v>-8.9000000000000021</v>
      </c>
    </row>
    <row r="24" spans="1:6" x14ac:dyDescent="0.15">
      <c r="A24" t="s">
        <v>16</v>
      </c>
      <c r="B24">
        <v>-5</v>
      </c>
      <c r="D24" s="4">
        <v>0</v>
      </c>
      <c r="E24" s="6">
        <f>D24+B24</f>
        <v>-5</v>
      </c>
      <c r="F24" s="1">
        <f>SUM($E$3:E24)</f>
        <v>-13.900000000000002</v>
      </c>
    </row>
    <row r="25" spans="1:6" x14ac:dyDescent="0.15">
      <c r="A25" t="s">
        <v>17</v>
      </c>
      <c r="B25">
        <v>-5</v>
      </c>
      <c r="D25" s="4">
        <v>7</v>
      </c>
      <c r="E25" s="6">
        <f>D25+B25</f>
        <v>2</v>
      </c>
      <c r="F25" s="1">
        <f>SUM($E$3:E25)</f>
        <v>-11.900000000000002</v>
      </c>
    </row>
    <row r="26" spans="1:6" x14ac:dyDescent="0.15">
      <c r="A26" t="s">
        <v>18</v>
      </c>
      <c r="B26">
        <f>-10</f>
        <v>-10</v>
      </c>
      <c r="D26" s="4">
        <v>0</v>
      </c>
      <c r="E26" s="6">
        <f>D26+B26</f>
        <v>-10</v>
      </c>
      <c r="F26" s="1">
        <f>SUM($E$3:E26)</f>
        <v>-21.900000000000002</v>
      </c>
    </row>
    <row r="27" spans="1:6" x14ac:dyDescent="0.15">
      <c r="A27" t="s">
        <v>19</v>
      </c>
      <c r="B27">
        <v>-5</v>
      </c>
      <c r="D27" s="4">
        <v>6.25</v>
      </c>
      <c r="E27" s="6">
        <f>D27+B27</f>
        <v>1.25</v>
      </c>
      <c r="F27" s="1">
        <f>SUM($E$3:E27)</f>
        <v>-20.650000000000002</v>
      </c>
    </row>
    <row r="28" spans="1:6" x14ac:dyDescent="0.15">
      <c r="A28" t="s">
        <v>20</v>
      </c>
      <c r="B28">
        <v>-5</v>
      </c>
      <c r="D28" s="4">
        <v>10.25</v>
      </c>
      <c r="E28" s="6">
        <f>D28+B28</f>
        <v>5.25</v>
      </c>
      <c r="F28" s="1">
        <f>SUM($E$3:E28)</f>
        <v>-15.400000000000002</v>
      </c>
    </row>
    <row r="29" spans="1:6" x14ac:dyDescent="0.15">
      <c r="A29" t="s">
        <v>21</v>
      </c>
      <c r="B29">
        <v>-5</v>
      </c>
      <c r="D29" s="4">
        <v>0</v>
      </c>
      <c r="E29" s="6">
        <f>D29+B29</f>
        <v>-5</v>
      </c>
      <c r="F29" s="1">
        <f>SUM($E$3:E29)</f>
        <v>-20.400000000000002</v>
      </c>
    </row>
    <row r="30" spans="1:6" x14ac:dyDescent="0.15">
      <c r="A30" t="s">
        <v>22</v>
      </c>
      <c r="B30">
        <v>-10</v>
      </c>
      <c r="D30" s="4">
        <v>16</v>
      </c>
      <c r="E30" s="6">
        <f>D30+B30</f>
        <v>6</v>
      </c>
      <c r="F30" s="1">
        <f>SUM($E$3:E30)</f>
        <v>-14.400000000000002</v>
      </c>
    </row>
    <row r="31" spans="1:6" x14ac:dyDescent="0.15">
      <c r="A31" t="s">
        <v>23</v>
      </c>
      <c r="B31">
        <f>-5</f>
        <v>-5</v>
      </c>
      <c r="D31" s="4">
        <v>0</v>
      </c>
      <c r="E31" s="6">
        <f>D31+B31</f>
        <v>-5</v>
      </c>
      <c r="F31" s="1">
        <f>SUM($E$3:E31)</f>
        <v>-19.400000000000002</v>
      </c>
    </row>
    <row r="32" spans="1:6" x14ac:dyDescent="0.15">
      <c r="A32" t="s">
        <v>24</v>
      </c>
      <c r="B32">
        <f>-5</f>
        <v>-5</v>
      </c>
      <c r="D32" s="4">
        <v>0</v>
      </c>
      <c r="E32" s="6">
        <f>D32+B32</f>
        <v>-5</v>
      </c>
      <c r="F32" s="1">
        <f>SUM($E$3:E32)</f>
        <v>-24.400000000000002</v>
      </c>
    </row>
    <row r="33" spans="1:6" x14ac:dyDescent="0.15">
      <c r="A33" t="s">
        <v>25</v>
      </c>
      <c r="B33">
        <v>-5</v>
      </c>
      <c r="D33" s="4">
        <v>6.15</v>
      </c>
      <c r="E33" s="6">
        <f>D33+B33</f>
        <v>1.1500000000000004</v>
      </c>
      <c r="F33" s="1">
        <f>SUM($E$3:E33)</f>
        <v>-23.25</v>
      </c>
    </row>
    <row r="34" spans="1:6" x14ac:dyDescent="0.15">
      <c r="A34" t="s">
        <v>26</v>
      </c>
      <c r="B34">
        <v>-5</v>
      </c>
      <c r="D34" s="4">
        <v>11.75</v>
      </c>
      <c r="E34" s="6">
        <f>D34+B34</f>
        <v>6.75</v>
      </c>
      <c r="F34" s="1">
        <f>SUM($E$3:E34)</f>
        <v>-16.5</v>
      </c>
    </row>
    <row r="36" spans="1:6" x14ac:dyDescent="0.15">
      <c r="A36" s="2">
        <v>43687</v>
      </c>
      <c r="F36" s="3">
        <f>F49-F34</f>
        <v>-8.8000000000000043</v>
      </c>
    </row>
    <row r="37" spans="1:6" x14ac:dyDescent="0.15">
      <c r="A37" s="4" t="s">
        <v>27</v>
      </c>
      <c r="B37">
        <v>-20</v>
      </c>
      <c r="D37" s="4">
        <v>0</v>
      </c>
      <c r="E37" s="6">
        <f>D37+B37</f>
        <v>-20</v>
      </c>
      <c r="F37" s="1">
        <f>SUM($E$3:E37)</f>
        <v>-36.5</v>
      </c>
    </row>
    <row r="38" spans="1:6" x14ac:dyDescent="0.15">
      <c r="A38" s="4" t="s">
        <v>28</v>
      </c>
      <c r="B38">
        <v>-20</v>
      </c>
      <c r="D38" s="4">
        <v>0</v>
      </c>
      <c r="E38" s="6">
        <f>D38+B38</f>
        <v>-20</v>
      </c>
      <c r="F38" s="1">
        <f>SUM($E$3:E38)</f>
        <v>-56.5</v>
      </c>
    </row>
    <row r="39" spans="1:6" x14ac:dyDescent="0.15">
      <c r="A39" s="4" t="s">
        <v>29</v>
      </c>
      <c r="B39">
        <v>-5</v>
      </c>
      <c r="D39" s="4">
        <v>6.8</v>
      </c>
      <c r="E39" s="6">
        <f>D39+B39</f>
        <v>1.7999999999999998</v>
      </c>
      <c r="F39" s="1">
        <f>SUM($E$3:E39)</f>
        <v>-54.7</v>
      </c>
    </row>
    <row r="40" spans="1:6" x14ac:dyDescent="0.15">
      <c r="A40" s="4" t="s">
        <v>30</v>
      </c>
      <c r="B40">
        <v>-20</v>
      </c>
      <c r="D40" s="4">
        <v>0</v>
      </c>
      <c r="E40" s="6">
        <f>D40+B40</f>
        <v>-20</v>
      </c>
      <c r="F40" s="1">
        <f>SUM($E$3:E40)</f>
        <v>-74.7</v>
      </c>
    </row>
    <row r="41" spans="1:6" x14ac:dyDescent="0.15">
      <c r="A41" s="4" t="s">
        <v>31</v>
      </c>
      <c r="B41">
        <v>-20</v>
      </c>
      <c r="D41" s="4">
        <v>37</v>
      </c>
      <c r="E41" s="6">
        <f>D41+B41</f>
        <v>17</v>
      </c>
      <c r="F41" s="1">
        <f>SUM($E$3:E41)</f>
        <v>-57.7</v>
      </c>
    </row>
    <row r="42" spans="1:6" x14ac:dyDescent="0.15">
      <c r="A42" s="4" t="s">
        <v>32</v>
      </c>
      <c r="B42">
        <v>-15</v>
      </c>
      <c r="D42" s="4">
        <v>33.75</v>
      </c>
      <c r="E42" s="6">
        <f>D42+B42</f>
        <v>18.75</v>
      </c>
      <c r="F42" s="1">
        <f>SUM($E$3:E42)</f>
        <v>-38.950000000000003</v>
      </c>
    </row>
    <row r="43" spans="1:6" x14ac:dyDescent="0.15">
      <c r="A43" s="4" t="s">
        <v>33</v>
      </c>
      <c r="B43">
        <v>-5</v>
      </c>
      <c r="D43" s="4">
        <v>6</v>
      </c>
      <c r="E43" s="6">
        <f>D43+B43</f>
        <v>1</v>
      </c>
      <c r="F43" s="1">
        <f>SUM($E$3:E43)</f>
        <v>-37.950000000000003</v>
      </c>
    </row>
    <row r="44" spans="1:6" x14ac:dyDescent="0.15">
      <c r="A44" s="4" t="s">
        <v>34</v>
      </c>
      <c r="B44">
        <v>-20</v>
      </c>
      <c r="D44" s="4">
        <v>0</v>
      </c>
      <c r="E44" s="6">
        <f>D44+B44</f>
        <v>-20</v>
      </c>
      <c r="F44" s="1">
        <f>SUM($E$3:E44)</f>
        <v>-57.95</v>
      </c>
    </row>
    <row r="45" spans="1:6" x14ac:dyDescent="0.15">
      <c r="A45" s="4" t="s">
        <v>35</v>
      </c>
      <c r="B45">
        <v>-5</v>
      </c>
      <c r="D45" s="4">
        <v>7</v>
      </c>
      <c r="E45" s="6">
        <f>D45+B45</f>
        <v>2</v>
      </c>
      <c r="F45" s="1">
        <f>SUM($E$3:E45)</f>
        <v>-55.95</v>
      </c>
    </row>
    <row r="46" spans="1:6" x14ac:dyDescent="0.15">
      <c r="A46" s="4" t="s">
        <v>36</v>
      </c>
      <c r="B46">
        <v>-15</v>
      </c>
      <c r="D46" s="4">
        <v>24.75</v>
      </c>
      <c r="E46" s="6">
        <f>D46+B46</f>
        <v>9.75</v>
      </c>
      <c r="F46" s="1">
        <f>SUM($E$3:E46)</f>
        <v>-46.2</v>
      </c>
    </row>
    <row r="47" spans="1:6" x14ac:dyDescent="0.15">
      <c r="A47" s="4" t="s">
        <v>37</v>
      </c>
      <c r="B47">
        <v>-20</v>
      </c>
      <c r="D47" s="4">
        <v>36</v>
      </c>
      <c r="E47" s="6">
        <f>D47+B47</f>
        <v>16</v>
      </c>
      <c r="F47" s="1">
        <f>SUM($E$3:E47)</f>
        <v>-30.200000000000003</v>
      </c>
    </row>
    <row r="48" spans="1:6" x14ac:dyDescent="0.15">
      <c r="A48" s="4" t="s">
        <v>38</v>
      </c>
      <c r="B48">
        <v>-10</v>
      </c>
      <c r="D48" s="4">
        <v>14.5</v>
      </c>
      <c r="E48" s="6">
        <f>D48+B48</f>
        <v>4.5</v>
      </c>
      <c r="F48" s="1">
        <f>SUM($E$3:E48)</f>
        <v>-25.700000000000003</v>
      </c>
    </row>
    <row r="49" spans="1:6" x14ac:dyDescent="0.15">
      <c r="A49" s="4" t="s">
        <v>39</v>
      </c>
      <c r="B49">
        <v>-5</v>
      </c>
      <c r="D49" s="4">
        <v>5.4</v>
      </c>
      <c r="E49" s="6">
        <f>D49+B49</f>
        <v>0.40000000000000036</v>
      </c>
      <c r="F49" s="1">
        <f>SUM($E$3:E49)</f>
        <v>-25.300000000000004</v>
      </c>
    </row>
    <row r="51" spans="1:6" x14ac:dyDescent="0.15">
      <c r="A51" s="5">
        <v>43694</v>
      </c>
      <c r="F51" s="3">
        <f>F61-F49</f>
        <v>-7.5799999999999983</v>
      </c>
    </row>
    <row r="52" spans="1:6" x14ac:dyDescent="0.15">
      <c r="A52" t="s">
        <v>40</v>
      </c>
      <c r="B52">
        <v>10</v>
      </c>
      <c r="C52">
        <v>1.73</v>
      </c>
      <c r="D52" s="4">
        <v>0</v>
      </c>
      <c r="E52" s="6">
        <f>D52-B52</f>
        <v>-10</v>
      </c>
      <c r="F52" s="1">
        <f>SUM($E$3:E52)</f>
        <v>-35.300000000000004</v>
      </c>
    </row>
    <row r="53" spans="1:6" x14ac:dyDescent="0.15">
      <c r="A53" t="s">
        <v>41</v>
      </c>
      <c r="B53">
        <v>8</v>
      </c>
      <c r="C53">
        <v>1.8</v>
      </c>
      <c r="D53" s="4">
        <v>14.4</v>
      </c>
      <c r="E53" s="6">
        <f>D53-B53</f>
        <v>6.4</v>
      </c>
      <c r="F53" s="1">
        <f>SUM($E$3:E53)</f>
        <v>-28.900000000000006</v>
      </c>
    </row>
    <row r="54" spans="1:6" x14ac:dyDescent="0.15">
      <c r="A54" t="s">
        <v>42</v>
      </c>
      <c r="B54">
        <v>6</v>
      </c>
      <c r="C54">
        <v>1.54</v>
      </c>
      <c r="D54" s="4">
        <v>9.24</v>
      </c>
      <c r="E54" s="6">
        <f>D54-B54</f>
        <v>3.24</v>
      </c>
      <c r="F54" s="1">
        <f>SUM($E$3:E54)</f>
        <v>-25.660000000000004</v>
      </c>
    </row>
    <row r="55" spans="1:6" x14ac:dyDescent="0.15">
      <c r="A55" t="s">
        <v>43</v>
      </c>
      <c r="B55">
        <v>6</v>
      </c>
      <c r="C55">
        <v>1.36</v>
      </c>
      <c r="D55" s="4">
        <v>8.16</v>
      </c>
      <c r="E55" s="6">
        <f>D55-B55</f>
        <v>2.16</v>
      </c>
      <c r="F55" s="1">
        <f>SUM($E$3:E55)</f>
        <v>-23.500000000000004</v>
      </c>
    </row>
    <row r="56" spans="1:6" x14ac:dyDescent="0.15">
      <c r="A56" t="s">
        <v>44</v>
      </c>
      <c r="B56">
        <v>6</v>
      </c>
      <c r="C56">
        <v>1.62</v>
      </c>
      <c r="D56" s="4">
        <v>9.7200000000000006</v>
      </c>
      <c r="E56" s="6">
        <f>D56-B56</f>
        <v>3.7200000000000006</v>
      </c>
      <c r="F56" s="1">
        <f>SUM($E$3:E56)</f>
        <v>-19.78</v>
      </c>
    </row>
    <row r="57" spans="1:6" x14ac:dyDescent="0.15">
      <c r="A57" t="s">
        <v>45</v>
      </c>
      <c r="B57">
        <v>8</v>
      </c>
      <c r="C57">
        <v>1.66</v>
      </c>
      <c r="D57" s="4">
        <v>0</v>
      </c>
      <c r="E57" s="6">
        <f>D57-B57</f>
        <v>-8</v>
      </c>
      <c r="F57" s="1">
        <f>SUM($E$3:E57)</f>
        <v>-27.78</v>
      </c>
    </row>
    <row r="58" spans="1:6" x14ac:dyDescent="0.15">
      <c r="A58" t="s">
        <v>46</v>
      </c>
      <c r="B58">
        <v>6</v>
      </c>
      <c r="C58">
        <v>2.6</v>
      </c>
      <c r="D58" s="4">
        <v>0</v>
      </c>
      <c r="E58" s="6">
        <f>D58-B58</f>
        <v>-6</v>
      </c>
      <c r="F58" s="1">
        <f>SUM($E$3:E58)</f>
        <v>-33.78</v>
      </c>
    </row>
    <row r="59" spans="1:6" x14ac:dyDescent="0.15">
      <c r="A59" t="s">
        <v>47</v>
      </c>
      <c r="B59">
        <v>6</v>
      </c>
      <c r="C59">
        <v>1.1200000000000001</v>
      </c>
      <c r="D59" s="4">
        <v>0</v>
      </c>
      <c r="E59" s="6">
        <f>D59-B59</f>
        <v>-6</v>
      </c>
      <c r="F59" s="1">
        <f>SUM($E$3:E59)</f>
        <v>-39.78</v>
      </c>
    </row>
    <row r="60" spans="1:6" x14ac:dyDescent="0.15">
      <c r="A60" t="s">
        <v>48</v>
      </c>
      <c r="B60">
        <v>4</v>
      </c>
      <c r="C60">
        <v>2.2000000000000002</v>
      </c>
      <c r="D60" s="4">
        <v>8.8000000000000007</v>
      </c>
      <c r="E60" s="6">
        <f>D60-B60</f>
        <v>4.8000000000000007</v>
      </c>
      <c r="F60" s="1">
        <f>SUM($E$3:E60)</f>
        <v>-34.980000000000004</v>
      </c>
    </row>
    <row r="61" spans="1:6" x14ac:dyDescent="0.15">
      <c r="A61" t="s">
        <v>49</v>
      </c>
      <c r="B61">
        <v>6</v>
      </c>
      <c r="C61">
        <v>1.35</v>
      </c>
      <c r="D61" s="4">
        <v>8.1</v>
      </c>
      <c r="E61" s="6">
        <f>D61-B61</f>
        <v>2.0999999999999996</v>
      </c>
      <c r="F61" s="1">
        <f>SUM($E$3:E61)</f>
        <v>-32.880000000000003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2019-08-05T08:46:38Z</dcterms:created>
  <dcterms:modified xsi:type="dcterms:W3CDTF">2019-08-18T07:55:28Z</dcterms:modified>
  <dc:language>en-AU</dc:language>
</cp:coreProperties>
</file>