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<sst xmlns="http://schemas.openxmlformats.org/spreadsheetml/2006/main" count="1266" uniqueCount="230">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</sst>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83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83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daily!$A$3:$A$72</c:f>
              <c:strCache>
                <c:ptCount val="70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/>
                </c:pt>
              </c:strCache>
            </c:strRef>
          </c:cat>
          <c:val>
            <c:numRef>
              <c:f>daily!$L$3:$L$72</c:f>
              <c:numCache>
                <c:formatCode>General</c:formatCode>
                <c:ptCount val="70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296312"/>
        <c:axId val="49394171"/>
      </c:lineChart>
      <c:catAx>
        <c:axId val="2829631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83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394171"/>
        <c:crosses val="autoZero"/>
        <c:auto val="1"/>
        <c:lblAlgn val="ctr"/>
        <c:lblOffset val="100"/>
      </c:catAx>
      <c:valAx>
        <c:axId val="49394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96312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72</xdr:row>
      <xdr:rowOff>149760</xdr:rowOff>
    </xdr:from>
    <xdr:to>
      <xdr:col>14</xdr:col>
      <xdr:colOff>111960</xdr:colOff>
      <xdr:row>89</xdr:row>
      <xdr:rowOff>84240</xdr:rowOff>
    </xdr:to>
    <xdr:graphicFrame>
      <xdr:nvGraphicFramePr>
        <xdr:cNvPr id="0" name="Chart 1"/>
        <xdr:cNvGraphicFramePr/>
      </xdr:nvGraphicFramePr>
      <xdr:xfrm>
        <a:off x="203040" y="11861640"/>
        <a:ext cx="79606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18" activePane="bottomLeft" state="frozen"/>
      <selection pane="topLeft" activeCell="A1" activeCellId="0" sqref="A1"/>
      <selection pane="bottomLeft" activeCell="B742" activeCellId="0" sqref="B742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0.260215053763441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0.217234042553191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0.285517229337454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0.282267143768868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0.198638276801188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0.651162790697674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-0.0017331022530328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-0.0160965996560039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-0.00216058805570563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0.0502048287283187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-0.00960651289009498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0.0191935838277304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0.00307444589731687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</v>
      </c>
      <c r="J77" s="8" t="n">
        <f aca="false">SUM(H$3:H77)/SUM(E$3:E77)</f>
        <v>-0.004372574385511</v>
      </c>
      <c r="K77" s="9" t="n">
        <f aca="false">O77-(1-O77)/N77</f>
        <v>0.0379418439968476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</v>
      </c>
      <c r="J78" s="8" t="n">
        <f aca="false">SUM(H$3:H78)/SUM(E$3:E78)</f>
        <v>-0.0094980694980695</v>
      </c>
      <c r="K78" s="9" t="n">
        <f aca="false">O78-(1-O78)/N78</f>
        <v>0.0277958694875725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</v>
      </c>
      <c r="J79" s="8" t="n">
        <f aca="false">SUM(H$3:H79)/SUM(E$3:E79)</f>
        <v>-0.00580769230769231</v>
      </c>
      <c r="K79" s="9" t="n">
        <f aca="false">O79-(1-O79)/N79</f>
        <v>0.0339569724812901</v>
      </c>
      <c r="L79" s="10" t="n">
        <f aca="false">AVERAGEIF($H$3:$H79,"&gt;0")</f>
        <v>6.24928571428571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</v>
      </c>
      <c r="J80" s="8" t="n">
        <f aca="false">SUM(H$3:H80)/SUM(E$3:E80)</f>
        <v>-0.00332908163265307</v>
      </c>
      <c r="K80" s="9" t="n">
        <f aca="false">O80-(1-O80)/N80</f>
        <v>0.0378751977359651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</v>
      </c>
      <c r="J81" s="8" t="n">
        <f aca="false">SUM(H$3:H81)/SUM(E$3:E81)</f>
        <v>-0.00250000000000001</v>
      </c>
      <c r="K81" s="9" t="n">
        <f aca="false">O81-(1-O81)/N81</f>
        <v>0.0387382997932421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</v>
      </c>
      <c r="J82" s="8" t="n">
        <f aca="false">SUM(H$3:H82)/SUM(E$3:E82)</f>
        <v>-0.00628318584070797</v>
      </c>
      <c r="K82" s="9" t="n">
        <f aca="false">O82-(1-O82)/N82</f>
        <v>0.0310697980282554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</v>
      </c>
      <c r="J83" s="8" t="n">
        <f aca="false">SUM(H$3:H83)/SUM(E$3:E83)</f>
        <v>-0.0049433962264151</v>
      </c>
      <c r="K83" s="9" t="n">
        <f aca="false">O83-(1-O83)/N83</f>
        <v>0.0328919054977062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</v>
      </c>
      <c r="J84" s="8" t="n">
        <f aca="false">SUM(H$3:H84)/SUM(E$3:E84)</f>
        <v>-0.00992490613266584</v>
      </c>
      <c r="K84" s="9" t="n">
        <f aca="false">O84-(1-O84)/N84</f>
        <v>0.0230390498740932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0.0134561355004426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0.0189537250057594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</v>
      </c>
      <c r="J87" s="8" t="n">
        <f aca="false">SUM(H$3:H87)/SUM(E$3:E87)</f>
        <v>-0.0105555555555556</v>
      </c>
      <c r="K87" s="9" t="n">
        <f aca="false">O87-(1-O87)/N87</f>
        <v>0.0201150491742439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</v>
      </c>
      <c r="J88" s="8" t="n">
        <f aca="false">SUM(H$3:H88)/SUM(E$3:E88)</f>
        <v>-0.0102088452088452</v>
      </c>
      <c r="K88" s="9" t="n">
        <f aca="false">O88-(1-O88)/N88</f>
        <v>0.020012743676463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</v>
      </c>
      <c r="J90" s="8" t="n">
        <f aca="false">SUM(H$3:H90)/SUM(E$3:E90)</f>
        <v>-0.00496954933008527</v>
      </c>
      <c r="K90" s="9" t="n">
        <f aca="false">O90-(1-O90)/N90</f>
        <v>0.0289135514018695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</v>
      </c>
      <c r="K91" s="9" t="n">
        <f aca="false">O91-(1-O91)/N91</f>
        <v>0.0193052762332901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</v>
      </c>
      <c r="J92" s="8" t="n">
        <f aca="false">SUM(H$3:H92)/SUM(E$3:E92)</f>
        <v>-0.00801932367149759</v>
      </c>
      <c r="K92" s="9" t="n">
        <f aca="false">O92-(1-O92)/N92</f>
        <v>0.0221273968622896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0.497800027812543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</v>
      </c>
      <c r="J93" s="8" t="n">
        <f aca="false">SUM(H$3:H93)/SUM(E$3:E93)</f>
        <v>-0.0116004813477738</v>
      </c>
      <c r="K93" s="9" t="n">
        <f aca="false">O93-(1-O93)/N93</f>
        <v>0.0149945122344891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0.511504643962848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</v>
      </c>
      <c r="J94" s="8" t="n">
        <f aca="false">SUM(H$3:H94)/SUM(E$3:E94)</f>
        <v>-0.0103952095808383</v>
      </c>
      <c r="K94" s="9" t="n">
        <f aca="false">O94-(1-O94)/N94</f>
        <v>0.0166650189952974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0.00966227387837415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</v>
      </c>
      <c r="J98" s="8" t="n">
        <f aca="false">SUM(H$3:H98)/SUM(E$3:E98)</f>
        <v>-0.00342042755344418</v>
      </c>
      <c r="K98" s="9" t="n">
        <f aca="false">O98-(1-O98)/N98</f>
        <v>0.0293410293410293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</v>
      </c>
      <c r="J99" s="8" t="n">
        <f aca="false">SUM(H$3:H99)/SUM(E$3:E99)</f>
        <v>-0.00181065088757397</v>
      </c>
      <c r="K99" s="9" t="n">
        <f aca="false">O99-(1-O99)/N99</f>
        <v>0.031901092199368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</v>
      </c>
      <c r="J100" s="8" t="n">
        <f aca="false">SUM(H$3:H100)/SUM(E$3:E100)</f>
        <v>-0.00534198113207548</v>
      </c>
      <c r="K100" s="9" t="n">
        <f aca="false">O100-(1-O100)/N100</f>
        <v>0.024954518554238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</v>
      </c>
      <c r="J101" s="8" t="n">
        <f aca="false">SUM(H$3:H101)/SUM(E$3:E101)</f>
        <v>-0.00884841363102233</v>
      </c>
      <c r="K101" s="9" t="n">
        <f aca="false">O101-(1-O101)/N101</f>
        <v>0.018167636257272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0.0115350012852371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0.00505141429010181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0.0117587511934756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-0.00697916666666667</v>
      </c>
      <c r="K105" s="9" t="n">
        <f aca="false">O105-(1-O105)/N105</f>
        <v>0.0203440808604604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0.0139111355639663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0.00556819308238987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0.00778280216909599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0.00831234750047627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0.0122848180607325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0.00603096764456135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-0.00211681328116986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0.578708841627982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-0.00809885226123752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-0.0159423793693965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0.597538412798986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-0.0146690051508749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-0.0224027272029036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-0.0179038812702199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-0.0160680607484367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-0.0217762252967227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-0.0273766886271171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-0.0256296896493824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-0.0330842627694446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-0.0308650710730662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-0.0363129158337557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-0.0355663496873871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-0.0211776481772641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-0.01877008060425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0.596220083016868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-0.0136009214956581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-0.00216583158234973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-0.00818263190830371</v>
      </c>
      <c r="L139" s="10" t="n">
        <f aca="false">AVERAGEIF($H$3:$H139,"&gt;0")</f>
        <v>4.62428571428571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-0.00478573491868928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-0.00267962689312107</v>
      </c>
      <c r="L143" s="10" t="n">
        <f aca="false">AVERAGEIF($H$3:$H143,"&gt;0")</f>
        <v>4.54069444444444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-0.00816306242926623</v>
      </c>
      <c r="L144" s="10" t="n">
        <f aca="false">AVERAGEIF($H$3:$H144,"&gt;0")</f>
        <v>4.54069444444444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-0.00792984361287719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-0.00504342694868043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-0.0104895424657284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-0.00715897955900491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-0.0143557503400333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0.589013257575757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-0.0133556513958841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-0.0204697812055695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-0.0177310063257889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-0.0246473073327129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-0.031458015957852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-0.030785337496454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-0.0288932665426724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-0.029039103341446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-0.0275387095739041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-0.0257126383642677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-0.0212736866123113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-0.0210376335945125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-0.0146027912206769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-0.0180029537660517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-0.0145257970801308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-0.00796362239448156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-0.0180380478950269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-0.0204905660377359</v>
      </c>
      <c r="K176" s="9" t="n">
        <f aca="false">O176-(1-O176)/N176</f>
        <v>-0.0100808703097081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-0.00940199728998514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-0.0127756628434901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-0.0228838951310862</v>
      </c>
      <c r="K180" s="9" t="n">
        <f aca="false">O180-(1-O180)/N180</f>
        <v>-0.0151511732851984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-0.0147734209768245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-0.0080972800493454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0.000172228108499373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0.640522875816993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0.0105576333980776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0.0113751108351308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0.647435897435897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0.0125482143698927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-9.28000000000001</v>
      </c>
      <c r="J189" s="8" t="n">
        <f aca="false">SUM(H$3:H189)/SUM(E$3:E189)</f>
        <v>-0.00840579710144928</v>
      </c>
      <c r="K189" s="9" t="n">
        <f aca="false">O189-(1-O189)/N189</f>
        <v>0.022265362126838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-4.78000000000001</v>
      </c>
      <c r="J190" s="8" t="n">
        <f aca="false">SUM(H$3:H190)/SUM(E$3:E190)</f>
        <v>-0.00430630630630632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-1.06000000000001</v>
      </c>
      <c r="J191" s="8" t="n">
        <f aca="false">SUM(H$3:H191)/SUM(E$3:E191)</f>
        <v>-0.000949820788530474</v>
      </c>
      <c r="K191" s="9" t="n">
        <f aca="false">O191-(1-O191)/N191</f>
        <v>0.0355250447259532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-1.06000000000001</v>
      </c>
      <c r="J192" s="8" t="n">
        <f aca="false">SUM(H$3:H192)/SUM(E$3:E192)</f>
        <v>-0.000944741532976835</v>
      </c>
      <c r="K192" s="9" t="n">
        <f aca="false">O192-(1-O192)/N192</f>
        <v>0.0414785938325832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3.53999999999999</v>
      </c>
      <c r="J195" s="8" t="n">
        <f aca="false">SUM(H$3:H195)/SUM(E$3:E195)</f>
        <v>0.00314387211367672</v>
      </c>
      <c r="K195" s="9" t="n">
        <f aca="false">O195-(1-O195)/N195</f>
        <v>0.0486788181419577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4.49999999999999</v>
      </c>
      <c r="J196" s="8" t="n">
        <f aca="false">SUM(H$3:H196)/SUM(E$3:E196)</f>
        <v>0.00398936170212765</v>
      </c>
      <c r="K196" s="9" t="n">
        <f aca="false">O196-(1-O196)/N196</f>
        <v>0.0499809202785642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4.67999999999999</v>
      </c>
      <c r="J197" s="8" t="n">
        <f aca="false">SUM(H$3:H197)/SUM(E$3:E197)</f>
        <v>0.00414159292035398</v>
      </c>
      <c r="K197" s="9" t="n">
        <f aca="false">O197-(1-O197)/N197</f>
        <v>0.0500385422195264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4.73999999999999</v>
      </c>
      <c r="J198" s="8" t="n">
        <f aca="false">SUM(H$3:H198)/SUM(E$3:E198)</f>
        <v>0.00418727915194346</v>
      </c>
      <c r="K198" s="9" t="n">
        <f aca="false">O198-(1-O198)/N198</f>
        <v>0.0499073481605581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7.13999999999999</v>
      </c>
      <c r="J199" s="8" t="n">
        <f aca="false">SUM(H$3:H199)/SUM(E$3:E199)</f>
        <v>0.00629629629629629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5.13999999999999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5.97999999999999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6.77999999999999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4.77999999999999</v>
      </c>
      <c r="J205" s="8" t="n">
        <f aca="false">SUM(H$3:H205)/SUM(E$3:E205)</f>
        <v>0.00418563922942206</v>
      </c>
      <c r="K205" s="9" t="n">
        <f aca="false">O205-(1-O205)/N205</f>
        <v>0.0486487937484296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5.45999999999999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3.45999999999999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3.49999999999999</v>
      </c>
      <c r="J208" s="8" t="n">
        <f aca="false">SUM(H$3:H208)/SUM(E$3:E208)</f>
        <v>0.00304878048780487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-4.50000000000001</v>
      </c>
      <c r="J209" s="8" t="n">
        <f aca="false">SUM(H$3:H209)/SUM(E$3:E209)</f>
        <v>-0.00389273356401385</v>
      </c>
      <c r="K209" s="9" t="n">
        <f aca="false">O209-(1-O209)/N209</f>
        <v>0.0327854384997241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-8.50000000000001</v>
      </c>
      <c r="J212" s="8" t="n">
        <f aca="false">SUM(H$3:H212)/SUM(E$3:E212)</f>
        <v>-0.00732758620689656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-8.50000000000001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0.661016949152542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0.0156284276493043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0.0221840367937818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0.0180874852544647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0.0245384829026261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0.0298399041911986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-7.63000000000001</v>
      </c>
      <c r="J227" s="8" t="n">
        <f aca="false">SUM(H$3:H227)/SUM(E$3:E227)</f>
        <v>-0.00630057803468209</v>
      </c>
      <c r="K227" s="9" t="n">
        <f aca="false">O227-(1-O227)/N227</f>
        <v>0.0369925271479676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-6.95000000000001</v>
      </c>
      <c r="J228" s="8" t="n">
        <f aca="false">SUM(H$3:H228)/SUM(E$3:E228)</f>
        <v>-0.00572959604286893</v>
      </c>
      <c r="K228" s="9" t="n">
        <f aca="false">O228-(1-O228)/N228</f>
        <v>0.0377521679021413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0.0499999999999936</v>
      </c>
      <c r="J229" s="8" t="n">
        <f aca="false">SUM(H$3:H229)/SUM(E$3:E229)</f>
        <v>4.10509031198634E-005</v>
      </c>
      <c r="K229" s="9" t="n">
        <f aca="false">O229-(1-O229)/N229</f>
        <v>0.0482037978907547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-2.95000000000001</v>
      </c>
      <c r="J230" s="8" t="n">
        <f aca="false">SUM(H$3:H230)/SUM(E$3:E230)</f>
        <v>-0.00241605241605242</v>
      </c>
      <c r="K230" s="9" t="n">
        <f aca="false">O230-(1-O230)/N230</f>
        <v>0.0434441376133255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-2.77000000000001</v>
      </c>
      <c r="J231" s="8" t="n">
        <f aca="false">SUM(H$3:H231)/SUM(E$3:E231)</f>
        <v>-0.00226492232215863</v>
      </c>
      <c r="K231" s="9" t="n">
        <f aca="false">O231-(1-O231)/N231</f>
        <v>0.0434492110196704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-0.470000000000006</v>
      </c>
      <c r="J232" s="8" t="n">
        <f aca="false">SUM(H$3:H232)/SUM(E$3:E232)</f>
        <v>-0.00038367346938776</v>
      </c>
      <c r="K232" s="9" t="n">
        <f aca="false">O232-(1-O232)/N232</f>
        <v>0.0466625599619197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0.169999999999995</v>
      </c>
      <c r="J233" s="8" t="n">
        <f aca="false">SUM(H$3:H233)/SUM(E$3:E233)</f>
        <v>0.000138549307253459</v>
      </c>
      <c r="K233" s="9" t="n">
        <f aca="false">O233-(1-O233)/N233</f>
        <v>0.0473761501429658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0.169999999999995</v>
      </c>
      <c r="J234" s="8" t="n">
        <f aca="false">SUM(H$3:H234)/SUM(E$3:E234)</f>
        <v>0.000138323840520744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1.12999999999999</v>
      </c>
      <c r="J235" s="8" t="n">
        <f aca="false">SUM(H$3:H235)/SUM(E$3:E235)</f>
        <v>0.000917952883834277</v>
      </c>
      <c r="K235" s="9" t="n">
        <f aca="false">O235-(1-O235)/N235</f>
        <v>0.0535059309094634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3.52999999999999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4.88999999999999</v>
      </c>
      <c r="J237" s="8" t="n">
        <f aca="false">SUM(H$3:H237)/SUM(E$3:E237)</f>
        <v>0.00394673123486682</v>
      </c>
      <c r="K237" s="9" t="n">
        <f aca="false">O237-(1-O237)/N237</f>
        <v>0.0585856026090935</v>
      </c>
      <c r="L237" s="10" t="n">
        <f aca="false">AVERAGEIF($H$3:$H237,"&gt;0")</f>
        <v>3.43352459016393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5.78999999999999</v>
      </c>
      <c r="J240" s="8" t="n">
        <f aca="false">SUM(H$3:H240)/SUM(E$3:E240)</f>
        <v>0.00466559226430298</v>
      </c>
      <c r="K240" s="9" t="n">
        <f aca="false">O240-(1-O240)/N240</f>
        <v>0.0596759750137461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3.78999999999999</v>
      </c>
      <c r="J241" s="8" t="n">
        <f aca="false">SUM(H$3:H241)/SUM(E$3:E241)</f>
        <v>0.00304907481898632</v>
      </c>
      <c r="K241" s="9" t="n">
        <f aca="false">O241-(1-O241)/N241</f>
        <v>0.0563983949915495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4.38999999999999</v>
      </c>
      <c r="J242" s="8" t="n">
        <f aca="false">SUM(H$3:H242)/SUM(E$3:E242)</f>
        <v>0.00352610441767068</v>
      </c>
      <c r="K242" s="9" t="n">
        <f aca="false">O242-(1-O242)/N242</f>
        <v>0.0570449133212283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1.38999999999999</v>
      </c>
      <c r="J243" s="8" t="n">
        <f aca="false">SUM(H$3:H243)/SUM(E$3:E243)</f>
        <v>0.00111378205128205</v>
      </c>
      <c r="K243" s="9" t="n">
        <f aca="false">O243-(1-O243)/N243</f>
        <v>0.0523115589842933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2.58999999999999</v>
      </c>
      <c r="J244" s="8" t="n">
        <f aca="false">SUM(H$3:H244)/SUM(E$3:E244)</f>
        <v>0.00207199999999999</v>
      </c>
      <c r="K244" s="9" t="n">
        <f aca="false">O244-(1-O244)/N244</f>
        <v>0.0538396309210372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4.18999999999999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5.28999999999999</v>
      </c>
      <c r="J246" s="8" t="n">
        <f aca="false">SUM(H$3:H246)/SUM(E$3:E246)</f>
        <v>0.00421850079744816</v>
      </c>
      <c r="K246" s="9" t="n">
        <f aca="false">O246-(1-O246)/N246</f>
        <v>0.0573436718627675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7.08999999999999</v>
      </c>
      <c r="J247" s="8" t="n">
        <f aca="false">SUM(H$3:H247)/SUM(E$3:E247)</f>
        <v>0.00564490445859872</v>
      </c>
      <c r="K247" s="9" t="n">
        <f aca="false">O247-(1-O247)/N247</f>
        <v>0.0597530968676452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7.60999999999999</v>
      </c>
      <c r="J248" s="8" t="n">
        <f aca="false">SUM(H$3:H248)/SUM(E$3:E248)</f>
        <v>0.00604928457869634</v>
      </c>
      <c r="K248" s="9" t="n">
        <f aca="false">O248-(1-O248)/N248</f>
        <v>0.0602997135189373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5.60999999999999</v>
      </c>
      <c r="J249" s="8" t="n">
        <f aca="false">SUM(H$3:H249)/SUM(E$3:E249)</f>
        <v>0.00445238095238095</v>
      </c>
      <c r="K249" s="9" t="n">
        <f aca="false">O249-(1-O249)/N249</f>
        <v>0.0570554816445709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5.60999999999999</v>
      </c>
      <c r="J250" s="8" t="n">
        <f aca="false">SUM(H$3:H250)/SUM(E$3:E250)</f>
        <v>0.00444532488114104</v>
      </c>
      <c r="K250" s="9" t="n">
        <f aca="false">O250-(1-O250)/N250</f>
        <v>0.0616328822191117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3.60999999999999</v>
      </c>
      <c r="J253" s="8" t="n">
        <f aca="false">SUM(H$3:H253)/SUM(E$3:E253)</f>
        <v>0.00285601265822784</v>
      </c>
      <c r="K253" s="9" t="n">
        <f aca="false">O253-(1-O253)/N253</f>
        <v>0.058413555151743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1.60999999999999</v>
      </c>
      <c r="J254" s="8" t="n">
        <f aca="false">SUM(H$3:H254)/SUM(E$3:E254)</f>
        <v>0.00127172195892574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-0.390000000000008</v>
      </c>
      <c r="J255" s="8" t="n">
        <f aca="false">SUM(H$3:H255)/SUM(E$3:E255)</f>
        <v>-0.000307570977917987</v>
      </c>
      <c r="K255" s="9" t="n">
        <f aca="false">O255-(1-O255)/N255</f>
        <v>0.0520673218897534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-2.39000000000001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-4.39000000000001</v>
      </c>
      <c r="J257" s="8" t="n">
        <f aca="false">SUM(H$3:H257)/SUM(E$3:E257)</f>
        <v>-0.00345125786163523</v>
      </c>
      <c r="K257" s="9" t="n">
        <f aca="false">O257-(1-O257)/N257</f>
        <v>0.0458413963673271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-4.39000000000001</v>
      </c>
      <c r="J258" s="8" t="n">
        <f aca="false">SUM(H$3:H258)/SUM(E$3:E258)</f>
        <v>-0.00344583987441131</v>
      </c>
      <c r="K258" s="9" t="n">
        <f aca="false">O258-(1-O258)/N258</f>
        <v>0.05034214449767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-4.39000000000001</v>
      </c>
      <c r="J259" s="8" t="n">
        <f aca="false">SUM(H$3:H259)/SUM(E$3:E259)</f>
        <v>-0.00342433697347894</v>
      </c>
      <c r="K259" s="9" t="n">
        <f aca="false">O259-(1-O259)/N259</f>
        <v>0.0548006320821879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-1.99000000000001</v>
      </c>
      <c r="J260" s="8" t="n">
        <f aca="false">SUM(H$3:H260)/SUM(E$3:E260)</f>
        <v>-0.00154984423676013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9.40999999999999</v>
      </c>
      <c r="J263" s="8" t="n">
        <f aca="false">SUM(H$3:H263)/SUM(E$3:E263)</f>
        <v>0.00729457364341085</v>
      </c>
      <c r="K263" s="9" t="n">
        <f aca="false">O263-(1-O263)/N263</f>
        <v>0.073483746382203</v>
      </c>
      <c r="L263" s="10" t="n">
        <f aca="false">AVERAGEIF($H$3:$H263,"&gt;0")</f>
        <v>3.36190839694656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4.40999999999999</v>
      </c>
      <c r="J264" s="8" t="n">
        <f aca="false">SUM(H$3:H264)/SUM(E$3:E264)</f>
        <v>0.0034054054054054</v>
      </c>
      <c r="K264" s="9" t="n">
        <f aca="false">O264-(1-O264)/N264</f>
        <v>0.0662581247944886</v>
      </c>
      <c r="L264" s="10" t="n">
        <f aca="false">AVERAGEIF($H$3:$H264,"&gt;0")</f>
        <v>3.36190839694656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0.00954615384615384</v>
      </c>
      <c r="K265" s="9" t="n">
        <f aca="false">O265-(1-O265)/N265</f>
        <v>0.0767427398621058</v>
      </c>
      <c r="L265" s="10" t="n">
        <f aca="false">AVERAGEIF($H$3:$H265,"&gt;0")</f>
        <v>3.39704545454545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4.40999999999999</v>
      </c>
      <c r="J266" s="8" t="n">
        <f aca="false">SUM(H$3:H266)/SUM(E$3:E266)</f>
        <v>0.00337155963302751</v>
      </c>
      <c r="K266" s="9" t="n">
        <f aca="false">O266-(1-O266)/N266</f>
        <v>0.0655880134272596</v>
      </c>
      <c r="L266" s="10" t="n">
        <f aca="false">AVERAGEIF($H$3:$H266,"&gt;0")</f>
        <v>3.39704545454545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-1.59000000000001</v>
      </c>
      <c r="J267" s="8" t="n">
        <f aca="false">SUM(H$3:H267)/SUM(E$3:E267)</f>
        <v>-0.00121004566210046</v>
      </c>
      <c r="K267" s="9" t="n">
        <f aca="false">O267-(1-O267)/N267</f>
        <v>0.0572234986755334</v>
      </c>
      <c r="L267" s="10" t="n">
        <f aca="false">AVERAGEIF($H$3:$H267,"&gt;0")</f>
        <v>3.39704545454545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-0.290000000000011</v>
      </c>
      <c r="J268" s="8" t="n">
        <f aca="false">SUM(H$3:H268)/SUM(E$3:E268)</f>
        <v>-0.000220364741641345</v>
      </c>
      <c r="K268" s="9" t="n">
        <f aca="false">O268-(1-O268)/N268</f>
        <v>0.0587010618964547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1.54999999999999</v>
      </c>
      <c r="J269" s="8" t="n">
        <f aca="false">SUM(H$3:H269)/SUM(E$3:E269)</f>
        <v>0.00117424242424242</v>
      </c>
      <c r="K269" s="9" t="n">
        <f aca="false">O269-(1-O269)/N269</f>
        <v>0.06090484710532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-4.45000000000001</v>
      </c>
      <c r="J270" s="8" t="n">
        <f aca="false">SUM(H$3:H270)/SUM(E$3:E270)</f>
        <v>-0.00335595776772248</v>
      </c>
      <c r="K270" s="9" t="n">
        <f aca="false">O270-(1-O270)/N270</f>
        <v>0.0526100787976549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-7.45000000000001</v>
      </c>
      <c r="J271" s="8" t="n">
        <f aca="false">SUM(H$3:H271)/SUM(E$3:E271)</f>
        <v>-0.00560571858540257</v>
      </c>
      <c r="K271" s="9" t="n">
        <f aca="false">O271-(1-O271)/N271</f>
        <v>0.0483819310963284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-6.41000000000001</v>
      </c>
      <c r="J272" s="8" t="n">
        <f aca="false">SUM(H$3:H272)/SUM(E$3:E272)</f>
        <v>-0.00481592787377912</v>
      </c>
      <c r="K272" s="9" t="n">
        <f aca="false">O272-(1-O272)/N272</f>
        <v>0.0495000205168349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-0.00779775280898877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0.0424627810788917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0.563569923371647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-8.21000000000001</v>
      </c>
      <c r="J277" s="8" t="n">
        <f aca="false">SUM(H$3:H277)/SUM(E$3:E277)</f>
        <v>-0.00613602391629298</v>
      </c>
      <c r="K277" s="9" t="n">
        <f aca="false">O277-(1-O277)/N277</f>
        <v>0.0464769839035347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0.563381402129817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-7.95000000000001</v>
      </c>
      <c r="J278" s="8" t="n">
        <f aca="false">SUM(H$3:H278)/SUM(E$3:E278)</f>
        <v>-0.00593726661687828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-9.95000000000001</v>
      </c>
      <c r="J279" s="8" t="n">
        <f aca="false">SUM(H$3:H279)/SUM(E$3:E279)</f>
        <v>-0.00741983594332588</v>
      </c>
      <c r="K279" s="9" t="n">
        <f aca="false">O279-(1-O279)/N279</f>
        <v>0.0437159987341462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-9.43000000000001</v>
      </c>
      <c r="J280" s="8" t="n">
        <f aca="false">SUM(H$3:H280)/SUM(E$3:E280)</f>
        <v>-0.00702682563338302</v>
      </c>
      <c r="K280" s="9" t="n">
        <f aca="false">O280-(1-O280)/N280</f>
        <v>0.0441293348988819</v>
      </c>
      <c r="L280" s="10" t="n">
        <f aca="false">AVERAGEIF($H$3:$H280,"&gt;0")</f>
        <v>3.30847826086956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-9.07000000000001</v>
      </c>
      <c r="J281" s="8" t="n">
        <f aca="false">SUM(H$3:H281)/SUM(E$3:E281)</f>
        <v>-0.0067535368577811</v>
      </c>
      <c r="K281" s="9" t="n">
        <f aca="false">O281-(1-O281)/N281</f>
        <v>0.0443327636551983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-8.39000000000001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0.0414335757590679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-0.00769458858413641</v>
      </c>
      <c r="K285" s="9" t="n">
        <f aca="false">O285-(1-O285)/N285</f>
        <v>0.0416429677561824</v>
      </c>
      <c r="L285" s="10" t="n">
        <f aca="false">AVERAGEIF($H$3:$H285,"&gt;0")</f>
        <v>3.22971830985915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-9.78000000000001</v>
      </c>
      <c r="J286" s="8" t="n">
        <f aca="false">SUM(H$3:H286)/SUM(E$3:E286)</f>
        <v>-0.00724444444444445</v>
      </c>
      <c r="K286" s="9" t="n">
        <f aca="false">O286-(1-O286)/N286</f>
        <v>0.0421802186315928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0.661016949152542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-0.00944567627494458</v>
      </c>
      <c r="K288" s="9" t="n">
        <f aca="false">O288-(1-O288)/N288</f>
        <v>0.0379005833420866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0.0253994366491408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0.0254420408695443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0.644897959183673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-0.0174163027656478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0.571821410451547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0.0285373388929524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0.571821410451547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0.0282326980630349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0.0255639952825129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0.0258910564160771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0.0253921511063336</v>
      </c>
      <c r="L310" s="10" t="n">
        <f aca="false">AVERAGEIF($H$3:$H310,"&gt;0")</f>
        <v>3.02882352941176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0.651162790697674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0.0241837341071273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0.0215516932201198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0.0240604943966773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0.0240775875438549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-0.0213461538461539</v>
      </c>
      <c r="K319" s="9" t="n">
        <f aca="false">O319-(1-O319)/N319</f>
        <v>0.0182867851311751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0.0157780901205888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0.0171566494414144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0.0145936862319577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0.561255445544554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-0.0262447552447553</v>
      </c>
      <c r="K328" s="9" t="n">
        <f aca="false">O328-(1-O328)/N328</f>
        <v>0.0082667729601944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0.0012685931542592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0.00199158989374848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-0.0310504492052523</v>
      </c>
      <c r="K334" s="9" t="n">
        <f aca="false">O334-(1-O334)/N334</f>
        <v>-0.00170645673355374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-0.00415224980745765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0.0245211944459026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0.0250748697163243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0.0260012462869744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0.0158533404046869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-0.024274139095206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0.0162586396929075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0.00930416279444146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0.0145980262091789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0.0149066763144434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0.638513513513513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0.0167083140399533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0.00980373506234178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0.00685481299257473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0.00115645674729203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-0.00337280414746743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-0.00784627363817492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-0.00726986583464118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-0.0131174548535828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0.628664495114006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-0.0392467532467533</v>
      </c>
      <c r="K365" s="9" t="n">
        <f aca="false">O365-(1-O365)/N365</f>
        <v>-0.0160146156620792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-0.0195892876293152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-0.0233700682021754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-0.0359763968871324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-0.0363142836182229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-0.0401096109175376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-0.0254124513939717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-0.021890978749996</v>
      </c>
      <c r="L378" s="10" t="n">
        <f aca="false">AVERAGEIF($H$3:$H378,"&gt;0")</f>
        <v>2.87432432432433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-0.0250545470953578</v>
      </c>
      <c r="L379" s="10" t="n">
        <f aca="false">AVERAGEIF($H$3:$H379,"&gt;0")</f>
        <v>2.87432432432433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2.87432432432433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-0.0291823080539578</v>
      </c>
      <c r="L381" s="10" t="n">
        <f aca="false">AVERAGEIF($H$3:$H381,"&gt;0")</f>
        <v>2.87432432432433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-0.0260253071090073</v>
      </c>
      <c r="L382" s="10" t="n">
        <f aca="false">AVERAGEIF($H$3:$H382,"&gt;0")</f>
        <v>2.87432432432433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-0.0244739491756432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0.587669421487604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-0.0246151862609595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-0.0247778949472393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-0.0246569222743573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-0.0288674586037174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-0.0259243306766082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0.574293537599189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-0.0112192006094459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-0.0113594578834915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0.581891234249641</v>
      </c>
      <c r="O394" s="11" t="n">
        <f aca="false">COUNTIF($G$3:$G394,"&gt;0")/COUNTIF($B$3:$B394,"&gt;0")</f>
        <v>0.62797619047619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-0.0111931026989122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-0.0109300045877071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-0.0111907735270462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-0.0122096979506322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-0.0124466635574306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-0.0430680437424059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-0.0209241227677519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-73.8900000000001</v>
      </c>
      <c r="J405" s="8" t="n">
        <f aca="false">SUM(H$3:H405)/SUM(E$3:E405)</f>
        <v>-0.0447818181818182</v>
      </c>
      <c r="K405" s="9" t="n">
        <f aca="false">O405-(1-O405)/N405</f>
        <v>-0.0219052612680357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-73.7900000000001</v>
      </c>
      <c r="J406" s="8" t="n">
        <f aca="false">SUM(H$3:H406)/SUM(E$3:E406)</f>
        <v>-0.044694124772865</v>
      </c>
      <c r="K406" s="9" t="n">
        <f aca="false">O406-(1-O406)/N406</f>
        <v>-0.0221131136932988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-73.6900000000001</v>
      </c>
      <c r="J407" s="8" t="n">
        <f aca="false">SUM(H$3:H407)/SUM(E$3:E407)</f>
        <v>-0.0446065375302664</v>
      </c>
      <c r="K407" s="9" t="n">
        <f aca="false">O407-(1-O407)/N407</f>
        <v>-0.0223186183250949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-77.6900000000001</v>
      </c>
      <c r="J410" s="8" t="n">
        <f aca="false">SUM(H$3:H410)/SUM(E$3:E410)</f>
        <v>-0.0469142512077295</v>
      </c>
      <c r="K410" s="9" t="n">
        <f aca="false">O410-(1-O410)/N410</f>
        <v>-0.0264261323770827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-86.6900000000001</v>
      </c>
      <c r="J411" s="8" t="n">
        <f aca="false">SUM(H$3:H411)/SUM(E$3:E411)</f>
        <v>-0.0520660660660661</v>
      </c>
      <c r="K411" s="9" t="n">
        <f aca="false">O411-(1-O411)/N411</f>
        <v>-0.0357097262497493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-84.4900000000001</v>
      </c>
      <c r="J414" s="8" t="n">
        <f aca="false">SUM(H$3:H414)/SUM(E$3:E414)</f>
        <v>-0.0506231276213302</v>
      </c>
      <c r="K414" s="9" t="n">
        <f aca="false">O414-(1-O414)/N414</f>
        <v>-0.033414781618084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-84.3700000000001</v>
      </c>
      <c r="J417" s="8" t="n">
        <f aca="false">SUM(H$3:H417)/SUM(E$3:E417)</f>
        <v>-0.0504907241172951</v>
      </c>
      <c r="K417" s="9" t="n">
        <f aca="false">O417-(1-O417)/N417</f>
        <v>-0.0336128836210562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-87.3700000000001</v>
      </c>
      <c r="J420" s="8" t="n">
        <f aca="false">SUM(H$3:H420)/SUM(E$3:E420)</f>
        <v>-0.0521923536439666</v>
      </c>
      <c r="K420" s="9" t="n">
        <f aca="false">O420-(1-O420)/N420</f>
        <v>-0.0366284982656229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-0.0363967481954909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-0.0342910225003076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-0.0512989323843417</v>
      </c>
      <c r="K426" s="9" t="n">
        <f aca="false">O426-(1-O426)/N426</f>
        <v>-0.0360084589309437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-0.0358421061106402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-0.0506635071090048</v>
      </c>
      <c r="K430" s="9" t="n">
        <f aca="false">O430-(1-O430)/N430</f>
        <v>-0.0355171208312262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-0.0405832351974242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-89.7200000000001</v>
      </c>
      <c r="J432" s="8" t="n">
        <f aca="false">SUM(H$3:H432)/SUM(E$3:E432)</f>
        <v>-0.0529634002361275</v>
      </c>
      <c r="K432" s="9" t="n">
        <f aca="false">O432-(1-O432)/N432</f>
        <v>-0.0399614902167575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-0.0362803472196512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-84.8400000000001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-85.8400000000001</v>
      </c>
      <c r="J435" s="8" t="n">
        <f aca="false">SUM(H$3:H435)/SUM(E$3:E435)</f>
        <v>-0.0501694915254238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0.560234575479024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-83.4400000000001</v>
      </c>
      <c r="J436" s="8" t="n">
        <f aca="false">SUM(H$3:H436)/SUM(E$3:E436)</f>
        <v>-0.0486530612244898</v>
      </c>
      <c r="K436" s="9" t="n">
        <f aca="false">O436-(1-O436)/N436</f>
        <v>-0.0332207185248566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0.559951424155443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-0.0351715172722917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0.562360848191357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-0.0370105342390328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-86.0000000000001</v>
      </c>
      <c r="J442" s="8" t="n">
        <f aca="false">SUM(H$3:H442)/SUM(E$3:E442)</f>
        <v>-0.0499419279907085</v>
      </c>
      <c r="K442" s="9" t="n">
        <f aca="false">O442-(1-O442)/N442</f>
        <v>-0.0356435167372067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-0.0356783477253781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-0.0495011600928075</v>
      </c>
      <c r="K444" s="9" t="n">
        <f aca="false">O444-(1-O444)/N444</f>
        <v>-0.0354996937325543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-84.7100000000001</v>
      </c>
      <c r="J445" s="8" t="n">
        <f aca="false">SUM(H$3:H445)/SUM(E$3:E445)</f>
        <v>-0.0489370306181398</v>
      </c>
      <c r="K445" s="9" t="n">
        <f aca="false">O445-(1-O445)/N445</f>
        <v>-0.0350721314248571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-86.7100000000001</v>
      </c>
      <c r="J448" s="8" t="n">
        <f aca="false">SUM(H$3:H448)/SUM(E$3:E448)</f>
        <v>-0.0500346220427005</v>
      </c>
      <c r="K448" s="9" t="n">
        <f aca="false">O448-(1-O448)/N448</f>
        <v>-0.0370095625232484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-0.036757939882371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0.627345844504021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-0.036304206091292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-0.0335407282083819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-0.0328592023794503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-86.7300000000001</v>
      </c>
      <c r="J453" s="8" t="n">
        <f aca="false">SUM(H$3:H453)/SUM(E$3:E453)</f>
        <v>-0.0498161975875934</v>
      </c>
      <c r="K453" s="9" t="n">
        <f aca="false">O453-(1-O453)/N453</f>
        <v>-0.0347978290851488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-83.5300000000001</v>
      </c>
      <c r="J456" s="8" t="n">
        <f aca="false">SUM(H$3:H456)/SUM(E$3:E456)</f>
        <v>-0.0478681948424069</v>
      </c>
      <c r="K456" s="9" t="n">
        <f aca="false">O456-(1-O456)/N456</f>
        <v>-0.031387261460581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-0.0292652558941698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-81.1500000000001</v>
      </c>
      <c r="J458" s="8" t="n">
        <f aca="false">SUM(H$3:H458)/SUM(E$3:E458)</f>
        <v>-0.0463714285714286</v>
      </c>
      <c r="K458" s="9" t="n">
        <f aca="false">O458-(1-O458)/N458</f>
        <v>-0.029239256545127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-0.0291185868010557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  <c r="J462" s="8" t="n">
        <f aca="false">SUM(H$3:H462)/SUM(E$3:E462)</f>
        <v>-0.0458357102110668</v>
      </c>
      <c r="K462" s="9" t="n">
        <f aca="false">O462-(1-O462)/N462</f>
        <v>-0.0289030928454972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-80.1900000000001</v>
      </c>
      <c r="J465" s="8" t="n">
        <f aca="false">SUM(H$3:H465)/SUM(E$3:E465)</f>
        <v>-0.0457183580387686</v>
      </c>
      <c r="K465" s="9" t="n">
        <f aca="false">O465-(1-O465)/N465</f>
        <v>-0.029007973255597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-78.9100000000001</v>
      </c>
      <c r="J468" s="8" t="n">
        <f aca="false">SUM(H$3:H468)/SUM(E$3:E468)</f>
        <v>-0.0448862343572242</v>
      </c>
      <c r="K468" s="9" t="n">
        <f aca="false">O468-(1-O468)/N468</f>
        <v>-0.0278188231584187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-82.9100000000001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-80.9900000000001</v>
      </c>
      <c r="J470" s="8" t="n">
        <f aca="false">SUM(H$3:H470)/SUM(E$3:E470)</f>
        <v>-0.0458607021517554</v>
      </c>
      <c r="K470" s="9" t="n">
        <f aca="false">O470-(1-O470)/N470</f>
        <v>-0.0298619266586724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-80.5700000000001</v>
      </c>
      <c r="J473" s="8" t="n">
        <f aca="false">SUM(H$3:H473)/SUM(E$3:E473)</f>
        <v>-0.0455970571590266</v>
      </c>
      <c r="K473" s="9" t="n">
        <f aca="false">O473-(1-O473)/N473</f>
        <v>-0.0296633840127073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-81.5700000000001</v>
      </c>
      <c r="J474" s="8" t="n">
        <f aca="false">SUM(H$3:H474)/SUM(E$3:E474)</f>
        <v>-0.0461368778280543</v>
      </c>
      <c r="K474" s="9" t="n">
        <f aca="false">O474-(1-O474)/N474</f>
        <v>-0.0305939237227826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-81.8200000000001</v>
      </c>
      <c r="J476" s="8" t="n">
        <f aca="false">SUM(H$3:H476)/SUM(E$3:E476)</f>
        <v>-0.046225988700565</v>
      </c>
      <c r="K476" s="9" t="n">
        <f aca="false">O476-(1-O476)/N476</f>
        <v>-0.0309435709725777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0.551978646690704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-82.8200000000001</v>
      </c>
      <c r="J477" s="8" t="n">
        <f aca="false">SUM(H$3:H477)/SUM(E$3:E477)</f>
        <v>-0.0467645398080181</v>
      </c>
      <c r="K477" s="9" t="n">
        <f aca="false">O477-(1-O477)/N477</f>
        <v>-0.0318668186762678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-82.3000000000001</v>
      </c>
      <c r="J478" s="8" t="n">
        <f aca="false">SUM(H$3:H478)/SUM(E$3:E478)</f>
        <v>-0.0464184997179921</v>
      </c>
      <c r="K478" s="9" t="n">
        <f aca="false">O478-(1-O478)/N478</f>
        <v>-0.0315539705618317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-81.8200000000001</v>
      </c>
      <c r="J481" s="8" t="n">
        <f aca="false">SUM(H$3:H481)/SUM(E$3:E481)</f>
        <v>-0.0461217587373168</v>
      </c>
      <c r="K481" s="9" t="n">
        <f aca="false">O481-(1-O481)/N481</f>
        <v>-0.0312844035329215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-82.8200000000001</v>
      </c>
      <c r="J482" s="8" t="n">
        <f aca="false">SUM(H$3:H482)/SUM(E$3:E482)</f>
        <v>-0.0466591549295775</v>
      </c>
      <c r="K482" s="9" t="n">
        <f aca="false">O482-(1-O482)/N482</f>
        <v>-0.032206791065892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-83.8200000000001</v>
      </c>
      <c r="J483" s="8" t="n">
        <f aca="false">SUM(H$3:H483)/SUM(E$3:E483)</f>
        <v>-0.047195945945946</v>
      </c>
      <c r="K483" s="9" t="n">
        <f aca="false">O483-(1-O483)/N483</f>
        <v>-0.0331245082822398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0.557072920502973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-83.5800000000001</v>
      </c>
      <c r="J484" s="8" t="n">
        <f aca="false">SUM(H$3:H484)/SUM(E$3:E484)</f>
        <v>-0.0470343275182893</v>
      </c>
      <c r="K484" s="9" t="n">
        <f aca="false">O484-(1-O484)/N484</f>
        <v>-0.0331308328103754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0.554880303823992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-85.5800000000001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-91.5800000000001</v>
      </c>
      <c r="J486" s="8" t="n">
        <f aca="false">SUM(H$3:H486)/SUM(E$3:E486)</f>
        <v>-0.0513053221288516</v>
      </c>
      <c r="K486" s="9" t="n">
        <f aca="false">O486-(1-O486)/N486</f>
        <v>-0.0409294672944335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0.555785196687371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-89.6800000000001</v>
      </c>
      <c r="J487" s="8" t="n">
        <f aca="false">SUM(H$3:H487)/SUM(E$3:E487)</f>
        <v>-0.0501005586592179</v>
      </c>
      <c r="K487" s="9" t="n">
        <f aca="false">O487-(1-O487)/N487</f>
        <v>-0.0390352857001688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-89.6800000000001</v>
      </c>
      <c r="J488" s="8" t="n">
        <f aca="false">SUM(H$3:H488)/SUM(E$3:E488)</f>
        <v>-0.0499053978853645</v>
      </c>
      <c r="K488" s="9" t="n">
        <f aca="false">O488-(1-O488)/N488</f>
        <v>-0.0364376974859185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-89.4600000000001</v>
      </c>
      <c r="J489" s="8" t="n">
        <f aca="false">SUM(H$3:H489)/SUM(E$3:E489)</f>
        <v>-0.0497552836484984</v>
      </c>
      <c r="K489" s="9" t="n">
        <f aca="false">O489-(1-O489)/N489</f>
        <v>-0.0364787382660868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-89.1400000000001</v>
      </c>
      <c r="J490" s="8" t="n">
        <f aca="false">SUM(H$3:H490)/SUM(E$3:E490)</f>
        <v>-0.0495222222222223</v>
      </c>
      <c r="K490" s="9" t="n">
        <f aca="false">O490-(1-O490)/N490</f>
        <v>-0.0364029285682215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-87.6200000000001</v>
      </c>
      <c r="J491" s="8" t="n">
        <f aca="false">SUM(H$3:H491)/SUM(E$3:E491)</f>
        <v>-0.048569844789357</v>
      </c>
      <c r="K491" s="9" t="n">
        <f aca="false">O491-(1-O491)/N491</f>
        <v>-0.0349508295232962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-87.1400000000001</v>
      </c>
      <c r="J494" s="8" t="n">
        <f aca="false">SUM(H$3:H494)/SUM(E$3:E494)</f>
        <v>-0.0482770083102493</v>
      </c>
      <c r="K494" s="9" t="n">
        <f aca="false">O494-(1-O494)/N494</f>
        <v>-0.0346864765469811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-86.7200000000001</v>
      </c>
      <c r="J495" s="8" t="n">
        <f aca="false">SUM(H$3:H495)/SUM(E$3:E495)</f>
        <v>-0.0480177187153932</v>
      </c>
      <c r="K495" s="9" t="n">
        <f aca="false">O495-(1-O495)/N495</f>
        <v>-0.0344882516925529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-85.9200000000001</v>
      </c>
      <c r="J496" s="8" t="n">
        <f aca="false">SUM(H$3:H496)/SUM(E$3:E496)</f>
        <v>-0.0475484228002214</v>
      </c>
      <c r="K496" s="9" t="n">
        <f aca="false">O496-(1-O496)/N496</f>
        <v>-0.0338533786809649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  <c r="J499" s="8" t="n">
        <f aca="false">SUM(H$3:H499)/SUM(E$3:E499)</f>
        <v>-0.0473008849557522</v>
      </c>
      <c r="K499" s="9" t="n">
        <f aca="false">O499-(1-O499)/N499</f>
        <v>-0.0336730996941065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0.542711084433774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  <c r="J500" s="8" t="n">
        <f aca="false">SUM(H$3:H500)/SUM(E$3:E500)</f>
        <v>-0.0471310116086236</v>
      </c>
      <c r="K500" s="9" t="n">
        <f aca="false">O500-(1-O500)/N500</f>
        <v>-0.0336505396718459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0.540679916317992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  <c r="J501" s="8" t="n">
        <f aca="false">SUM(H$3:H501)/SUM(E$3:E501)</f>
        <v>-0.0476574585635359</v>
      </c>
      <c r="K501" s="9" t="n">
        <f aca="false">O501-(1-O501)/N501</f>
        <v>-0.0345641947012679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0.635696821515892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-0.0344496200293475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  <c r="J503" s="8" t="n">
        <f aca="false">SUM(H$3:H503)/SUM(E$3:E503)</f>
        <v>-0.0490187431091511</v>
      </c>
      <c r="K503" s="9" t="n">
        <f aca="false">O503-(1-O503)/N503</f>
        <v>-0.0373497636950213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-0.0368016992768823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  <c r="J506" s="8" t="n">
        <f aca="false">SUM(H$3:H506)/SUM(E$3:E506)</f>
        <v>-0.0474037403740374</v>
      </c>
      <c r="K506" s="9" t="n">
        <f aca="false">O506-(1-O506)/N506</f>
        <v>-0.0350369727143484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-0.0489730917078529</v>
      </c>
      <c r="K509" s="9" t="n">
        <f aca="false">O509-(1-O509)/N509</f>
        <v>-0.0379307879512354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-88.3300000000001</v>
      </c>
      <c r="J510" s="8" t="n">
        <f aca="false">SUM(H$3:H510)/SUM(E$3:E510)</f>
        <v>-0.0484796926454446</v>
      </c>
      <c r="K510" s="9" t="n">
        <f aca="false">O510-(1-O510)/N510</f>
        <v>-0.0372313920567389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-86.6300000000001</v>
      </c>
      <c r="J511" s="8" t="n">
        <f aca="false">SUM(H$3:H511)/SUM(E$3:E511)</f>
        <v>-0.0474945175438597</v>
      </c>
      <c r="K511" s="9" t="n">
        <f aca="false">O511-(1-O511)/N511</f>
        <v>-0.0355624678642217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-86.1800000000001</v>
      </c>
      <c r="J512" s="8" t="n">
        <f aca="false">SUM(H$3:H512)/SUM(E$3:E512)</f>
        <v>-0.0472219178082192</v>
      </c>
      <c r="K512" s="9" t="n">
        <f aca="false">O512-(1-O512)/N512</f>
        <v>-0.0353151888249966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-87.1800000000001</v>
      </c>
      <c r="J513" s="8" t="n">
        <f aca="false">SUM(H$3:H513)/SUM(E$3:E513)</f>
        <v>-0.0477437020810515</v>
      </c>
      <c r="K513" s="9" t="n">
        <f aca="false">O513-(1-O513)/N513</f>
        <v>-0.0362212760996164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-0.0355306789359952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0.537248868778281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-0.0330749116346988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-0.0339824722629628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-84.6200000000001</v>
      </c>
      <c r="J517" s="8" t="n">
        <f aca="false">SUM(H$3:H517)/SUM(E$3:E517)</f>
        <v>-0.0460642351660316</v>
      </c>
      <c r="K517" s="9" t="n">
        <f aca="false">O517-(1-O517)/N517</f>
        <v>-0.0338781570796284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0.538106257629638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-0.0357676851595822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-0.0366659236215362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-89.6200000000001</v>
      </c>
      <c r="J522" s="8" t="n">
        <f aca="false">SUM(H$3:H522)/SUM(E$3:E522)</f>
        <v>-0.0486536373507058</v>
      </c>
      <c r="K522" s="9" t="n">
        <f aca="false">O522-(1-O522)/N522</f>
        <v>-0.0385400366247249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-89.5300000000001</v>
      </c>
      <c r="J523" s="8" t="n">
        <f aca="false">SUM(H$3:H523)/SUM(E$3:E523)</f>
        <v>-0.0485784047748237</v>
      </c>
      <c r="K523" s="9" t="n">
        <f aca="false">O523-(1-O523)/N523</f>
        <v>-0.038700089900499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-89.1100000000001</v>
      </c>
      <c r="J524" s="8" t="n">
        <f aca="false">SUM(H$3:H524)/SUM(E$3:E524)</f>
        <v>-0.048324295010846</v>
      </c>
      <c r="K524" s="9" t="n">
        <f aca="false">O524-(1-O524)/N524</f>
        <v>-0.0384857774479964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0.540780551264331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-0.0362087757020494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-0.0352271494502974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-88.7600000000001</v>
      </c>
      <c r="J527" s="8" t="n">
        <f aca="false">SUM(H$3:H527)/SUM(E$3:E527)</f>
        <v>-0.0478748651564186</v>
      </c>
      <c r="K527" s="9" t="n">
        <f aca="false">O527-(1-O527)/N527</f>
        <v>-0.0380792771831714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-0.0389668206791355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-0.0385712274825634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-0.0364964117365144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-0.0364542909260269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-0.0332594900220617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-83.0800000000001</v>
      </c>
      <c r="J536" s="8" t="n">
        <f aca="false">SUM(H$3:H536)/SUM(E$3:E536)</f>
        <v>-0.0444040619989311</v>
      </c>
      <c r="K536" s="9" t="n">
        <f aca="false">O536-(1-O536)/N536</f>
        <v>-0.0304042839855824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0.538666217278958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-0.0283998889177498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-84.0400000000001</v>
      </c>
      <c r="J538" s="8" t="n">
        <f aca="false">SUM(H$3:H538)/SUM(E$3:E538)</f>
        <v>-0.0447735748534896</v>
      </c>
      <c r="K538" s="9" t="n">
        <f aca="false">O538-(1-O538)/N538</f>
        <v>-0.031235220704151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-89.0400000000001</v>
      </c>
      <c r="J539" s="8" t="n">
        <f aca="false">SUM(H$3:H539)/SUM(E$3:E539)</f>
        <v>-0.0473113708820404</v>
      </c>
      <c r="K539" s="9" t="n">
        <f aca="false">O539-(1-O539)/N539</f>
        <v>-0.0359865613787989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-88.9800000000001</v>
      </c>
      <c r="J540" s="8" t="n">
        <f aca="false">SUM(H$3:H540)/SUM(E$3:E540)</f>
        <v>-0.0472292993630574</v>
      </c>
      <c r="K540" s="9" t="n">
        <f aca="false">O540-(1-O540)/N540</f>
        <v>-0.0361695244834406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-0.0453838009528852</v>
      </c>
      <c r="K541" s="9" t="n">
        <f aca="false">O541-(1-O541)/N541</f>
        <v>-0.0328334100378631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-0.0449762030671603</v>
      </c>
      <c r="K542" s="9" t="n">
        <f aca="false">O542-(1-O542)/N542</f>
        <v>-0.0323285190729515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-0.0454809725158563</v>
      </c>
      <c r="K543" s="9" t="n">
        <f aca="false">O543-(1-O543)/N543</f>
        <v>-0.0332164124316827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-0.0329962361140773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-0.0323580333349616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0.535837831100707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-0.0320683736969937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-0.0318425378493685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-0.0319434826819537</v>
      </c>
      <c r="L552" s="10" t="n">
        <f aca="false">AVERAGEIF($H$3:$H552,"&gt;0")</f>
        <v>2.30408239700375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-0.0295508874726517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-0.0279498013004467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-0.0292166218312981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-0.0329807156167595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-0.0330564098908263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-0.0349950423854222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-0.0315276757758576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-0.0324107122939303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-0.0329091430590858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-0.0321601222665219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-0.0339869386498808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-0.0333033416506145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-0.0322745220793191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-0.0423583934088569</v>
      </c>
      <c r="K577" s="9" t="n">
        <f aca="false">O577-(1-O577)/N577</f>
        <v>-0.0307743048041635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0.642398286937901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-0.0285717956058638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-0.0263910595564267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-0.0260944321406084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-0.0279218742019979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-0.0275831708343381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-0.0257268863387412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-0.0249837362256401</v>
      </c>
      <c r="L586" s="10" t="n">
        <f aca="false">AVERAGEIF($H$3:$H586,"&gt;0")</f>
        <v>2.24325088339223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-0.0247674977381117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-0.0226146248437037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-0.0244417435388491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-0.0244315052325127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-0.022491981617232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0.647181628392484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-0.0216900631738326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0.525806145074438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-75.87</v>
      </c>
      <c r="J595" s="8" t="n">
        <f aca="false">SUM(H$3:H595)/SUM(E$3:E595)</f>
        <v>-0.038298838970217</v>
      </c>
      <c r="K595" s="9" t="n">
        <f aca="false">O595-(1-O595)/N595</f>
        <v>-0.021180819703812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-75.39</v>
      </c>
      <c r="J596" s="8" t="n">
        <f aca="false">SUM(H$3:H596)/SUM(E$3:E596)</f>
        <v>-0.038018154311649</v>
      </c>
      <c r="K596" s="9" t="n">
        <f aca="false">O596-(1-O596)/N596</f>
        <v>-0.0208797814487707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-74.67</v>
      </c>
      <c r="J597" s="8" t="n">
        <f aca="false">SUM(H$3:H597)/SUM(E$3:E597)</f>
        <v>-0.0375981873111782</v>
      </c>
      <c r="K597" s="9" t="n">
        <f aca="false">O597-(1-O597)/N597</f>
        <v>-0.0203258936846716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-73.47</v>
      </c>
      <c r="J598" s="8" t="n">
        <f aca="false">SUM(H$3:H598)/SUM(E$3:E598)</f>
        <v>-0.0369567404426559</v>
      </c>
      <c r="K598" s="9" t="n">
        <f aca="false">O598-(1-O598)/N598</f>
        <v>-0.0192690498553756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-72.67</v>
      </c>
      <c r="J601" s="8" t="n">
        <f aca="false">SUM(H$3:H601)/SUM(E$3:E601)</f>
        <v>-0.0364809236947791</v>
      </c>
      <c r="K601" s="9" t="n">
        <f aca="false">O601-(1-O601)/N601</f>
        <v>-0.018629727694006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-77.67</v>
      </c>
      <c r="J602" s="8" t="n">
        <f aca="false">SUM(H$3:H602)/SUM(E$3:E602)</f>
        <v>-0.038893340010015</v>
      </c>
      <c r="K602" s="9" t="n">
        <f aca="false">O602-(1-O602)/N602</f>
        <v>-0.0232682981114473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0.650205761316872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-79.67</v>
      </c>
      <c r="J603" s="8" t="n">
        <f aca="false">SUM(H$3:H603)/SUM(E$3:E603)</f>
        <v>-0.0398549274637318</v>
      </c>
      <c r="K603" s="9" t="n">
        <f aca="false">O603-(1-O603)/N603</f>
        <v>-0.0250874391424882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-81.67</v>
      </c>
      <c r="J604" s="8" t="n">
        <f aca="false">SUM(H$3:H604)/SUM(E$3:E604)</f>
        <v>-0.0408145927036482</v>
      </c>
      <c r="K604" s="9" t="n">
        <f aca="false">O604-(1-O604)/N604</f>
        <v>-0.0268991246774997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0.647540983606557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-81.27</v>
      </c>
      <c r="J607" s="8" t="n">
        <f aca="false">SUM(H$3:H607)/SUM(E$3:E607)</f>
        <v>-0.0405944055944056</v>
      </c>
      <c r="K607" s="9" t="n">
        <f aca="false">O607-(1-O607)/N607</f>
        <v>-0.0266838187069939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-78.87</v>
      </c>
      <c r="J608" s="8" t="n">
        <f aca="false">SUM(H$3:H608)/SUM(E$3:E608)</f>
        <v>-0.0393170488534397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-75.75</v>
      </c>
      <c r="J611" s="8" t="n">
        <f aca="false">SUM(H$3:H611)/SUM(E$3:E611)</f>
        <v>-0.0376491053677932</v>
      </c>
      <c r="K611" s="9" t="n">
        <f aca="false">O611-(1-O611)/N611</f>
        <v>-0.0213271984812632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0.522047944564098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-75.19</v>
      </c>
      <c r="J612" s="8" t="n">
        <f aca="false">SUM(H$3:H612)/SUM(E$3:E612)</f>
        <v>-0.037296626984127</v>
      </c>
      <c r="K612" s="9" t="n">
        <f aca="false">O612-(1-O612)/N612</f>
        <v>-0.0209414032920561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-76.19</v>
      </c>
      <c r="J613" s="8" t="n">
        <f aca="false">SUM(H$3:H613)/SUM(E$3:E613)</f>
        <v>-0.0377739216658403</v>
      </c>
      <c r="K613" s="9" t="n">
        <f aca="false">O613-(1-O613)/N613</f>
        <v>-0.0218243210311106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-75.63</v>
      </c>
      <c r="J614" s="8" t="n">
        <f aca="false">SUM(H$3:H614)/SUM(E$3:E614)</f>
        <v>-0.0374591381872214</v>
      </c>
      <c r="K614" s="9" t="n">
        <f aca="false">O614-(1-O614)/N614</f>
        <v>-0.0214384991894048</v>
      </c>
      <c r="L614" s="10" t="n">
        <f aca="false">AVERAGEIF($H$3:$H614,"&gt;0")</f>
        <v>2.18643097643098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-0.0192376898540875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-71.95</v>
      </c>
      <c r="J616" s="8" t="n">
        <f aca="false">SUM(H$3:H616)/SUM(E$3:E616)</f>
        <v>-0.0354958066107548</v>
      </c>
      <c r="K616" s="9" t="n">
        <f aca="false">O616-(1-O616)/N616</f>
        <v>-0.0180290806661548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-71.1</v>
      </c>
      <c r="J617" s="8" t="n">
        <f aca="false">SUM(H$3:H617)/SUM(E$3:E617)</f>
        <v>-0.0350591715976331</v>
      </c>
      <c r="K617" s="9" t="n">
        <f aca="false">O617-(1-O617)/N617</f>
        <v>-0.0173433935929387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-70.3</v>
      </c>
      <c r="J618" s="8" t="n">
        <f aca="false">SUM(H$3:H618)/SUM(E$3:E618)</f>
        <v>-0.0345964566929134</v>
      </c>
      <c r="K618" s="9" t="n">
        <f aca="false">O618-(1-O618)/N618</f>
        <v>-0.0167080418819008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-69.92</v>
      </c>
      <c r="J619" s="8" t="n">
        <f aca="false">SUM(H$3:H619)/SUM(E$3:E619)</f>
        <v>-0.034392523364486</v>
      </c>
      <c r="K619" s="9" t="n">
        <f aca="false">O619-(1-O619)/N619</f>
        <v>-0.0165009753279536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-73.92</v>
      </c>
      <c r="J620" s="8" t="n">
        <f aca="false">SUM(H$3:H620)/SUM(E$3:E620)</f>
        <v>-0.0362886597938144</v>
      </c>
      <c r="K620" s="9" t="n">
        <f aca="false">O620-(1-O620)/N620</f>
        <v>-0.0201560725407585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  <c r="J621" s="8" t="n">
        <f aca="false">SUM(H$3:H621)/SUM(E$3:E621)</f>
        <v>-0.0359764474975466</v>
      </c>
      <c r="K621" s="9" t="n">
        <f aca="false">O621-(1-O621)/N621</f>
        <v>-0.0197251909066202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  <c r="J622" s="8" t="n">
        <f aca="false">SUM(H$3:H622)/SUM(E$3:E622)</f>
        <v>-0.0358080313418217</v>
      </c>
      <c r="K622" s="9" t="n">
        <f aca="false">O622-(1-O622)/N622</f>
        <v>-0.0197033419046875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  <c r="J623" s="8" t="n">
        <f aca="false">SUM(H$3:H623)/SUM(E$3:E623)</f>
        <v>-0.0344672531769306</v>
      </c>
      <c r="K623" s="9" t="n">
        <f aca="false">O623-(1-O623)/N623</f>
        <v>-0.0172246801054926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  <c r="J624" s="8" t="n">
        <f aca="false">SUM(H$3:H624)/SUM(E$3:E624)</f>
        <v>-0.0342159257449926</v>
      </c>
      <c r="K624" s="9" t="n">
        <f aca="false">O624-(1-O624)/N624</f>
        <v>-0.0169133757667206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-74.04</v>
      </c>
      <c r="J625" s="8" t="n">
        <f aca="false">SUM(H$3:H625)/SUM(E$3:E625)</f>
        <v>-0.0360994636762555</v>
      </c>
      <c r="K625" s="9" t="n">
        <f aca="false">O625-(1-O625)/N625</f>
        <v>-0.02055804706366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0.653465346534653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-71.64</v>
      </c>
      <c r="J626" s="8" t="n">
        <f aca="false">SUM(H$3:H626)/SUM(E$3:E626)</f>
        <v>-0.0348613138686131</v>
      </c>
      <c r="K626" s="9" t="n">
        <f aca="false">O626-(1-O626)/N626</f>
        <v>-0.0182903739856214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  <c r="J627" s="8" t="n">
        <f aca="false">SUM(H$3:H627)/SUM(E$3:E627)</f>
        <v>-0.0331423020883924</v>
      </c>
      <c r="K627" s="9" t="n">
        <f aca="false">O627-(1-O627)/N627</f>
        <v>-0.0150242711907537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  <c r="J628" s="8" t="n">
        <f aca="false">SUM(H$3:H628)/SUM(E$3:E628)</f>
        <v>-0.0329611650485437</v>
      </c>
      <c r="K628" s="9" t="n">
        <f aca="false">O628-(1-O628)/N628</f>
        <v>-0.0148539027344183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-0.0149647436999371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  <c r="J630" s="8" t="n">
        <f aca="false">SUM(H$3:H630)/SUM(E$3:E630)</f>
        <v>-0.0328225024248302</v>
      </c>
      <c r="K630" s="9" t="n">
        <f aca="false">O630-(1-O630)/N630</f>
        <v>-0.0149737764401742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-0.0142110278863615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-66.33</v>
      </c>
      <c r="J635" s="8" t="n">
        <f aca="false">SUM(H$3:H635)/SUM(E$3:E635)</f>
        <v>-0.0321210653753026</v>
      </c>
      <c r="K635" s="9" t="n">
        <f aca="false">O635-(1-O635)/N635</f>
        <v>-0.0141155434573709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-64.25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-65.25</v>
      </c>
      <c r="J637" s="8" t="n">
        <f aca="false">SUM(H$3:H637)/SUM(E$3:E637)</f>
        <v>-0.0315217391304348</v>
      </c>
      <c r="K637" s="9" t="n">
        <f aca="false">O637-(1-O637)/N637</f>
        <v>-0.013076853280102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-63.69</v>
      </c>
      <c r="J638" s="8" t="n">
        <f aca="false">SUM(H$3:H638)/SUM(E$3:E638)</f>
        <v>-0.0307235890014472</v>
      </c>
      <c r="K638" s="9" t="n">
        <f aca="false">O638-(1-O638)/N638</f>
        <v>-0.0116763052707656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-63.41</v>
      </c>
      <c r="J639" s="8" t="n">
        <f aca="false">SUM(H$3:H639)/SUM(E$3:E639)</f>
        <v>-0.0305737704918033</v>
      </c>
      <c r="K639" s="9" t="n">
        <f aca="false">O639-(1-O639)/N639</f>
        <v>-0.0115571601934996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-65.41</v>
      </c>
      <c r="J642" s="8" t="n">
        <f aca="false">SUM(H$3:H642)/SUM(E$3:E642)</f>
        <v>-0.0315077071290944</v>
      </c>
      <c r="K642" s="9" t="n">
        <f aca="false">O642-(1-O642)/N642</f>
        <v>-0.0133600153060629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-64.89</v>
      </c>
      <c r="J643" s="8" t="n">
        <f aca="false">SUM(H$3:H643)/SUM(E$3:E643)</f>
        <v>-0.0312421762156957</v>
      </c>
      <c r="K643" s="9" t="n">
        <f aca="false">O643-(1-O643)/N643</f>
        <v>-0.0130011507981388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-64.27</v>
      </c>
      <c r="J644" s="8" t="n">
        <f aca="false">SUM(H$3:H644)/SUM(E$3:E644)</f>
        <v>-0.0309287776708373</v>
      </c>
      <c r="K644" s="9" t="n">
        <f aca="false">O644-(1-O644)/N644</f>
        <v>-0.0125411251544522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-65.27</v>
      </c>
      <c r="J645" s="8" t="n">
        <f aca="false">SUM(H$3:H645)/SUM(E$3:E645)</f>
        <v>-0.0313949013949014</v>
      </c>
      <c r="K645" s="9" t="n">
        <f aca="false">O645-(1-O645)/N645</f>
        <v>-0.0134285571335234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-65.27</v>
      </c>
      <c r="J646" s="8" t="n">
        <f aca="false">SUM(H$3:H646)/SUM(E$3:E646)</f>
        <v>-0.0313798076923077</v>
      </c>
      <c r="K646" s="9" t="n">
        <f aca="false">O646-(1-O646)/N646</f>
        <v>-0.0114871231160261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-62.95</v>
      </c>
      <c r="J647" s="8" t="n">
        <f aca="false">SUM(H$3:H647)/SUM(E$3:E647)</f>
        <v>-0.0302063339731286</v>
      </c>
      <c r="K647" s="9" t="n">
        <f aca="false">O647-(1-O647)/N647</f>
        <v>-0.00934038884554345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-62.67</v>
      </c>
      <c r="J648" s="8" t="n">
        <f aca="false">SUM(H$3:H648)/SUM(E$3:E648)</f>
        <v>-0.0300575539568345</v>
      </c>
      <c r="K648" s="9" t="n">
        <f aca="false">O648-(1-O648)/N648</f>
        <v>-0.00922266863020282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-61.92</v>
      </c>
      <c r="J649" s="8" t="n">
        <f aca="false">SUM(H$3:H649)/SUM(E$3:E649)</f>
        <v>-0.0296836049856184</v>
      </c>
      <c r="K649" s="9" t="n">
        <f aca="false">O649-(1-O649)/N649</f>
        <v>-0.00863739606170155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-59.92</v>
      </c>
      <c r="J650" s="8" t="n">
        <f aca="false">SUM(H$3:H650)/SUM(E$3:E650)</f>
        <v>-0.0286561453849832</v>
      </c>
      <c r="K650" s="9" t="n">
        <f aca="false">O650-(1-O650)/N650</f>
        <v>-0.00681510696457488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-59.3</v>
      </c>
      <c r="J651" s="8" t="n">
        <f aca="false">SUM(H$3:H651)/SUM(E$3:E651)</f>
        <v>-0.0283460803059273</v>
      </c>
      <c r="K651" s="9" t="n">
        <f aca="false">O651-(1-O651)/N651</f>
        <v>-0.00635787022687262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-58.96</v>
      </c>
      <c r="J652" s="8" t="n">
        <f aca="false">SUM(H$3:H652)/SUM(E$3:E652)</f>
        <v>-0.0281700907787864</v>
      </c>
      <c r="K652" s="9" t="n">
        <f aca="false">O652-(1-O652)/N652</f>
        <v>-0.00617588932806357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-59.96</v>
      </c>
      <c r="J653" s="8" t="n">
        <f aca="false">SUM(H$3:H653)/SUM(E$3:E653)</f>
        <v>-0.0286341929321872</v>
      </c>
      <c r="K653" s="9" t="n">
        <f aca="false">O653-(1-O653)/N653</f>
        <v>-0.00707030684128063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-59.16</v>
      </c>
      <c r="J654" s="8" t="n">
        <f aca="false">SUM(H$3:H654)/SUM(E$3:E654)</f>
        <v>-0.0282386634844868</v>
      </c>
      <c r="K654" s="9" t="n">
        <f aca="false">O654-(1-O654)/N654</f>
        <v>-0.00643483945420797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-58.64</v>
      </c>
      <c r="J655" s="8" t="n">
        <f aca="false">SUM(H$3:H655)/SUM(E$3:E655)</f>
        <v>-0.0279637577491654</v>
      </c>
      <c r="K655" s="9" t="n">
        <f aca="false">O655-(1-O655)/N655</f>
        <v>-0.00607439992264824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-57.86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-57.72</v>
      </c>
      <c r="J657" s="8" t="n">
        <f aca="false">SUM(H$3:H657)/SUM(E$3:E657)</f>
        <v>-0.0274595623215985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-55.38</v>
      </c>
      <c r="J660" s="8" t="n">
        <f aca="false">SUM(H$3:H660)/SUM(E$3:E660)</f>
        <v>-0.0262340123164377</v>
      </c>
      <c r="K660" s="9" t="n">
        <f aca="false">O660-(1-O660)/N660</f>
        <v>-0.00331916781969321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-54.3</v>
      </c>
      <c r="J661" s="8" t="n">
        <f aca="false">SUM(H$3:H661)/SUM(E$3:E661)</f>
        <v>-0.025685903500473</v>
      </c>
      <c r="K661" s="9" t="n">
        <f aca="false">O661-(1-O661)/N661</f>
        <v>-0.00240800810324293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-53.26</v>
      </c>
      <c r="J662" s="8" t="n">
        <f aca="false">SUM(H$3:H662)/SUM(E$3:E662)</f>
        <v>-0.0251701323251418</v>
      </c>
      <c r="K662" s="9" t="n">
        <f aca="false">O662-(1-O662)/N662</f>
        <v>-0.00153620788193332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-52.58</v>
      </c>
      <c r="J663" s="8" t="n">
        <f aca="false">SUM(H$3:H663)/SUM(E$3:E663)</f>
        <v>-0.0248370335380255</v>
      </c>
      <c r="K663" s="9" t="n">
        <f aca="false">O663-(1-O663)/N663</f>
        <v>-0.00101513150169574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-48.24</v>
      </c>
      <c r="J664" s="8" t="n">
        <f aca="false">SUM(H$3:H664)/SUM(E$3:E664)</f>
        <v>-0.0227118644067796</v>
      </c>
      <c r="K664" s="9" t="n">
        <f aca="false">O664-(1-O664)/N664</f>
        <v>0.00305003453601416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-47.49</v>
      </c>
      <c r="J665" s="8" t="n">
        <f aca="false">SUM(H$3:H665)/SUM(E$3:E665)</f>
        <v>-0.0223482352941176</v>
      </c>
      <c r="K665" s="9" t="n">
        <f aca="false">O665-(1-O665)/N665</f>
        <v>0.00363690207842626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-45.84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-44.54</v>
      </c>
      <c r="J667" s="8" t="n">
        <f aca="false">SUM(H$3:H667)/SUM(E$3:E667)</f>
        <v>-0.0208813877168307</v>
      </c>
      <c r="K667" s="9" t="n">
        <f aca="false">O667-(1-O667)/N667</f>
        <v>0.00620137665379916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-45.54</v>
      </c>
      <c r="J668" s="8" t="n">
        <f aca="false">SUM(H$3:H668)/SUM(E$3:E668)</f>
        <v>-0.021340206185567</v>
      </c>
      <c r="K668" s="9" t="n">
        <f aca="false">O668-(1-O668)/N668</f>
        <v>0.00529331339516437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-44.28</v>
      </c>
      <c r="J669" s="8" t="n">
        <f aca="false">SUM(H$3:H669)/SUM(E$3:E669)</f>
        <v>-0.0207206364061769</v>
      </c>
      <c r="K669" s="9" t="n">
        <f aca="false">O669-(1-O669)/N669</f>
        <v>0.00636572159548254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-44.04</v>
      </c>
      <c r="J672" s="8" t="n">
        <f aca="false">SUM(H$3:H672)/SUM(E$3:E672)</f>
        <v>-0.0205986903648269</v>
      </c>
      <c r="K672" s="9" t="n">
        <f aca="false">O672-(1-O672)/N672</f>
        <v>0.00646577627827882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0.499330595039937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-40.94</v>
      </c>
      <c r="J673" s="8" t="n">
        <f aca="false">SUM(H$3:H673)/SUM(E$3:E673)</f>
        <v>-0.0191040597293514</v>
      </c>
      <c r="K673" s="9" t="n">
        <f aca="false">O673-(1-O673)/N673</f>
        <v>0.00928365822238109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-40.64</v>
      </c>
      <c r="J674" s="8" t="n">
        <f aca="false">SUM(H$3:H674)/SUM(E$3:E674)</f>
        <v>-0.018955223880597</v>
      </c>
      <c r="K674" s="9" t="n">
        <f aca="false">O674-(1-O674)/N674</f>
        <v>0.00944326498481895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-40.28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-42.28</v>
      </c>
      <c r="J676" s="8" t="n">
        <f aca="false">SUM(H$3:H676)/SUM(E$3:E676)</f>
        <v>-0.0196651162790698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-43.28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-41.12</v>
      </c>
      <c r="J678" s="8" t="n">
        <f aca="false">SUM(H$3:H678)/SUM(E$3:E678)</f>
        <v>-0.0190635141400093</v>
      </c>
      <c r="K678" s="9" t="n">
        <f aca="false">O678-(1-O678)/N678</f>
        <v>0.00886636021209652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-44.12</v>
      </c>
      <c r="J679" s="8" t="n">
        <f aca="false">SUM(H$3:H679)/SUM(E$3:E679)</f>
        <v>-0.0204259259259259</v>
      </c>
      <c r="K679" s="9" t="n">
        <f aca="false">O679-(1-O679)/N679</f>
        <v>0.00618574191718713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0.501931398829906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-45.12</v>
      </c>
      <c r="J680" s="8" t="n">
        <f aca="false">SUM(H$3:H680)/SUM(E$3:E680)</f>
        <v>-0.0208792225821379</v>
      </c>
      <c r="K680" s="9" t="n">
        <f aca="false">O680-(1-O680)/N680</f>
        <v>0.00528796924446084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0.503997686397424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-46.12</v>
      </c>
      <c r="J681" s="8" t="n">
        <f aca="false">SUM(H$3:H681)/SUM(E$3:E681)</f>
        <v>-0.021332099907493</v>
      </c>
      <c r="K681" s="9" t="n">
        <f aca="false">O681-(1-O681)/N681</f>
        <v>0.0043934434891767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-50.12</v>
      </c>
      <c r="J682" s="8" t="n">
        <f aca="false">SUM(H$3:H682)/SUM(E$3:E682)</f>
        <v>-0.0231394275161588</v>
      </c>
      <c r="K682" s="9" t="n">
        <f aca="false">O682-(1-O682)/N682</f>
        <v>0.000852049017696532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-49.6</v>
      </c>
      <c r="J683" s="8" t="n">
        <f aca="false">SUM(H$3:H683)/SUM(E$3:E683)</f>
        <v>-0.0228782287822878</v>
      </c>
      <c r="K683" s="9" t="n">
        <f aca="false">O683-(1-O683)/N683</f>
        <v>0.00121404552542215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-49.05</v>
      </c>
      <c r="J686" s="8" t="n">
        <f aca="false">SUM(H$3:H686)/SUM(E$3:E686)</f>
        <v>-0.0226141078838174</v>
      </c>
      <c r="K686" s="9" t="n">
        <f aca="false">O686-(1-O686)/N686</f>
        <v>0.00160524048885335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-50.05</v>
      </c>
      <c r="J687" s="8" t="n">
        <f aca="false">SUM(H$3:H687)/SUM(E$3:E687)</f>
        <v>-0.0230645161290322</v>
      </c>
      <c r="K687" s="9" t="n">
        <f aca="false">O687-(1-O687)/N687</f>
        <v>0.000719974352032193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-48.75</v>
      </c>
      <c r="J688" s="8" t="n">
        <f aca="false">SUM(H$3:H688)/SUM(E$3:E688)</f>
        <v>-0.0224447513812155</v>
      </c>
      <c r="K688" s="9" t="n">
        <f aca="false">O688-(1-O688)/N688</f>
        <v>0.00181887218457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0.505425800946993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-41.6</v>
      </c>
      <c r="J689" s="8" t="n">
        <f aca="false">SUM(H$3:H689)/SUM(E$3:E689)</f>
        <v>-0.0190563444800733</v>
      </c>
      <c r="K689" s="9" t="n">
        <f aca="false">O689-(1-O689)/N689</f>
        <v>0.008372415349159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-40.9</v>
      </c>
      <c r="J690" s="8" t="n">
        <f aca="false">SUM(H$3:H690)/SUM(E$3:E690)</f>
        <v>-0.0187271062271062</v>
      </c>
      <c r="K690" s="9" t="n">
        <f aca="false">O690-(1-O690)/N690</f>
        <v>0.00890044598911088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-44.9</v>
      </c>
      <c r="J691" s="8" t="n">
        <f aca="false">SUM(H$3:H691)/SUM(E$3:E691)</f>
        <v>-0.0205210237659963</v>
      </c>
      <c r="K691" s="9" t="n">
        <f aca="false">O691-(1-O691)/N691</f>
        <v>0.00539522133241854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-43.94</v>
      </c>
      <c r="J692" s="8" t="n">
        <f aca="false">SUM(H$3:H692)/SUM(E$3:E692)</f>
        <v>-0.0200639269406393</v>
      </c>
      <c r="K692" s="9" t="n">
        <f aca="false">O692-(1-O692)/N692</f>
        <v>0.00616336161843245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-42.02</v>
      </c>
      <c r="J693" s="8" t="n">
        <f aca="false">SUM(H$3:H693)/SUM(E$3:E693)</f>
        <v>-0.0191173794358508</v>
      </c>
      <c r="K693" s="9" t="n">
        <f aca="false">O693-(1-O693)/N693</f>
        <v>0.0078177332011774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-40.16</v>
      </c>
      <c r="J694" s="8" t="n">
        <f aca="false">SUM(H$3:H694)/SUM(E$3:E694)</f>
        <v>-0.018246251703771</v>
      </c>
      <c r="K694" s="9" t="n">
        <f aca="false">O694-(1-O694)/N694</f>
        <v>0.00941174698890623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-39.56</v>
      </c>
      <c r="J697" s="8" t="n">
        <f aca="false">SUM(H$3:H697)/SUM(E$3:E697)</f>
        <v>-0.0179654859218892</v>
      </c>
      <c r="K697" s="9" t="n">
        <f aca="false">O697-(1-O697)/N697</f>
        <v>0.00984681880863192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-35.36</v>
      </c>
      <c r="J698" s="8" t="n">
        <f aca="false">SUM(H$3:H698)/SUM(E$3:E698)</f>
        <v>-0.0160072430964237</v>
      </c>
      <c r="K698" s="9" t="n">
        <f aca="false">O698-(1-O698)/N698</f>
        <v>0.0135674453489317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0.507667910727401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-35.22</v>
      </c>
      <c r="J699" s="8" t="n">
        <f aca="false">SUM(H$3:H699)/SUM(E$3:E699)</f>
        <v>-0.0159366515837104</v>
      </c>
      <c r="K699" s="9" t="n">
        <f aca="false">O699-(1-O699)/N699</f>
        <v>0.0135841961919263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-34.02</v>
      </c>
      <c r="J700" s="8" t="n">
        <f aca="false">SUM(H$3:H700)/SUM(E$3:E700)</f>
        <v>-0.0153727971079982</v>
      </c>
      <c r="K700" s="9" t="n">
        <f aca="false">O700-(1-O700)/N700</f>
        <v>0.0145638227269372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-32.37</v>
      </c>
      <c r="J701" s="8" t="n">
        <f aca="false">SUM(H$3:H701)/SUM(E$3:E701)</f>
        <v>-0.0146074007220216</v>
      </c>
      <c r="K701" s="9" t="n">
        <f aca="false">O701-(1-O701)/N701</f>
        <v>0.0159492465090143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-32.26</v>
      </c>
      <c r="J702" s="8" t="n">
        <f aca="false">SUM(H$3:H702)/SUM(E$3:E702)</f>
        <v>-0.0145511953089761</v>
      </c>
      <c r="K702" s="9" t="n">
        <f aca="false">O702-(1-O702)/N702</f>
        <v>0.0159422376650716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-29.86</v>
      </c>
      <c r="J703" s="8" t="n">
        <f aca="false">SUM(H$3:H703)/SUM(E$3:E703)</f>
        <v>-0.0134322986954566</v>
      </c>
      <c r="K703" s="9" t="n">
        <f aca="false">O703-(1-O703)/N703</f>
        <v>0.018000851562736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-29.64</v>
      </c>
      <c r="J704" s="8" t="n">
        <f aca="false">SUM(H$3:H704)/SUM(E$3:E704)</f>
        <v>-0.0133273381294964</v>
      </c>
      <c r="K704" s="9" t="n">
        <f aca="false">O704-(1-O704)/N704</f>
        <v>0.0180954020372488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-36.64</v>
      </c>
      <c r="J705" s="8" t="n">
        <f aca="false">SUM(H$3:H705)/SUM(E$3:E705)</f>
        <v>-0.0164231286418646</v>
      </c>
      <c r="K705" s="9" t="n">
        <f aca="false">O705-(1-O705)/N705</f>
        <v>0.0120259215018161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-40.64</v>
      </c>
      <c r="J706" s="8" t="n">
        <f aca="false">SUM(H$3:H706)/SUM(E$3:E706)</f>
        <v>-0.0181834451901566</v>
      </c>
      <c r="K706" s="9" t="n">
        <f aca="false">O706-(1-O706)/N706</f>
        <v>0.00856075245513244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-40.42</v>
      </c>
      <c r="J707" s="8" t="n">
        <f aca="false">SUM(H$3:H707)/SUM(E$3:E707)</f>
        <v>-0.0180769230769231</v>
      </c>
      <c r="K707" s="9" t="n">
        <f aca="false">O707-(1-O707)/N707</f>
        <v>0.00864873792287124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0.669565217391304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-34.3</v>
      </c>
      <c r="J708" s="8" t="n">
        <f aca="false">SUM(H$3:H708)/SUM(E$3:E708)</f>
        <v>-0.0152783964365256</v>
      </c>
      <c r="K708" s="9" t="n">
        <f aca="false">O708-(1-O708)/N708</f>
        <v>0.0140632819252987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-37.3</v>
      </c>
      <c r="J709" s="8" t="n">
        <f aca="false">SUM(H$3:H709)/SUM(E$3:E709)</f>
        <v>-0.0165925266903914</v>
      </c>
      <c r="K709" s="9" t="n">
        <f aca="false">O709-(1-O709)/N709</f>
        <v>0.01147721953346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-36.75</v>
      </c>
      <c r="J710" s="8" t="n">
        <f aca="false">SUM(H$3:H710)/SUM(E$3:E710)</f>
        <v>-0.0163405958203646</v>
      </c>
      <c r="K710" s="9" t="n">
        <f aca="false">O710-(1-O710)/N710</f>
        <v>0.0118629790818473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-36.11</v>
      </c>
      <c r="J711" s="8" t="n">
        <f aca="false">SUM(H$3:H711)/SUM(E$3:E711)</f>
        <v>-0.0160275188637372</v>
      </c>
      <c r="K711" s="9" t="n">
        <f aca="false">O711-(1-O711)/N711</f>
        <v>0.0123300657007156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2.8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-34.43</v>
      </c>
      <c r="J713" s="8" t="n">
        <f aca="false">SUM(H$3:H713)/SUM(E$3:E713)</f>
        <v>-0.0152412571934484</v>
      </c>
      <c r="K713" s="9" t="n">
        <f aca="false">O713-(1-O713)/N713</f>
        <v>0.0137278713716263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2.8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-34.01</v>
      </c>
      <c r="J714" s="8" t="n">
        <f aca="false">SUM(H$3:H714)/SUM(E$3:E714)</f>
        <v>-0.0150486725663717</v>
      </c>
      <c r="K714" s="9" t="n">
        <f aca="false">O714-(1-O714)/N714</f>
        <v>0.0139989648048374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2.8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-37.01</v>
      </c>
      <c r="J715" s="8" t="n">
        <f aca="false">SUM(H$3:H715)/SUM(E$3:E715)</f>
        <v>-0.0163543968183827</v>
      </c>
      <c r="K715" s="9" t="n">
        <f aca="false">O715-(1-O715)/N715</f>
        <v>0.0114185680376553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2.8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-39.01</v>
      </c>
      <c r="J716" s="8" t="n">
        <f aca="false">SUM(H$3:H716)/SUM(E$3:E716)</f>
        <v>-0.0172229580573951</v>
      </c>
      <c r="K716" s="9" t="n">
        <f aca="false">O716-(1-O716)/N716</f>
        <v>0.00969767632153018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2.8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-35.29</v>
      </c>
      <c r="J717" s="8" t="n">
        <f aca="false">SUM(H$3:H717)/SUM(E$3:E717)</f>
        <v>-0.0155394099515632</v>
      </c>
      <c r="K717" s="9" t="n">
        <f aca="false">O717-(1-O717)/N717</f>
        <v>0.012909099141592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2.8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-35.03</v>
      </c>
      <c r="J718" s="8" t="n">
        <f aca="false">SUM(H$3:H718)/SUM(E$3:E718)</f>
        <v>-0.0154181338028169</v>
      </c>
      <c r="K718" s="9" t="n">
        <f aca="false">O718-(1-O718)/N718</f>
        <v>0.0130364259396512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0.50211553133515</v>
      </c>
      <c r="O718" s="11" t="n">
        <f aca="false">COUNTIF($G$3:$G718,"&gt;0")/COUNTIF($B$3:$B718,"&gt;0")</f>
        <v>0.67008547008547</v>
      </c>
    </row>
    <row r="719" customFormat="false" ht="12.8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-32.31</v>
      </c>
      <c r="J719" s="8" t="n">
        <f aca="false">SUM(H$3:H719)/SUM(E$3:E719)</f>
        <v>-0.0141710526315789</v>
      </c>
      <c r="K719" s="9" t="n">
        <f aca="false">O719-(1-O719)/N719</f>
        <v>0.0153421859114936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2.8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-32.31</v>
      </c>
      <c r="J720" s="8" t="n">
        <f aca="false">SUM(H$3:H720)/SUM(E$3:E720)</f>
        <v>-0.0141524310118265</v>
      </c>
      <c r="K720" s="9" t="n">
        <f aca="false">O720-(1-O720)/N720</f>
        <v>0.0170196268213547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2.8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-29.81</v>
      </c>
      <c r="J721" s="8" t="n">
        <f aca="false">SUM(H$3:H721)/SUM(E$3:E721)</f>
        <v>-0.0130288461538461</v>
      </c>
      <c r="K721" s="9" t="n">
        <f aca="false">O721-(1-O721)/N721</f>
        <v>0.0191136251330867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2.8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-37.81</v>
      </c>
      <c r="J722" s="8" t="n">
        <f aca="false">SUM(H$3:H722)/SUM(E$3:E722)</f>
        <v>-0.0164677700348432</v>
      </c>
      <c r="K722" s="9" t="n">
        <f aca="false">O722-(1-O722)/N722</f>
        <v>0.0123555276099975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2.8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-35.53</v>
      </c>
      <c r="J724" s="8" t="n">
        <f aca="false">SUM(H$3:H724)/SUM(E$3:E724)</f>
        <v>-0.0154344048653345</v>
      </c>
      <c r="K724" s="9" t="n">
        <f aca="false">O724-(1-O724)/N724</f>
        <v>0.0142585394844933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2.8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-34.91</v>
      </c>
      <c r="J725" s="8" t="n">
        <f aca="false">SUM(H$3:H725)/SUM(E$3:E725)</f>
        <v>-0.0151584889274859</v>
      </c>
      <c r="K725" s="9" t="n">
        <f aca="false">O725-(1-O725)/N725</f>
        <v>0.0146989788026215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2.8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-34.13</v>
      </c>
      <c r="J726" s="8" t="n">
        <f aca="false">SUM(H$3:H726)/SUM(E$3:E726)</f>
        <v>-0.0148005203816132</v>
      </c>
      <c r="K726" s="9" t="n">
        <f aca="false">O726-(1-O726)/N726</f>
        <v>0.015280364758578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2.8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-32.85</v>
      </c>
      <c r="J727" s="8" t="n">
        <f aca="false">SUM(H$3:H727)/SUM(E$3:E727)</f>
        <v>-0.0142207792207792</v>
      </c>
      <c r="K727" s="9" t="n">
        <f aca="false">O727-(1-O727)/N727</f>
        <v>0.0162999440584053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2.8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-32.23</v>
      </c>
      <c r="J728" s="8" t="n">
        <f aca="false">SUM(H$3:H728)/SUM(E$3:E728)</f>
        <v>-0.0139463435742103</v>
      </c>
      <c r="K728" s="9" t="n">
        <f aca="false">O728-(1-O728)/N728</f>
        <v>0.0167415101416191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2.8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-32.11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2.8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-30.87</v>
      </c>
      <c r="J730" s="8" t="n">
        <f aca="false">SUM(H$3:H730)/SUM(E$3:E730)</f>
        <v>-0.0133290155440414</v>
      </c>
      <c r="K730" s="9" t="n">
        <f aca="false">O730-(1-O730)/N730</f>
        <v>0.017730986280841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2.8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-30.38</v>
      </c>
      <c r="J731" s="8" t="n">
        <f aca="false">SUM(H$3:H731)/SUM(E$3:E731)</f>
        <v>-0.0130779164873009</v>
      </c>
      <c r="K731" s="9" t="n">
        <f aca="false">O731-(1-O731)/N731</f>
        <v>0.0180605489068288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0.494623074551731</v>
      </c>
      <c r="O731" s="11" t="n">
        <f aca="false">COUNTIF($G$3:$G731,"&gt;0")/COUNTIF($B$3:$B731,"&gt;0")</f>
        <v>0.675041876046901</v>
      </c>
    </row>
    <row r="732" customFormat="false" ht="12.8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-31.38</v>
      </c>
      <c r="J732" s="8" t="n">
        <f aca="false">SUM(H$3:H732)/SUM(E$3:E732)</f>
        <v>-0.0135025817555938</v>
      </c>
      <c r="K732" s="9" t="n">
        <f aca="false">O732-(1-O732)/N732</f>
        <v>0.0171926938128019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2.8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0.0193574922214173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2.8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0.0184910357246891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2.8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0.011797820612794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0.496334794531516</v>
      </c>
      <c r="O736" s="11" t="n">
        <f aca="false">COUNTIF($G$3:$G736,"&gt;0")/COUNTIF($B$3:$B736,"&gt;0")</f>
        <v>0.672212978369384</v>
      </c>
    </row>
    <row r="737" customFormat="false" ht="12.8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2.8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2.8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0.0156312326268917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2.8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0.0159460110033806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2.8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0.0166735946093164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2.8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2.8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H744" s="7" t="n">
        <f aca="false">G744-E744</f>
        <v>-2</v>
      </c>
      <c r="I744" s="7" t="n">
        <f aca="false">SUM($H$2:H733)</f>
        <v>-31.3799999999999</v>
      </c>
      <c r="J744" s="8" t="n">
        <f aca="false">SUM(H$3:H733)/SUM(E$3:E733)</f>
        <v>-0.0135025817555938</v>
      </c>
      <c r="K744" s="9" t="n">
        <f aca="false">O744-(1-O744)/N744</f>
        <v>0.0171926938128019</v>
      </c>
      <c r="L744" s="10" t="n">
        <f aca="false">AVERAGEIF($H$3:$H733,"&gt;0")</f>
        <v>1.99633952254642</v>
      </c>
      <c r="M744" s="10" t="n">
        <f aca="false">AVERAGEIF($H$3:$H733,"&lt;0")</f>
        <v>-4.02051282051282</v>
      </c>
      <c r="N744" s="11" t="n">
        <f aca="false">L744/-M744</f>
        <v>0.496538529204785</v>
      </c>
      <c r="O744" s="11" t="n">
        <f aca="false">COUNTIF($G$3:$G733,"&gt;0")/COUNTIF($B$3:$B733,"&gt;0")</f>
        <v>0.673913043478261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F72" activeCellId="0" sqref="F72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203</v>
      </c>
      <c r="C1" s="31" t="s">
        <v>204</v>
      </c>
      <c r="D1" s="31" t="s">
        <v>11</v>
      </c>
      <c r="E1" s="32" t="s">
        <v>205</v>
      </c>
      <c r="F1" s="31" t="s">
        <v>7</v>
      </c>
      <c r="G1" s="31" t="s">
        <v>206</v>
      </c>
      <c r="H1" s="17" t="s">
        <v>207</v>
      </c>
      <c r="I1" s="17" t="s">
        <v>208</v>
      </c>
      <c r="J1" s="17"/>
      <c r="K1" s="32" t="s">
        <v>209</v>
      </c>
      <c r="L1" s="32" t="s">
        <v>210</v>
      </c>
      <c r="M1" s="17" t="s">
        <v>211</v>
      </c>
      <c r="N1" s="17" t="s">
        <v>212</v>
      </c>
      <c r="O1" s="31" t="s">
        <v>213</v>
      </c>
    </row>
    <row r="2" customFormat="false" ht="13" hidden="false" customHeight="false" outlineLevel="0" collapsed="false">
      <c r="Q2" s="29"/>
      <c r="R2" s="29"/>
    </row>
    <row r="3" customFormat="false" ht="12.8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AVERAGE(C3)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2.8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AVERAGE($C$3:$C4)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2.8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AVERAGE($C$3:$C5)</f>
        <v>148.333333333333</v>
      </c>
      <c r="L5" s="30" t="n">
        <v>257.15</v>
      </c>
      <c r="M5" s="29" t="n">
        <f aca="false">K5/L4</f>
        <v>0.55337934464963</v>
      </c>
      <c r="N5" s="29" t="n">
        <f aca="false">M5/I5</f>
        <v>2.03346087646929</v>
      </c>
      <c r="O5" s="3" t="n">
        <v>1</v>
      </c>
    </row>
    <row r="6" customFormat="false" ht="12.8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AVERAGE($C$3:$C6)</f>
        <v>160</v>
      </c>
      <c r="L6" s="30" t="n">
        <v>154.35</v>
      </c>
      <c r="M6" s="29" t="n">
        <f aca="false">K6/L5</f>
        <v>0.622204938751701</v>
      </c>
      <c r="N6" s="29" t="n">
        <f aca="false">M6/I6</f>
        <v>-287.979440184629</v>
      </c>
      <c r="O6" s="3" t="n">
        <v>1</v>
      </c>
    </row>
    <row r="7" customFormat="false" ht="12.8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2.16999999999999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AVERAGE($C$3:$C7)</f>
        <v>153</v>
      </c>
      <c r="L7" s="30" t="n">
        <v>148.72</v>
      </c>
      <c r="M7" s="29" t="n">
        <f aca="false">K7/L6</f>
        <v>0.991253644314869</v>
      </c>
      <c r="N7" s="29" t="n">
        <f aca="false">M7/I7</f>
        <v>55.121438508197</v>
      </c>
      <c r="O7" s="3" t="n">
        <v>1</v>
      </c>
    </row>
    <row r="8" customFormat="false" ht="12.8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0.00966227387837415</v>
      </c>
      <c r="K8" s="30" t="n">
        <f aca="false">AVERAGE($C$3:$C8)</f>
        <v>139.666666666667</v>
      </c>
      <c r="L8" s="30" t="n">
        <v>143.82</v>
      </c>
      <c r="M8" s="29" t="n">
        <f aca="false">K8/L7</f>
        <v>0.939124977586516</v>
      </c>
      <c r="N8" s="29" t="n">
        <f aca="false">M8/I8</f>
        <v>97.1950277344592</v>
      </c>
      <c r="O8" s="3" t="n">
        <v>1</v>
      </c>
    </row>
    <row r="9" customFormat="false" ht="12.8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-0.00697916666666667</v>
      </c>
      <c r="H9" s="29" t="n">
        <f aca="false">all!O105</f>
        <v>0.648351648351648</v>
      </c>
      <c r="I9" s="29" t="n">
        <f aca="false">all!K105</f>
        <v>0.0203440808604604</v>
      </c>
      <c r="K9" s="30" t="n">
        <f aca="false">AVERAGE($C$3:$C9)</f>
        <v>123.428571428571</v>
      </c>
      <c r="L9" s="30" t="n">
        <v>156.07</v>
      </c>
      <c r="M9" s="29" t="n">
        <f aca="false">K9/L8</f>
        <v>0.858215626676202</v>
      </c>
      <c r="N9" s="29" t="n">
        <f aca="false">M9/I9</f>
        <v>42.1850282921448</v>
      </c>
      <c r="O9" s="3" t="n">
        <v>1</v>
      </c>
    </row>
    <row r="10" customFormat="false" ht="12.8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-0.00211681328116986</v>
      </c>
      <c r="K10" s="30" t="n">
        <f aca="false">AVERAGE($C$3:$C10)</f>
        <v>111.125</v>
      </c>
      <c r="L10" s="30" t="n">
        <v>145.91</v>
      </c>
      <c r="M10" s="29" t="n">
        <f aca="false">K10/L9</f>
        <v>0.712020247324918</v>
      </c>
      <c r="N10" s="29" t="n">
        <f aca="false">M10/I10</f>
        <v>-336.364219583609</v>
      </c>
      <c r="O10" s="3" t="n">
        <v>1</v>
      </c>
    </row>
    <row r="11" customFormat="false" ht="12.8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-0.0146690051508749</v>
      </c>
      <c r="K11" s="30" t="n">
        <f aca="false">AVERAGE($C$3:$C11)</f>
        <v>100</v>
      </c>
      <c r="L11" s="30" t="n">
        <v>141.19</v>
      </c>
      <c r="M11" s="29" t="n">
        <f aca="false">K11/L10</f>
        <v>0.685353985333425</v>
      </c>
      <c r="N11" s="29" t="n">
        <f aca="false">M11/I11</f>
        <v>-46.7212314866867</v>
      </c>
      <c r="O11" s="3" t="n">
        <v>1</v>
      </c>
    </row>
    <row r="12" customFormat="false" ht="12.8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-0.0273766886271171</v>
      </c>
      <c r="K12" s="30" t="n">
        <f aca="false">AVERAGE($C$3:$C12)</f>
        <v>91.6</v>
      </c>
      <c r="L12" s="30" t="n">
        <v>134.73</v>
      </c>
      <c r="M12" s="29" t="n">
        <f aca="false">K12/L11</f>
        <v>0.648771159430555</v>
      </c>
      <c r="N12" s="29" t="n">
        <f aca="false">M12/I12</f>
        <v>-23.697941276504</v>
      </c>
      <c r="O12" s="3" t="n">
        <v>1</v>
      </c>
    </row>
    <row r="13" customFormat="false" ht="12.8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-0.00818263190830371</v>
      </c>
      <c r="K13" s="30" t="n">
        <f aca="false">AVERAGE($C$3:$C13)</f>
        <v>86.9090909090909</v>
      </c>
      <c r="L13" s="30" t="n">
        <v>145.2</v>
      </c>
      <c r="M13" s="29" t="n">
        <f aca="false">K13/L12</f>
        <v>0.64506116610325</v>
      </c>
      <c r="N13" s="29" t="n">
        <f aca="false">M13/I13</f>
        <v>-78.8329688212719</v>
      </c>
      <c r="O13" s="3" t="n">
        <v>1</v>
      </c>
    </row>
    <row r="14" customFormat="false" ht="12.8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-0.0246473073327129</v>
      </c>
      <c r="K14" s="30" t="n">
        <f aca="false">AVERAGE($C$3:$C14)</f>
        <v>83.5</v>
      </c>
      <c r="L14" s="30" t="n">
        <v>132.07</v>
      </c>
      <c r="M14" s="29" t="n">
        <f aca="false">K14/L13</f>
        <v>0.575068870523416</v>
      </c>
      <c r="N14" s="29" t="n">
        <f aca="false">M14/I14</f>
        <v>-23.3319146290743</v>
      </c>
      <c r="O14" s="3" t="n">
        <v>1</v>
      </c>
    </row>
    <row r="15" customFormat="false" ht="12.8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-0.0275387095739041</v>
      </c>
      <c r="K15" s="30" t="n">
        <f aca="false">AVERAGE($C$3:$C15)</f>
        <v>78.5384615384615</v>
      </c>
      <c r="L15" s="30" t="n">
        <v>131.21</v>
      </c>
      <c r="M15" s="29" t="n">
        <f aca="false">K15/L14</f>
        <v>0.594672988100716</v>
      </c>
      <c r="N15" s="29" t="n">
        <f aca="false">M15/I15</f>
        <v>-21.5940760225102</v>
      </c>
      <c r="O15" s="3" t="n">
        <v>1</v>
      </c>
    </row>
    <row r="16" customFormat="false" ht="12.8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-0.0146027912206769</v>
      </c>
      <c r="K16" s="30" t="n">
        <f aca="false">AVERAGE($C$3:$C16)</f>
        <v>73.7142857142857</v>
      </c>
      <c r="L16" s="30" t="n">
        <v>232.32</v>
      </c>
      <c r="M16" s="29" t="n">
        <f aca="false">K16/L15</f>
        <v>0.561803869478589</v>
      </c>
      <c r="N16" s="29" t="n">
        <f aca="false">M16/I16</f>
        <v>-38.4723619607121</v>
      </c>
      <c r="O16" s="3" t="n">
        <v>1</v>
      </c>
    </row>
    <row r="17" customFormat="false" ht="12.8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-0.000944741532976835</v>
      </c>
      <c r="H17" s="29" t="n">
        <f aca="false">all!O192</f>
        <v>0.660493827160494</v>
      </c>
      <c r="I17" s="29" t="n">
        <f aca="false">all!K192</f>
        <v>0.0414785938325832</v>
      </c>
      <c r="K17" s="30" t="n">
        <f aca="false">AVERAGE($C$3:$C17)</f>
        <v>74.8</v>
      </c>
      <c r="L17" s="30" t="n">
        <v>173.54</v>
      </c>
      <c r="M17" s="29" t="n">
        <f aca="false">K17/L16</f>
        <v>0.321969696969697</v>
      </c>
      <c r="N17" s="29" t="n">
        <f aca="false">M17/I17</f>
        <v>7.76230983791875</v>
      </c>
      <c r="O17" s="3" t="n">
        <v>1</v>
      </c>
    </row>
    <row r="18" customFormat="false" ht="12.8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0.00629629629629629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AVERAGE($C$3:$C18)</f>
        <v>70.875</v>
      </c>
      <c r="L18" s="30" t="n">
        <v>255.84</v>
      </c>
      <c r="M18" s="29" t="n">
        <f aca="false">K18/L17</f>
        <v>0.408407283623372</v>
      </c>
      <c r="N18" s="29" t="n">
        <f aca="false">M18/I18</f>
        <v>7.6277844686507</v>
      </c>
      <c r="O18" s="3" t="n">
        <v>1</v>
      </c>
    </row>
    <row r="19" customFormat="false" ht="12.8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-0.00389273356401385</v>
      </c>
      <c r="H19" s="29" t="n">
        <f aca="false">all!O209</f>
        <v>0.662857142857143</v>
      </c>
      <c r="I19" s="29" t="n">
        <f aca="false">all!K209</f>
        <v>0.0327854384997241</v>
      </c>
      <c r="K19" s="30" t="n">
        <f aca="false">AVERAGE($C$3:$C19)</f>
        <v>68</v>
      </c>
      <c r="L19" s="30" t="n">
        <v>244.2</v>
      </c>
      <c r="M19" s="29" t="n">
        <f aca="false">K19/L18</f>
        <v>0.265791119449656</v>
      </c>
      <c r="N19" s="29" t="n">
        <f aca="false">M19/I19</f>
        <v>8.1069868701586</v>
      </c>
      <c r="O19" s="3" t="n">
        <v>1</v>
      </c>
    </row>
    <row r="20" customFormat="false" ht="12.8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0.0156284276493043</v>
      </c>
      <c r="K20" s="30" t="n">
        <f aca="false">AVERAGE($C$3:$C20)</f>
        <v>65.7777777777778</v>
      </c>
      <c r="L20" s="30" t="n">
        <v>230.32</v>
      </c>
      <c r="M20" s="29" t="n">
        <f aca="false">K20/L19</f>
        <v>0.269360269360269</v>
      </c>
      <c r="N20" s="29" t="n">
        <f aca="false">M20/I20</f>
        <v>17.2352763441472</v>
      </c>
      <c r="O20" s="3" t="n">
        <v>1</v>
      </c>
    </row>
    <row r="21" customFormat="false" ht="12.8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AVERAGE($C$3:$C21)</f>
        <v>63.0526315789474</v>
      </c>
      <c r="L21" s="30" t="n">
        <v>222.94</v>
      </c>
      <c r="M21" s="29" t="n">
        <f aca="false">K21/L20</f>
        <v>0.273760991572366</v>
      </c>
      <c r="N21" s="29" t="n">
        <f aca="false">M21/I21</f>
        <v>17.3082586213623</v>
      </c>
      <c r="O21" s="3" t="n">
        <v>1</v>
      </c>
    </row>
    <row r="22" customFormat="false" ht="12.8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0.0180874852544647</v>
      </c>
      <c r="K22" s="30" t="n">
        <f aca="false">AVERAGE($C$3:$C22)</f>
        <v>60.1</v>
      </c>
      <c r="L22" s="30" t="n">
        <v>224.54</v>
      </c>
      <c r="M22" s="29" t="n">
        <f aca="false">K22/L21</f>
        <v>0.269579258993451</v>
      </c>
      <c r="N22" s="29" t="n">
        <f aca="false">M22/I22</f>
        <v>14.9041868010319</v>
      </c>
      <c r="O22" s="3" t="n">
        <v>1</v>
      </c>
    </row>
    <row r="23" customFormat="false" ht="12.8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0.00394673123486682</v>
      </c>
      <c r="H23" s="29" t="n">
        <f aca="false">all!O237</f>
        <v>0.676923076923077</v>
      </c>
      <c r="I23" s="29" t="n">
        <f aca="false">all!K237</f>
        <v>0.0585856026090935</v>
      </c>
      <c r="K23" s="30" t="n">
        <f aca="false">AVERAGE($C$3:$C23)</f>
        <v>59</v>
      </c>
      <c r="L23" s="30" t="n">
        <v>226.65</v>
      </c>
      <c r="M23" s="29" t="n">
        <f aca="false">K23/L22</f>
        <v>0.262759419257148</v>
      </c>
      <c r="N23" s="29" t="n">
        <f aca="false">M23/I23</f>
        <v>4.48505106297845</v>
      </c>
      <c r="O23" s="3" t="n">
        <v>1</v>
      </c>
    </row>
    <row r="24" customFormat="false" ht="12.8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0.00444532488114104</v>
      </c>
      <c r="H24" s="29" t="n">
        <f aca="false">all!O250</f>
        <v>0.679611650485437</v>
      </c>
      <c r="I24" s="29" t="n">
        <f aca="false">all!K250</f>
        <v>0.0616328822191117</v>
      </c>
      <c r="K24" s="30" t="n">
        <f aca="false">AVERAGE($C$3:$C24)</f>
        <v>57.3636363636364</v>
      </c>
      <c r="L24" s="30" t="n">
        <v>246.73</v>
      </c>
      <c r="M24" s="29" t="n">
        <f aca="false">K24/L23</f>
        <v>0.253093476124581</v>
      </c>
      <c r="N24" s="29" t="n">
        <f aca="false">M24/I24</f>
        <v>4.10646828465374</v>
      </c>
      <c r="O24" s="3" t="n">
        <v>1</v>
      </c>
    </row>
    <row r="25" customFormat="false" ht="12.8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-0.00154984423676013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AVERAGE($C$3:$C25)</f>
        <v>55.8260869565217</v>
      </c>
      <c r="L25" s="30" t="n">
        <v>239.13</v>
      </c>
      <c r="M25" s="29" t="n">
        <f aca="false">K25/L24</f>
        <v>0.226263879368223</v>
      </c>
      <c r="N25" s="29" t="n">
        <f aca="false">M25/I25</f>
        <v>3.90582670336563</v>
      </c>
      <c r="O25" s="3" t="n">
        <v>1</v>
      </c>
    </row>
    <row r="26" customFormat="false" ht="12.8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-0.00779775280898877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AVERAGE($C$3:$C26)</f>
        <v>55.625</v>
      </c>
      <c r="L26" s="30" t="n">
        <v>227.67</v>
      </c>
      <c r="M26" s="29" t="n">
        <f aca="false">K26/L25</f>
        <v>0.23261405929829</v>
      </c>
      <c r="N26" s="29" t="n">
        <f aca="false">M26/I26</f>
        <v>5.2894231200557</v>
      </c>
      <c r="O26" s="3" t="n">
        <v>1</v>
      </c>
    </row>
    <row r="27" customFormat="false" ht="12.8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-0.00944567627494458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AVERAGE($C$3:$C27)</f>
        <v>54.12</v>
      </c>
      <c r="L27" s="30" t="n">
        <v>228.34</v>
      </c>
      <c r="M27" s="29" t="n">
        <f aca="false">K27/L26</f>
        <v>0.237712478587429</v>
      </c>
      <c r="N27" s="29" t="n">
        <f aca="false">M27/I27</f>
        <v>6.27200052415716</v>
      </c>
      <c r="O27" s="3" t="n">
        <v>1</v>
      </c>
    </row>
    <row r="28" customFormat="false" ht="12.8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-0.0213461538461539</v>
      </c>
      <c r="H28" s="29" t="n">
        <f aca="false">all!O319</f>
        <v>0.647940074906367</v>
      </c>
      <c r="I28" s="29" t="n">
        <f aca="false">all!K319</f>
        <v>0.0182867851311751</v>
      </c>
      <c r="K28" s="30" t="n">
        <f aca="false">AVERAGE($C$3:$C28)</f>
        <v>54</v>
      </c>
      <c r="L28" s="30" t="n">
        <v>211.15</v>
      </c>
      <c r="M28" s="29" t="n">
        <f aca="false">K28/L27</f>
        <v>0.236489445563633</v>
      </c>
      <c r="N28" s="29" t="n">
        <f aca="false">M28/I28</f>
        <v>12.9322592170927</v>
      </c>
      <c r="O28" s="3" t="n">
        <v>1</v>
      </c>
    </row>
    <row r="29" customFormat="false" ht="12.8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AVERAGE($C$3:$C29)</f>
        <v>55.9259259259259</v>
      </c>
      <c r="L29" s="30" t="n">
        <v>203.31</v>
      </c>
      <c r="M29" s="29" t="n">
        <f aca="false">K29/L28</f>
        <v>0.264863490058849</v>
      </c>
      <c r="N29" s="29" t="n">
        <f aca="false">M29/I29</f>
        <v>25.7002634883312</v>
      </c>
      <c r="O29" s="3" t="n">
        <v>1</v>
      </c>
    </row>
    <row r="30" customFormat="false" ht="12.8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-0.0259243306766082</v>
      </c>
      <c r="K30" s="30" t="n">
        <f aca="false">AVERAGE($C$3:$C30)</f>
        <v>57.8928571428571</v>
      </c>
      <c r="L30" s="30" t="n">
        <v>166.53</v>
      </c>
      <c r="M30" s="29" t="n">
        <f aca="false">K30/L29</f>
        <v>0.284751645973426</v>
      </c>
      <c r="N30" s="29" t="n">
        <f aca="false">M30/I30</f>
        <v>-10.9839536274069</v>
      </c>
      <c r="O30" s="3" t="n">
        <v>1</v>
      </c>
    </row>
    <row r="31" customFormat="false" ht="12.8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-0.0430680437424059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AVERAGE($C$3:$C31)</f>
        <v>56.7586206896552</v>
      </c>
      <c r="L31" s="30" t="n">
        <v>169.18</v>
      </c>
      <c r="M31" s="29" t="n">
        <f aca="false">K31/L30</f>
        <v>0.340831205726627</v>
      </c>
      <c r="N31" s="29" t="n">
        <f aca="false">M31/I31</f>
        <v>-15.5854082531184</v>
      </c>
      <c r="O31" s="3" t="n">
        <v>1</v>
      </c>
    </row>
    <row r="32" customFormat="false" ht="12.8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-0.0223186183250949</v>
      </c>
      <c r="K32" s="30" t="n">
        <f aca="false">AVERAGE($C3:$C32)</f>
        <v>55.0666666666667</v>
      </c>
      <c r="L32" s="30" t="n">
        <v>157.69</v>
      </c>
      <c r="M32" s="29" t="n">
        <f aca="false">K32/L31</f>
        <v>0.32549158687</v>
      </c>
      <c r="N32" s="29" t="n">
        <f aca="false">M32/I32</f>
        <v>-14.583859185585</v>
      </c>
      <c r="O32" s="3" t="n">
        <v>1</v>
      </c>
    </row>
    <row r="33" customFormat="false" ht="12.8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-0.0357097262497493</v>
      </c>
      <c r="K33" s="30" t="n">
        <f aca="false">AVERAGE($C4:$C33)</f>
        <v>51</v>
      </c>
      <c r="L33" s="30" t="n">
        <v>144.69</v>
      </c>
      <c r="M33" s="29" t="n">
        <f aca="false">K33/L32</f>
        <v>0.323419367112689</v>
      </c>
      <c r="N33" s="29" t="n">
        <f aca="false">M33/I33</f>
        <v>-9.05689852816947</v>
      </c>
      <c r="O33" s="3" t="n">
        <v>1</v>
      </c>
    </row>
    <row r="34" customFormat="false" ht="12.8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</v>
      </c>
      <c r="K34" s="30" t="n">
        <f aca="false">AVERAGE($C5:$C34)</f>
        <v>45.1333333333333</v>
      </c>
      <c r="L34" s="30" t="n">
        <v>140.69</v>
      </c>
      <c r="M34" s="29" t="n">
        <f aca="false">K34/L33</f>
        <v>0.311931255327482</v>
      </c>
      <c r="N34" s="29" t="n">
        <f aca="false">M34/I34</f>
        <v>-9.33512775551601</v>
      </c>
      <c r="O34" s="3" t="n">
        <v>1</v>
      </c>
    </row>
    <row r="35" customFormat="false" ht="12.8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-0.0504907241172951</v>
      </c>
      <c r="H35" s="29" t="n">
        <f aca="false">all!O417</f>
        <v>0.626780626780627</v>
      </c>
      <c r="I35" s="29" t="n">
        <f aca="false">all!K417</f>
        <v>-0.0336128836210562</v>
      </c>
      <c r="K35" s="30" t="n">
        <f aca="false">AVERAGE($C6:$C35)</f>
        <v>40.8666666666667</v>
      </c>
      <c r="L35" s="30" t="n">
        <v>138.69</v>
      </c>
      <c r="M35" s="29" t="n">
        <f aca="false">K35/L34</f>
        <v>0.290473144265169</v>
      </c>
      <c r="N35" s="29" t="n">
        <f aca="false">M35/I35</f>
        <v>-8.64172046468538</v>
      </c>
      <c r="O35" s="3" t="n">
        <v>1</v>
      </c>
    </row>
    <row r="36" customFormat="false" ht="12.8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-0.0342910225003076</v>
      </c>
      <c r="K36" s="30" t="n">
        <f aca="false">AVERAGE($C7:$C36)</f>
        <v>34.6333333333333</v>
      </c>
      <c r="L36" s="30" t="n">
        <v>141.49</v>
      </c>
      <c r="M36" s="29" t="n">
        <f aca="false">K36/L35</f>
        <v>0.249717595596895</v>
      </c>
      <c r="N36" s="29" t="n">
        <f aca="false">M36/I36</f>
        <v>-7.2823024042125</v>
      </c>
      <c r="O36" s="3" t="n">
        <v>1</v>
      </c>
    </row>
    <row r="37" customFormat="false" ht="12.8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-0.0512989323843417</v>
      </c>
      <c r="H37" s="29" t="n">
        <f aca="false">all!O426</f>
        <v>0.626404494382023</v>
      </c>
      <c r="I37" s="29" t="n">
        <f aca="false">all!K426</f>
        <v>-0.0360084589309437</v>
      </c>
      <c r="K37" s="30" t="n">
        <f aca="false">AVERAGE($C8:$C37)</f>
        <v>30.7</v>
      </c>
      <c r="L37" s="30" t="n">
        <v>139.53</v>
      </c>
      <c r="M37" s="29" t="n">
        <f aca="false">K37/L36</f>
        <v>0.216976464767828</v>
      </c>
      <c r="N37" s="29" t="n">
        <f aca="false">M37/I37</f>
        <v>-6.0257081588507</v>
      </c>
      <c r="O37" s="3" t="n">
        <v>1</v>
      </c>
    </row>
    <row r="38" customFormat="false" ht="12.8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-0.0360935380739226</v>
      </c>
      <c r="K38" s="30" t="n">
        <f aca="false">AVERAGE($C9:$C38)</f>
        <v>29.3333333333333</v>
      </c>
      <c r="L38" s="30" t="n">
        <v>144.94</v>
      </c>
      <c r="M38" s="29" t="n">
        <f aca="false">K38/L37</f>
        <v>0.210229580257531</v>
      </c>
      <c r="N38" s="29" t="n">
        <f aca="false">M38/I38</f>
        <v>-5.82457668258965</v>
      </c>
      <c r="O38" s="3" t="n">
        <v>1</v>
      </c>
    </row>
    <row r="39" customFormat="false" ht="12.8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-0.0350721314248571</v>
      </c>
      <c r="K39" s="30" t="n">
        <f aca="false">AVERAGE($C10:$C39)</f>
        <v>28.9</v>
      </c>
      <c r="L39" s="30" t="n">
        <v>146.67</v>
      </c>
      <c r="M39" s="29" t="n">
        <f aca="false">K39/L38</f>
        <v>0.19939285221471</v>
      </c>
      <c r="N39" s="29" t="n">
        <f aca="false">M39/I39</f>
        <v>-5.68522197294777</v>
      </c>
      <c r="O39" s="3" t="n">
        <v>1</v>
      </c>
    </row>
    <row r="40" customFormat="false" ht="12.8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-0.0347978290851488</v>
      </c>
      <c r="K40" s="30" t="n">
        <f aca="false">AVERAGE($C11:$C40)</f>
        <v>28.4</v>
      </c>
      <c r="L40" s="30" t="n">
        <v>144.65</v>
      </c>
      <c r="M40" s="29" t="n">
        <f aca="false">K40/L39</f>
        <v>0.193631962909934</v>
      </c>
      <c r="N40" s="29" t="n">
        <f aca="false">M40/I40</f>
        <v>-5.56448399226643</v>
      </c>
      <c r="O40" s="3" t="n">
        <v>1</v>
      </c>
    </row>
    <row r="41" customFormat="false" ht="12.8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</v>
      </c>
      <c r="K41" s="30" t="n">
        <f aca="false">AVERAGE($C12:$C41)</f>
        <v>28.3333333333333</v>
      </c>
      <c r="L41" s="30" t="n">
        <v>150.23</v>
      </c>
      <c r="M41" s="29" t="n">
        <f aca="false">K41/L40</f>
        <v>0.195875100818067</v>
      </c>
      <c r="N41" s="29" t="n">
        <f aca="false">M41/I41</f>
        <v>-6.69904518658874</v>
      </c>
      <c r="O41" s="3" t="n">
        <v>1</v>
      </c>
    </row>
    <row r="42" customFormat="false" ht="12.8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-0.0289030928454972</v>
      </c>
      <c r="K42" s="30" t="n">
        <f aca="false">AVERAGE($C13:$C42)</f>
        <v>27.9</v>
      </c>
      <c r="L42" s="30" t="n">
        <v>151.03</v>
      </c>
      <c r="M42" s="29" t="n">
        <f aca="false">K42/L41</f>
        <v>0.185715236637156</v>
      </c>
      <c r="N42" s="29" t="n">
        <f aca="false">M42/I42</f>
        <v>-6.42544511170156</v>
      </c>
      <c r="O42" s="3" t="n">
        <v>1</v>
      </c>
    </row>
    <row r="43" customFormat="false" ht="12.8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</v>
      </c>
      <c r="K43" s="30" t="n">
        <f aca="false">AVERAGE($C14:$C43)</f>
        <v>26.6</v>
      </c>
      <c r="L43" s="30" t="n">
        <v>151.19</v>
      </c>
      <c r="M43" s="29" t="n">
        <f aca="false">K43/L42</f>
        <v>0.176123948884328</v>
      </c>
      <c r="N43" s="29" t="n">
        <f aca="false">M43/I43</f>
        <v>-6.07157030008448</v>
      </c>
      <c r="O43" s="3" t="n">
        <v>1</v>
      </c>
    </row>
    <row r="44" customFormat="false" ht="12.8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-0.0298619266586724</v>
      </c>
      <c r="K44" s="30" t="n">
        <f aca="false">AVERAGE($C15:$C44)</f>
        <v>25.4666666666667</v>
      </c>
      <c r="L44" s="30" t="n">
        <v>150.39</v>
      </c>
      <c r="M44" s="29" t="n">
        <f aca="false">K44/L43</f>
        <v>0.168441475406222</v>
      </c>
      <c r="N44" s="29" t="n">
        <f aca="false">M44/I44</f>
        <v>-5.64067674974694</v>
      </c>
      <c r="O44" s="3" t="n">
        <v>1</v>
      </c>
    </row>
    <row r="45" customFormat="false" ht="12.8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-0.0315539705618317</v>
      </c>
      <c r="K45" s="30" t="n">
        <f aca="false">AVERAGE($C16:$C45)</f>
        <v>25.0666666666667</v>
      </c>
      <c r="L45" s="30" t="n">
        <v>149.08</v>
      </c>
      <c r="M45" s="29" t="n">
        <f aca="false">K45/L44</f>
        <v>0.166677748963805</v>
      </c>
      <c r="N45" s="29" t="n">
        <f aca="false">M45/I45</f>
        <v>-5.28230666366349</v>
      </c>
      <c r="O45" s="3" t="n">
        <v>1</v>
      </c>
    </row>
    <row r="46" customFormat="false" ht="12.8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-0.0349508295232962</v>
      </c>
      <c r="K46" s="30" t="n">
        <f aca="false">AVERAGE($C17:$C46)</f>
        <v>25.7333333333333</v>
      </c>
      <c r="L46" s="30" t="n">
        <v>143.76</v>
      </c>
      <c r="M46" s="29" t="n">
        <f aca="false">K46/L45</f>
        <v>0.172614256327699</v>
      </c>
      <c r="N46" s="29" t="n">
        <f aca="false">M46/I46</f>
        <v>-4.93877423460419</v>
      </c>
      <c r="O46" s="3" t="n">
        <v>1</v>
      </c>
    </row>
    <row r="47" customFormat="false" ht="12.8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-0.0338533786809649</v>
      </c>
      <c r="K47" s="30" t="n">
        <f aca="false">AVERAGE($C18:$C47)</f>
        <v>22.8333333333333</v>
      </c>
      <c r="L47" s="30" t="n">
        <v>145.46</v>
      </c>
      <c r="M47" s="29" t="n">
        <f aca="false">K47/L46</f>
        <v>0.158829530699314</v>
      </c>
      <c r="N47" s="29" t="n">
        <f aca="false">M47/I47</f>
        <v>-4.69168918695315</v>
      </c>
      <c r="O47" s="3" t="n">
        <v>1</v>
      </c>
    </row>
    <row r="48" customFormat="false" ht="12.8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-0.0350369727143484</v>
      </c>
      <c r="K48" s="30" t="n">
        <f aca="false">AVERAGE($C19:$C48)</f>
        <v>22.8</v>
      </c>
      <c r="L48" s="30" t="n">
        <v>145.2</v>
      </c>
      <c r="M48" s="29" t="n">
        <f aca="false">K48/L47</f>
        <v>0.156744122095421</v>
      </c>
      <c r="N48" s="29" t="n">
        <f aca="false">M48/I48</f>
        <v>-4.47367765969209</v>
      </c>
      <c r="O48" s="3" t="n">
        <v>1</v>
      </c>
    </row>
    <row r="49" customFormat="false" ht="12.8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-0.0338781570796284</v>
      </c>
      <c r="K49" s="30" t="n">
        <f aca="false">AVERAGE($C20:$C49)</f>
        <v>22.7</v>
      </c>
      <c r="L49" s="30" t="n">
        <v>146.76</v>
      </c>
      <c r="M49" s="29" t="n">
        <f aca="false">K49/L48</f>
        <v>0.15633608815427</v>
      </c>
      <c r="N49" s="29" t="n">
        <f aca="false">M49/I49</f>
        <v>-4.61465739670586</v>
      </c>
      <c r="O49" s="3" t="n">
        <v>1</v>
      </c>
    </row>
    <row r="50" customFormat="false" ht="12.8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-0.0332594900220617</v>
      </c>
      <c r="K50" s="30" t="n">
        <f aca="false">AVERAGE($C21:$C50)</f>
        <v>22.7666666666667</v>
      </c>
      <c r="L50" s="30" t="n">
        <v>145.5</v>
      </c>
      <c r="M50" s="29" t="n">
        <f aca="false">K50/L49</f>
        <v>0.155128554556192</v>
      </c>
      <c r="N50" s="29" t="n">
        <f aca="false">M50/I50</f>
        <v>-4.66418921196</v>
      </c>
      <c r="O50" s="3" t="n">
        <v>1</v>
      </c>
    </row>
    <row r="51" customFormat="false" ht="12.8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-0.0329962361140773</v>
      </c>
      <c r="K51" s="30" t="n">
        <f aca="false">AVERAGE($C22:$C51)</f>
        <v>23.2333333333333</v>
      </c>
      <c r="L51" s="30" t="n">
        <v>145.75</v>
      </c>
      <c r="M51" s="29" t="n">
        <f aca="false">K51/L50</f>
        <v>0.159679266895762</v>
      </c>
      <c r="N51" s="29" t="n">
        <f aca="false">M51/I51</f>
        <v>-4.83931762227987</v>
      </c>
      <c r="O51" s="3" t="n">
        <v>1</v>
      </c>
    </row>
    <row r="52" customFormat="false" ht="12.8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-0.0320683736969937</v>
      </c>
      <c r="K52" s="30" t="n">
        <f aca="false">AVERAGE($C23:$C52)</f>
        <v>23.1666666666667</v>
      </c>
      <c r="L52" s="30" t="n">
        <v>147.03</v>
      </c>
      <c r="M52" s="29" t="n">
        <f aca="false">K52/L51</f>
        <v>0.158947970268725</v>
      </c>
      <c r="N52" s="29" t="n">
        <f aca="false">M52/I52</f>
        <v>-4.95653355454149</v>
      </c>
      <c r="O52" s="3" t="n">
        <v>1</v>
      </c>
    </row>
    <row r="53" customFormat="false" ht="12.8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</v>
      </c>
      <c r="K53" s="30" t="n">
        <f aca="false">AVERAGE($C24:$C53)</f>
        <v>22.3</v>
      </c>
      <c r="L53" s="30" t="n">
        <v>152.4</v>
      </c>
      <c r="M53" s="29" t="n">
        <f aca="false">K53/L52</f>
        <v>0.151669727266544</v>
      </c>
      <c r="N53" s="29" t="n">
        <f aca="false">M53/I53</f>
        <v>-5.54378536207085</v>
      </c>
      <c r="O53" s="3" t="n">
        <v>1</v>
      </c>
    </row>
    <row r="54" customFormat="false" ht="12.8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-0.0330564098908263</v>
      </c>
      <c r="K54" s="30" t="n">
        <f aca="false">AVERAGE($C25:$C54)</f>
        <v>21.7666666666667</v>
      </c>
      <c r="L54" s="30" t="n">
        <v>146.54</v>
      </c>
      <c r="M54" s="29" t="n">
        <f aca="false">K54/L53</f>
        <v>0.142825896762905</v>
      </c>
      <c r="N54" s="29" t="n">
        <f aca="false">M54/I54</f>
        <v>-4.32067176183405</v>
      </c>
      <c r="O54" s="3" t="n">
        <v>1</v>
      </c>
    </row>
    <row r="55" customFormat="false" ht="12.8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-0.0349950423854222</v>
      </c>
      <c r="K55" s="30" t="n">
        <f aca="false">AVERAGE($C26:$C55)</f>
        <v>21.3</v>
      </c>
      <c r="L55" s="30" t="n">
        <v>144.66</v>
      </c>
      <c r="M55" s="29" t="n">
        <f aca="false">K55/L54</f>
        <v>0.145352804694964</v>
      </c>
      <c r="N55" s="29" t="n">
        <f aca="false">M55/I55</f>
        <v>-4.15352560783047</v>
      </c>
      <c r="O55" s="3" t="n">
        <v>1</v>
      </c>
    </row>
    <row r="56" customFormat="false" ht="12.8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-0.0321601222665219</v>
      </c>
      <c r="K56" s="30" t="n">
        <f aca="false">AVERAGE($C27:$C56)</f>
        <v>19.9666666666667</v>
      </c>
      <c r="L56" s="30" t="n">
        <v>147.52</v>
      </c>
      <c r="M56" s="29" t="n">
        <f aca="false">K56/L55</f>
        <v>0.138024793769298</v>
      </c>
      <c r="N56" s="29" t="n">
        <f aca="false">M56/I56</f>
        <v>-4.29179941000969</v>
      </c>
      <c r="O56" s="3" t="n">
        <v>1</v>
      </c>
    </row>
    <row r="57" customFormat="false" ht="12.8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-0.0279218742019979</v>
      </c>
      <c r="K57" s="30" t="n">
        <f aca="false">AVERAGE($C28:$C57)</f>
        <v>19.9</v>
      </c>
      <c r="L57" s="30" t="n">
        <v>149.85</v>
      </c>
      <c r="M57" s="29" t="n">
        <f aca="false">K57/L56</f>
        <v>0.134896963123644</v>
      </c>
      <c r="N57" s="29" t="n">
        <f aca="false">M57/I57</f>
        <v>-4.83122881178198</v>
      </c>
      <c r="O57" s="3" t="n">
        <v>1</v>
      </c>
    </row>
    <row r="58" customFormat="false" ht="12.8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-0.0226146248437037</v>
      </c>
      <c r="K58" s="30" t="n">
        <f aca="false">AVERAGE($C29:$C58)</f>
        <v>18.6333333333333</v>
      </c>
      <c r="L58" s="30" t="n">
        <v>153.62</v>
      </c>
      <c r="M58" s="29" t="n">
        <f aca="false">K58/L57</f>
        <v>0.124346568791013</v>
      </c>
      <c r="N58" s="29" t="n">
        <f aca="false">M58/I58</f>
        <v>-5.49850239172256</v>
      </c>
      <c r="O58" s="3" t="n">
        <v>1</v>
      </c>
    </row>
    <row r="59" customFormat="false" ht="12.8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-0.0192690498553756</v>
      </c>
      <c r="K59" s="30" t="n">
        <f aca="false">AVERAGE($C30:$C59)</f>
        <v>15.9333333333333</v>
      </c>
      <c r="L59" s="30" t="n">
        <v>157.91</v>
      </c>
      <c r="M59" s="29" t="n">
        <f aca="false">K59/L58</f>
        <v>0.103719133793343</v>
      </c>
      <c r="N59" s="29" t="n">
        <f aca="false">M59/I59</f>
        <v>-5.3826802344594</v>
      </c>
      <c r="O59" s="3" t="n">
        <v>1</v>
      </c>
    </row>
    <row r="60" customFormat="false" ht="12.8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0.647540983606557</v>
      </c>
      <c r="I60" s="29" t="n">
        <f aca="false">all!K604</f>
        <v>-0.0268991246774997</v>
      </c>
      <c r="K60" s="30" t="n">
        <f aca="false">AVERAGE($C31:$C60)</f>
        <v>12.6666666666667</v>
      </c>
      <c r="L60" s="30" t="n">
        <v>149.71</v>
      </c>
      <c r="M60" s="29" t="n">
        <f aca="false">K60/L59</f>
        <v>0.080214468156967</v>
      </c>
      <c r="N60" s="29" t="n">
        <f aca="false">M60/I60</f>
        <v>-2.98204752454507</v>
      </c>
      <c r="O60" s="3" t="n">
        <v>1</v>
      </c>
    </row>
    <row r="61" customFormat="false" ht="12.8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-0.0393170488534397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AVERAGE($C32:$C61)</f>
        <v>12</v>
      </c>
      <c r="L61" s="30" t="n">
        <v>152.51</v>
      </c>
      <c r="M61" s="29" t="n">
        <f aca="false">K61/L60</f>
        <v>0.0801549662681184</v>
      </c>
      <c r="N61" s="29" t="n">
        <f aca="false">M61/I61</f>
        <v>-3.28866983882348</v>
      </c>
      <c r="O61" s="3" t="n">
        <v>1</v>
      </c>
    </row>
    <row r="62" customFormat="false" ht="12.8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-0.0149737764401742</v>
      </c>
      <c r="K62" s="30" t="n">
        <f aca="false">AVERAGE($C33:$C62)</f>
        <v>13.6666666666667</v>
      </c>
      <c r="L62" s="30" t="n">
        <v>163.7</v>
      </c>
      <c r="M62" s="29" t="n">
        <f aca="false">K62/L61</f>
        <v>0.0896116101676393</v>
      </c>
      <c r="N62" s="29" t="n">
        <f aca="false">M62/I62</f>
        <v>-5.98456979277547</v>
      </c>
      <c r="O62" s="3" t="n">
        <v>1</v>
      </c>
    </row>
    <row r="63" customFormat="false" ht="12.8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-0.0305737704918033</v>
      </c>
      <c r="H63" s="29" t="n">
        <f aca="false">all!O639</f>
        <v>0.659574468085106</v>
      </c>
      <c r="I63" s="29" t="n">
        <f aca="false">all!K639</f>
        <v>-0.0115571601934996</v>
      </c>
      <c r="K63" s="30" t="n">
        <f aca="false">AVERAGE($C34:$C63)</f>
        <v>13.6333333333333</v>
      </c>
      <c r="L63" s="30" t="n">
        <v>167.97</v>
      </c>
      <c r="M63" s="29" t="n">
        <f aca="false">K63/L62</f>
        <v>0.0832824272042354</v>
      </c>
      <c r="N63" s="29" t="n">
        <f aca="false">M63/I63</f>
        <v>-7.20613245899958</v>
      </c>
      <c r="O63" s="3" t="n">
        <v>1</v>
      </c>
    </row>
    <row r="64" customFormat="false" ht="12.8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-0.0274595623215985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AVERAGE($C35:$C64)</f>
        <v>14.4333333333333</v>
      </c>
      <c r="L64" s="30" t="n">
        <v>173.66</v>
      </c>
      <c r="M64" s="29" t="n">
        <f aca="false">K64/L63</f>
        <v>0.0859280427060388</v>
      </c>
      <c r="N64" s="29" t="n">
        <f aca="false">M64/I64</f>
        <v>-15.7127933609027</v>
      </c>
      <c r="O64" s="3" t="n">
        <v>1</v>
      </c>
    </row>
    <row r="65" customFormat="false" ht="12.8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-0.0207206364061769</v>
      </c>
      <c r="H65" s="29" t="n">
        <f aca="false">all!O669</f>
        <v>0.668508287292818</v>
      </c>
      <c r="I65" s="29" t="n">
        <f aca="false">all!K669</f>
        <v>0.00636572159548254</v>
      </c>
      <c r="K65" s="30" t="n">
        <f aca="false">AVERAGE($C36:$C65)</f>
        <v>15.5333333333333</v>
      </c>
      <c r="L65" s="30" t="n">
        <v>187.1</v>
      </c>
      <c r="M65" s="29" t="n">
        <f aca="false">K65/L64</f>
        <v>0.0894468117778034</v>
      </c>
      <c r="N65" s="29" t="n">
        <f aca="false">M65/I65</f>
        <v>14.0513232374598</v>
      </c>
      <c r="O65" s="3" t="n">
        <v>1</v>
      </c>
    </row>
    <row r="66" customFormat="false" ht="12.8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AVERAGE($C37:$C66)</f>
        <v>16.3</v>
      </c>
      <c r="L66" s="30" t="n">
        <v>180.48</v>
      </c>
      <c r="M66" s="29" t="n">
        <f aca="false">K66/L65</f>
        <v>0.0871191876002138</v>
      </c>
      <c r="N66" s="29" t="n">
        <f aca="false">M66/I66</f>
        <v>71.7594075147394</v>
      </c>
      <c r="O66" s="3" t="n">
        <v>1</v>
      </c>
    </row>
    <row r="67" customFormat="false" ht="12.8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0.00941174698890623</v>
      </c>
      <c r="K67" s="30" t="n">
        <f aca="false">AVERAGE($C38:$C67)</f>
        <v>17.1666666666667</v>
      </c>
      <c r="L67" s="30" t="n">
        <v>191.22</v>
      </c>
      <c r="M67" s="29" t="n">
        <f aca="false">K67/L66</f>
        <v>0.0951167257683215</v>
      </c>
      <c r="N67" s="29" t="n">
        <f aca="false">M67/I67</f>
        <v>10.1061711370309</v>
      </c>
      <c r="O67" s="3" t="n">
        <v>1</v>
      </c>
    </row>
    <row r="68" customFormat="false" ht="12.8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0.0123300657007156</v>
      </c>
      <c r="K68" s="30" t="n">
        <f aca="false">AVERAGE($C39:$C68)</f>
        <v>17.8333333333333</v>
      </c>
      <c r="L68" s="30" t="n">
        <v>195.27</v>
      </c>
      <c r="M68" s="29" t="n">
        <f aca="false">K68/L67</f>
        <v>0.0932608165115225</v>
      </c>
      <c r="N68" s="29" t="n">
        <f aca="false">M68/I68</f>
        <v>7.56369177384918</v>
      </c>
      <c r="O68" s="3" t="n">
        <v>1</v>
      </c>
    </row>
    <row r="69" customFormat="false" ht="12.8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0.0123555276099975</v>
      </c>
      <c r="K69" s="30" t="n">
        <f aca="false">AVERAGE($C40:$C69)</f>
        <v>18.8333333333333</v>
      </c>
      <c r="L69" s="30" t="n">
        <v>193.57</v>
      </c>
      <c r="M69" s="29" t="n">
        <f aca="false">K69/L68</f>
        <v>0.0964476536761066</v>
      </c>
      <c r="N69" s="29" t="n">
        <f aca="false">M69/I69</f>
        <v>7.80603279119104</v>
      </c>
      <c r="O69" s="3" t="n">
        <v>1</v>
      </c>
    </row>
    <row r="70" customFormat="false" ht="12.8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0.0171926938128019</v>
      </c>
      <c r="K70" s="30" t="n">
        <f aca="false">AVERAGE($C41:$C70)</f>
        <v>19.4333333333333</v>
      </c>
      <c r="L70" s="30" t="n">
        <v>200</v>
      </c>
      <c r="M70" s="29" t="n">
        <f aca="false">K70/L69</f>
        <v>0.100394344853714</v>
      </c>
      <c r="N70" s="29" t="n">
        <f aca="false">M70/I70</f>
        <v>5.83936094871642</v>
      </c>
      <c r="O70" s="3" t="n">
        <v>1</v>
      </c>
    </row>
    <row r="71" customFormat="false" ht="12.8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0.01681783364675</v>
      </c>
      <c r="K71" s="30" t="n">
        <f aca="false">AVERAGE($C42:$C71)</f>
        <v>20.2333333333333</v>
      </c>
      <c r="L71" s="30" t="n">
        <v>197.82</v>
      </c>
      <c r="M71" s="29" t="n">
        <f aca="false">K71/L70</f>
        <v>0.101166666666667</v>
      </c>
      <c r="N71" s="29" t="n">
        <f aca="false">M71/I71</f>
        <v>6.01543984746315</v>
      </c>
      <c r="O71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4" activeCellId="0" sqref="C4"/>
    </sheetView>
  </sheetViews>
  <sheetFormatPr defaultRowHeight="12.8" outlineLevelRow="0" outlineLevelCol="0"/>
  <cols>
    <col collapsed="false" customWidth="true" hidden="false" outlineLevel="0" max="1" min="1" style="3" width="10"/>
    <col collapsed="false" customWidth="true" hidden="false" outlineLevel="0" max="2" min="2" style="26" width="9.16"/>
    <col collapsed="false" customWidth="true" hidden="false" outlineLevel="0" max="14" min="3" style="34" width="7.22"/>
    <col collapsed="false" customWidth="true" hidden="false" outlineLevel="0" max="17" min="15" style="35" width="7.22"/>
    <col collapsed="false" customWidth="false" hidden="false" outlineLevel="0" max="19" min="18" style="36" width="11.52"/>
    <col collapsed="false" customWidth="true" hidden="false" outlineLevel="0" max="1023" min="20" style="3" width="8.83"/>
    <col collapsed="false" customWidth="true" hidden="false" outlineLevel="0" max="1025" min="1024" style="0" width="8.83"/>
  </cols>
  <sheetData>
    <row r="1" s="4" customFormat="true" ht="12.8" hidden="false" customHeight="false" outlineLevel="0" collapsed="false">
      <c r="A1" s="4" t="s">
        <v>214</v>
      </c>
      <c r="B1" s="12" t="s">
        <v>7</v>
      </c>
      <c r="C1" s="37" t="s">
        <v>215</v>
      </c>
      <c r="D1" s="37" t="s">
        <v>216</v>
      </c>
      <c r="E1" s="37" t="s">
        <v>217</v>
      </c>
      <c r="F1" s="37" t="s">
        <v>218</v>
      </c>
      <c r="G1" s="37" t="s">
        <v>219</v>
      </c>
      <c r="H1" s="37" t="s">
        <v>220</v>
      </c>
      <c r="I1" s="37" t="s">
        <v>221</v>
      </c>
      <c r="J1" s="37" t="s">
        <v>222</v>
      </c>
      <c r="K1" s="37" t="s">
        <v>223</v>
      </c>
      <c r="L1" s="37" t="s">
        <v>224</v>
      </c>
      <c r="M1" s="37" t="s">
        <v>225</v>
      </c>
      <c r="N1" s="37" t="s">
        <v>226</v>
      </c>
      <c r="O1" s="38" t="s">
        <v>227</v>
      </c>
      <c r="P1" s="38" t="s">
        <v>228</v>
      </c>
      <c r="Q1" s="38" t="s">
        <v>229</v>
      </c>
      <c r="R1" s="39"/>
      <c r="S1" s="39"/>
    </row>
    <row r="2" customFormat="false" ht="12.8" hidden="false" customHeight="false" outlineLevel="0" collapsed="false">
      <c r="C2" s="34" t="n">
        <f aca="false">SUM(C3:C25)</f>
        <v>4.755</v>
      </c>
      <c r="D2" s="34" t="n">
        <f aca="false">SUM(D3:D25)</f>
        <v>3.61083333333333</v>
      </c>
      <c r="E2" s="34" t="n">
        <f aca="false">SUM(E3:E25)</f>
        <v>-1.32333333333334</v>
      </c>
      <c r="F2" s="34" t="n">
        <f aca="false">SUM(F3:F25)</f>
        <v>-2.29666666666667</v>
      </c>
      <c r="G2" s="34" t="n">
        <f aca="false">SUM(G3:G25)</f>
        <v>-2.29666666666667</v>
      </c>
      <c r="H2" s="34" t="n">
        <f aca="false">SUM(H3:H25)</f>
        <v>-2.29666666666667</v>
      </c>
      <c r="I2" s="34" t="n">
        <f aca="false">SUM(I3:I25)</f>
        <v>-2.29666666666667</v>
      </c>
      <c r="J2" s="34" t="n">
        <f aca="false">SUM(J3:J25)</f>
        <v>-2.29666666666667</v>
      </c>
      <c r="K2" s="34" t="n">
        <f aca="false">SUM(K3:K25)</f>
        <v>-2.29666666666667</v>
      </c>
      <c r="L2" s="34" t="n">
        <f aca="false">SUM(L3:L25)</f>
        <v>-2.29666666666667</v>
      </c>
      <c r="M2" s="34" t="n">
        <f aca="false">SUM(M3:M25)</f>
        <v>-2.29666666666667</v>
      </c>
      <c r="N2" s="34" t="n">
        <f aca="false">SUM(N3:N25)</f>
        <v>-2.29666666666667</v>
      </c>
      <c r="O2" s="35" t="n">
        <f aca="false">SUM(O3:O25)</f>
        <v>-7.05166666666667</v>
      </c>
      <c r="P2" s="35" t="n">
        <f aca="false">SUM(P3:P25)</f>
        <v>-5.9075</v>
      </c>
      <c r="Q2" s="35" t="n">
        <f aca="false">SUM(Q3:Q25)</f>
        <v>-0.973333333333333</v>
      </c>
      <c r="R2" s="40"/>
    </row>
    <row r="3" customFormat="false" ht="12.8" hidden="false" customHeight="false" outlineLevel="0" collapsed="false">
      <c r="R3" s="40"/>
    </row>
    <row r="4" customFormat="false" ht="12.8" hidden="false" customHeight="false" outlineLevel="0" collapsed="false">
      <c r="A4" s="3" t="s">
        <v>226</v>
      </c>
      <c r="B4" s="26" t="n">
        <f aca="false">SUM(daily!F50:F72)</f>
        <v>57.06</v>
      </c>
      <c r="C4" s="34" t="n">
        <f aca="false">$B$4/12</f>
        <v>4.755</v>
      </c>
      <c r="D4" s="34" t="n">
        <f aca="false">$B$4/12</f>
        <v>4.755</v>
      </c>
      <c r="E4" s="34" t="n">
        <f aca="false">$B$4/12</f>
        <v>4.755</v>
      </c>
      <c r="F4" s="34" t="n">
        <f aca="false">$B$4/12</f>
        <v>4.755</v>
      </c>
      <c r="G4" s="34" t="n">
        <f aca="false">$B$4/12</f>
        <v>4.755</v>
      </c>
      <c r="H4" s="34" t="n">
        <f aca="false">$B$4/12</f>
        <v>4.755</v>
      </c>
      <c r="I4" s="34" t="n">
        <f aca="false">$B$4/12</f>
        <v>4.755</v>
      </c>
      <c r="J4" s="34" t="n">
        <f aca="false">$B$4/12</f>
        <v>4.755</v>
      </c>
      <c r="K4" s="34" t="n">
        <f aca="false">$B$4/12</f>
        <v>4.755</v>
      </c>
      <c r="L4" s="34" t="n">
        <f aca="false">$B$4/12</f>
        <v>4.755</v>
      </c>
      <c r="M4" s="34" t="n">
        <f aca="false">$B$4/12</f>
        <v>4.755</v>
      </c>
      <c r="N4" s="34" t="n">
        <f aca="false">$B$4/12</f>
        <v>4.755</v>
      </c>
      <c r="P4" s="41"/>
    </row>
    <row r="5" customFormat="false" ht="12.8" hidden="false" customHeight="false" outlineLevel="0" collapsed="false">
      <c r="A5" s="3" t="s">
        <v>227</v>
      </c>
      <c r="B5" s="26" t="n">
        <f aca="false">SUM(daily!F32:F49)</f>
        <v>-13.73</v>
      </c>
      <c r="D5" s="34" t="n">
        <f aca="false">$B$5/12</f>
        <v>-1.14416666666667</v>
      </c>
      <c r="E5" s="34" t="n">
        <f aca="false">$B$5/12</f>
        <v>-1.14416666666667</v>
      </c>
      <c r="F5" s="34" t="n">
        <f aca="false">$B$5/12</f>
        <v>-1.14416666666667</v>
      </c>
      <c r="G5" s="34" t="n">
        <f aca="false">$B$5/12</f>
        <v>-1.14416666666667</v>
      </c>
      <c r="H5" s="34" t="n">
        <f aca="false">$B$5/12</f>
        <v>-1.14416666666667</v>
      </c>
      <c r="I5" s="34" t="n">
        <f aca="false">$B$5/12</f>
        <v>-1.14416666666667</v>
      </c>
      <c r="J5" s="34" t="n">
        <f aca="false">$B$5/12</f>
        <v>-1.14416666666667</v>
      </c>
      <c r="K5" s="34" t="n">
        <f aca="false">$B$5/12</f>
        <v>-1.14416666666667</v>
      </c>
      <c r="L5" s="34" t="n">
        <f aca="false">$B$5/12</f>
        <v>-1.14416666666667</v>
      </c>
      <c r="M5" s="34" t="n">
        <f aca="false">$B$5/12</f>
        <v>-1.14416666666667</v>
      </c>
      <c r="N5" s="34" t="n">
        <f aca="false">$B$5/12</f>
        <v>-1.14416666666667</v>
      </c>
      <c r="O5" s="35" t="n">
        <f aca="false">$B$5/12</f>
        <v>-1.14416666666667</v>
      </c>
      <c r="P5" s="41"/>
    </row>
    <row r="6" customFormat="false" ht="12.8" hidden="false" customHeight="false" outlineLevel="0" collapsed="false">
      <c r="A6" s="3" t="s">
        <v>228</v>
      </c>
      <c r="B6" s="26" t="n">
        <f aca="false">SUM(daily!F9:F31)</f>
        <v>-59.21</v>
      </c>
      <c r="E6" s="34" t="n">
        <f aca="false">$B$6/12</f>
        <v>-4.93416666666667</v>
      </c>
      <c r="F6" s="34" t="n">
        <f aca="false">$B$6/12</f>
        <v>-4.93416666666667</v>
      </c>
      <c r="G6" s="34" t="n">
        <f aca="false">$B$6/12</f>
        <v>-4.93416666666667</v>
      </c>
      <c r="H6" s="34" t="n">
        <f aca="false">$B$6/12</f>
        <v>-4.93416666666667</v>
      </c>
      <c r="I6" s="34" t="n">
        <f aca="false">$B$6/12</f>
        <v>-4.93416666666667</v>
      </c>
      <c r="J6" s="34" t="n">
        <f aca="false">$B$6/12</f>
        <v>-4.93416666666667</v>
      </c>
      <c r="K6" s="34" t="n">
        <f aca="false">$B$6/12</f>
        <v>-4.93416666666667</v>
      </c>
      <c r="L6" s="34" t="n">
        <f aca="false">$B$6/12</f>
        <v>-4.93416666666667</v>
      </c>
      <c r="M6" s="34" t="n">
        <f aca="false">$B$6/12</f>
        <v>-4.93416666666667</v>
      </c>
      <c r="N6" s="34" t="n">
        <f aca="false">$B$6/12</f>
        <v>-4.93416666666667</v>
      </c>
      <c r="O6" s="35" t="n">
        <f aca="false">$B$6/12</f>
        <v>-4.93416666666667</v>
      </c>
      <c r="P6" s="35" t="n">
        <f aca="false">$B$6/12</f>
        <v>-4.93416666666667</v>
      </c>
      <c r="R6" s="40"/>
    </row>
    <row r="7" customFormat="false" ht="12.8" hidden="false" customHeight="false" outlineLevel="0" collapsed="false">
      <c r="A7" s="3" t="s">
        <v>229</v>
      </c>
      <c r="B7" s="26" t="n">
        <f aca="false">SUM(daily!F3:F8)</f>
        <v>-11.68</v>
      </c>
      <c r="F7" s="34" t="n">
        <f aca="false">$B$7/12</f>
        <v>-0.973333333333333</v>
      </c>
      <c r="G7" s="34" t="n">
        <f aca="false">$B$7/12</f>
        <v>-0.973333333333333</v>
      </c>
      <c r="H7" s="34" t="n">
        <f aca="false">$B$7/12</f>
        <v>-0.973333333333333</v>
      </c>
      <c r="I7" s="34" t="n">
        <f aca="false">$B$7/12</f>
        <v>-0.973333333333333</v>
      </c>
      <c r="J7" s="34" t="n">
        <f aca="false">$B$7/12</f>
        <v>-0.973333333333333</v>
      </c>
      <c r="K7" s="34" t="n">
        <f aca="false">$B$7/12</f>
        <v>-0.973333333333333</v>
      </c>
      <c r="L7" s="34" t="n">
        <f aca="false">$B$7/12</f>
        <v>-0.973333333333333</v>
      </c>
      <c r="M7" s="34" t="n">
        <f aca="false">$B$7/12</f>
        <v>-0.973333333333333</v>
      </c>
      <c r="N7" s="34" t="n">
        <f aca="false">$B$7/12</f>
        <v>-0.973333333333333</v>
      </c>
      <c r="O7" s="35" t="n">
        <f aca="false">$B$7/12</f>
        <v>-0.973333333333333</v>
      </c>
      <c r="P7" s="35" t="n">
        <f aca="false">$B$7/12</f>
        <v>-0.973333333333333</v>
      </c>
      <c r="Q7" s="35" t="n">
        <f aca="false">$B$7/12</f>
        <v>-0.973333333333333</v>
      </c>
      <c r="R7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2019-10-23T10:21:27Z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