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ott\Documents\UofSC-ASME-Tiger-Burn-Design-2025\"/>
    </mc:Choice>
  </mc:AlternateContent>
  <xr:revisionPtr revIDLastSave="0" documentId="13_ncr:1_{ECB45CFE-1D45-4F9A-AAF8-B9170CF41811}" xr6:coauthVersionLast="47" xr6:coauthVersionMax="47" xr10:uidLastSave="{00000000-0000-0000-0000-000000000000}"/>
  <bookViews>
    <workbookView xWindow="-120" yWindow="-120" windowWidth="29040" windowHeight="15720" xr2:uid="{5E11D219-2DD1-4F5F-BD59-159B1B8915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N3" i="1" s="1"/>
  <c r="O3" i="1" s="1"/>
  <c r="J2" i="1"/>
  <c r="L4" i="1"/>
  <c r="N4" i="1" s="1"/>
  <c r="O4" i="1" s="1"/>
  <c r="L5" i="1"/>
  <c r="L6" i="1"/>
  <c r="N6" i="1" s="1"/>
  <c r="O6" i="1" s="1"/>
  <c r="L7" i="1"/>
  <c r="N7" i="1" s="1"/>
  <c r="O7" i="1" s="1"/>
  <c r="I3" i="1"/>
  <c r="I2" i="1"/>
  <c r="N5" i="1"/>
  <c r="O5" i="1" s="1"/>
  <c r="L2" i="1" l="1"/>
  <c r="N2" i="1" l="1"/>
  <c r="O2" i="1" s="1"/>
  <c r="Q2" i="1" l="1"/>
  <c r="R2" i="1" s="1"/>
</calcChain>
</file>

<file path=xl/sharedStrings.xml><?xml version="1.0" encoding="utf-8"?>
<sst xmlns="http://schemas.openxmlformats.org/spreadsheetml/2006/main" count="20" uniqueCount="20">
  <si>
    <t>Wood lengths</t>
  </si>
  <si>
    <t>Sum</t>
  </si>
  <si>
    <t>Add 10%</t>
  </si>
  <si>
    <t xml:space="preserve">Head </t>
  </si>
  <si>
    <t>2x4x96</t>
  </si>
  <si>
    <t>2x4x120</t>
  </si>
  <si>
    <t>2x4x144</t>
  </si>
  <si>
    <t>2x4x192</t>
  </si>
  <si>
    <t>Total Boards</t>
  </si>
  <si>
    <t>Total board + 10%</t>
  </si>
  <si>
    <t>Base 01</t>
  </si>
  <si>
    <t>Base 02</t>
  </si>
  <si>
    <t>Base 03</t>
  </si>
  <si>
    <t>Front Foot</t>
  </si>
  <si>
    <t>Back Foot</t>
  </si>
  <si>
    <t>Front Leg</t>
  </si>
  <si>
    <t xml:space="preserve">Back Leg </t>
  </si>
  <si>
    <t>x2</t>
  </si>
  <si>
    <t>Tail</t>
  </si>
  <si>
    <r>
      <t xml:space="preserve">Note: Not included in sum if marked </t>
    </r>
    <r>
      <rPr>
        <sz val="12"/>
        <color rgb="FFFF5050"/>
        <rFont val="Times New Roman"/>
        <family val="1"/>
      </rPr>
      <t>red</t>
    </r>
    <r>
      <rPr>
        <sz val="12"/>
        <rFont val="Times New Roman"/>
        <family val="1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</si>
</sst>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FF505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1068-2A37-45DD-A633-D1C139FB0473}">
  <dimension ref="A1:R9"/>
  <sheetViews>
    <sheetView tabSelected="1" zoomScale="83" workbookViewId="0">
      <selection activeCell="AA29" sqref="AA29"/>
    </sheetView>
  </sheetViews>
  <sheetFormatPr defaultRowHeight="15.75" x14ac:dyDescent="0.25"/>
  <cols>
    <col min="1" max="1" width="14.5703125" style="2" bestFit="1" customWidth="1"/>
    <col min="2" max="4" width="8.28515625" style="2" bestFit="1" customWidth="1"/>
    <col min="5" max="5" width="6.5703125" style="2" bestFit="1" customWidth="1"/>
    <col min="6" max="6" width="4.5703125" style="2" bestFit="1" customWidth="1"/>
    <col min="7" max="7" width="3.5703125" style="2" customWidth="1"/>
    <col min="8" max="8" width="10.140625" style="2" bestFit="1" customWidth="1"/>
    <col min="9" max="9" width="11" style="2" bestFit="1" customWidth="1"/>
    <col min="10" max="10" width="10.140625" style="2" bestFit="1" customWidth="1"/>
    <col min="11" max="11" width="10.42578125" style="2" bestFit="1" customWidth="1"/>
    <col min="12" max="12" width="3.28515625" style="2" bestFit="1" customWidth="1"/>
    <col min="13" max="13" width="3.28515625" style="2" customWidth="1"/>
    <col min="14" max="14" width="5.140625" style="2" bestFit="1" customWidth="1"/>
    <col min="15" max="15" width="9.7109375" style="2" bestFit="1" customWidth="1"/>
    <col min="16" max="16" width="2.7109375" style="2" customWidth="1"/>
    <col min="17" max="17" width="13" style="2" bestFit="1" customWidth="1"/>
    <col min="18" max="18" width="18.42578125" style="2" bestFit="1" customWidth="1"/>
    <col min="19" max="16384" width="9.140625" style="2"/>
  </cols>
  <sheetData>
    <row r="1" spans="1:18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3</v>
      </c>
      <c r="F1" s="3" t="s">
        <v>18</v>
      </c>
      <c r="H1" s="1" t="s">
        <v>15</v>
      </c>
      <c r="I1" s="1" t="s">
        <v>13</v>
      </c>
      <c r="J1" s="1" t="s">
        <v>16</v>
      </c>
      <c r="K1" s="1" t="s">
        <v>14</v>
      </c>
      <c r="L1" s="1" t="s">
        <v>17</v>
      </c>
      <c r="N1" s="1" t="s">
        <v>1</v>
      </c>
      <c r="O1" s="1" t="s">
        <v>2</v>
      </c>
      <c r="Q1" s="3" t="s">
        <v>8</v>
      </c>
      <c r="R1" s="3" t="s">
        <v>9</v>
      </c>
    </row>
    <row r="2" spans="1:18" x14ac:dyDescent="0.25">
      <c r="A2" s="4" t="s">
        <v>4</v>
      </c>
      <c r="B2" s="4"/>
      <c r="C2" s="4"/>
      <c r="D2" s="4"/>
      <c r="E2" s="4">
        <v>25</v>
      </c>
      <c r="F2" s="5">
        <v>18</v>
      </c>
      <c r="H2" s="4">
        <v>3</v>
      </c>
      <c r="I2" s="4">
        <f>6+0.5+1+1+1</f>
        <v>9.5</v>
      </c>
      <c r="J2" s="4">
        <f>4+1+2+1+1+1</f>
        <v>10</v>
      </c>
      <c r="K2" s="4">
        <v>2</v>
      </c>
      <c r="L2" s="4">
        <f>SUM(H2:K2)*2</f>
        <v>49</v>
      </c>
      <c r="N2" s="4">
        <f t="shared" ref="N2:N7" si="0">SUM(B2:E2)+L2</f>
        <v>74</v>
      </c>
      <c r="O2" s="4">
        <f>SUM(N2+N2*0.1)</f>
        <v>81.400000000000006</v>
      </c>
      <c r="Q2" s="4">
        <f>SUM(N2:N7)</f>
        <v>140</v>
      </c>
      <c r="R2" s="4">
        <f>SUM(Q2+Q2*0.1)</f>
        <v>154</v>
      </c>
    </row>
    <row r="3" spans="1:18" x14ac:dyDescent="0.25">
      <c r="A3" s="4" t="s">
        <v>5</v>
      </c>
      <c r="B3" s="4"/>
      <c r="C3" s="4"/>
      <c r="D3" s="4"/>
      <c r="E3" s="4">
        <v>16</v>
      </c>
      <c r="F3" s="5">
        <v>9</v>
      </c>
      <c r="H3" s="4">
        <v>6</v>
      </c>
      <c r="I3" s="4">
        <f>1+1+2+2</f>
        <v>6</v>
      </c>
      <c r="J3" s="4"/>
      <c r="K3" s="4">
        <f>4+2+2</f>
        <v>8</v>
      </c>
      <c r="L3" s="4">
        <f t="shared" ref="L3:L7" si="1">SUM(H3:K3)*2</f>
        <v>40</v>
      </c>
      <c r="N3" s="4">
        <f t="shared" si="0"/>
        <v>56</v>
      </c>
      <c r="O3" s="4">
        <f t="shared" ref="O3:O7" si="2">SUM(N3+N3*0.1)</f>
        <v>61.6</v>
      </c>
    </row>
    <row r="4" spans="1:18" x14ac:dyDescent="0.25">
      <c r="A4" s="4" t="s">
        <v>6</v>
      </c>
      <c r="B4" s="4"/>
      <c r="C4" s="4"/>
      <c r="D4" s="4"/>
      <c r="E4" s="4">
        <v>2</v>
      </c>
      <c r="F4" s="5"/>
      <c r="H4" s="4">
        <v>4</v>
      </c>
      <c r="I4" s="4"/>
      <c r="J4" s="4"/>
      <c r="K4" s="4"/>
      <c r="L4" s="4">
        <f t="shared" si="1"/>
        <v>8</v>
      </c>
      <c r="N4" s="4">
        <f t="shared" si="0"/>
        <v>10</v>
      </c>
      <c r="O4" s="4">
        <f t="shared" si="2"/>
        <v>11</v>
      </c>
    </row>
    <row r="5" spans="1:18" x14ac:dyDescent="0.25">
      <c r="A5" s="4" t="s">
        <v>7</v>
      </c>
      <c r="B5" s="4"/>
      <c r="C5" s="4"/>
      <c r="D5" s="4"/>
      <c r="E5" s="4"/>
      <c r="F5" s="5"/>
      <c r="H5" s="4"/>
      <c r="I5" s="4"/>
      <c r="J5" s="4"/>
      <c r="K5" s="4"/>
      <c r="L5" s="4">
        <f t="shared" si="1"/>
        <v>0</v>
      </c>
      <c r="N5" s="4">
        <f t="shared" si="0"/>
        <v>0</v>
      </c>
      <c r="O5" s="4">
        <f t="shared" si="2"/>
        <v>0</v>
      </c>
    </row>
    <row r="6" spans="1:18" x14ac:dyDescent="0.25">
      <c r="A6" s="4"/>
      <c r="B6" s="4"/>
      <c r="C6" s="4"/>
      <c r="D6" s="4"/>
      <c r="E6" s="4"/>
      <c r="F6" s="5"/>
      <c r="H6" s="4"/>
      <c r="I6" s="4"/>
      <c r="J6" s="4"/>
      <c r="K6" s="4"/>
      <c r="L6" s="4">
        <f t="shared" si="1"/>
        <v>0</v>
      </c>
      <c r="N6" s="4">
        <f t="shared" si="0"/>
        <v>0</v>
      </c>
      <c r="O6" s="4">
        <f t="shared" si="2"/>
        <v>0</v>
      </c>
    </row>
    <row r="7" spans="1:18" x14ac:dyDescent="0.25">
      <c r="A7" s="4"/>
      <c r="B7" s="4"/>
      <c r="C7" s="4"/>
      <c r="D7" s="4"/>
      <c r="E7" s="4"/>
      <c r="F7" s="5"/>
      <c r="H7" s="4"/>
      <c r="I7" s="4"/>
      <c r="J7" s="4"/>
      <c r="K7" s="4"/>
      <c r="L7" s="4">
        <f t="shared" si="1"/>
        <v>0</v>
      </c>
      <c r="N7" s="4">
        <f t="shared" si="0"/>
        <v>0</v>
      </c>
      <c r="O7" s="4">
        <f t="shared" si="2"/>
        <v>0</v>
      </c>
    </row>
    <row r="9" spans="1:18" x14ac:dyDescent="0.25">
      <c r="A9" s="6" t="s">
        <v>19</v>
      </c>
      <c r="B9" s="6"/>
      <c r="C9" s="6"/>
      <c r="D9" s="6"/>
      <c r="E9" s="6"/>
      <c r="F9" s="6"/>
    </row>
  </sheetData>
  <mergeCells count="1">
    <mergeCell ref="A9:F9"/>
  </mergeCells>
  <pageMargins left="0.7" right="0.7" top="0.75" bottom="0.75" header="0.3" footer="0.3"/>
  <ignoredErrors>
    <ignoredError sqref="N2:N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Wardell, Bradley</dc:creator>
  <cp:lastModifiedBy>Trotter Roberts</cp:lastModifiedBy>
  <dcterms:created xsi:type="dcterms:W3CDTF">2025-09-09T19:18:33Z</dcterms:created>
  <dcterms:modified xsi:type="dcterms:W3CDTF">2025-09-10T17:03:16Z</dcterms:modified>
</cp:coreProperties>
</file>