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\WeightMode\"/>
    </mc:Choice>
  </mc:AlternateContent>
  <xr:revisionPtr revIDLastSave="0" documentId="13_ncr:1_{059DC77B-59EE-4AED-9D29-785FB7BA5C4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预览模式" sheetId="2" r:id="rId1"/>
    <sheet name="校准模式" sheetId="4" r:id="rId2"/>
    <sheet name="屏端指令" sheetId="1" r:id="rId3"/>
    <sheet name="地址分配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5" l="1"/>
  <c r="B59" i="5"/>
  <c r="B60" i="5"/>
  <c r="B61" i="5"/>
  <c r="B62" i="5"/>
  <c r="B63" i="5"/>
  <c r="B64" i="5"/>
  <c r="B65" i="5"/>
  <c r="B27" i="5" l="1"/>
  <c r="B50" i="5" l="1"/>
  <c r="B51" i="5"/>
  <c r="B52" i="5"/>
  <c r="B53" i="5"/>
  <c r="B54" i="5"/>
  <c r="B55" i="5"/>
  <c r="B56" i="5"/>
  <c r="B57" i="5"/>
  <c r="B49" i="5"/>
  <c r="B48" i="5"/>
  <c r="B3" i="5" l="1"/>
  <c r="B4" i="5"/>
  <c r="B5" i="5"/>
  <c r="B6" i="5"/>
  <c r="B7" i="5"/>
  <c r="B8" i="5"/>
  <c r="B9" i="5"/>
  <c r="B2" i="5"/>
  <c r="B38" i="5"/>
  <c r="B39" i="5"/>
  <c r="B40" i="5"/>
  <c r="B41" i="5"/>
  <c r="B42" i="5"/>
  <c r="B43" i="5"/>
  <c r="B44" i="5"/>
  <c r="B45" i="5"/>
  <c r="B46" i="5"/>
  <c r="B47" i="5"/>
  <c r="B30" i="5"/>
  <c r="B31" i="5"/>
  <c r="B32" i="5"/>
  <c r="B33" i="5"/>
  <c r="B34" i="5"/>
  <c r="B35" i="5"/>
  <c r="B36" i="5"/>
  <c r="B37" i="5"/>
  <c r="B29" i="5"/>
  <c r="B28" i="5"/>
  <c r="B18" i="5"/>
  <c r="B19" i="5"/>
  <c r="B20" i="5"/>
  <c r="B21" i="5"/>
  <c r="B22" i="5"/>
  <c r="B23" i="5"/>
  <c r="B24" i="5"/>
  <c r="B25" i="5"/>
  <c r="B11" i="5"/>
  <c r="B12" i="5"/>
  <c r="B13" i="5"/>
  <c r="B14" i="5"/>
  <c r="B15" i="5"/>
  <c r="B16" i="5"/>
  <c r="B17" i="5"/>
  <c r="B10" i="5"/>
  <c r="F33" i="1" l="1"/>
  <c r="F32" i="1"/>
  <c r="F31" i="1"/>
  <c r="F30" i="1"/>
  <c r="F29" i="1"/>
  <c r="F28" i="1"/>
  <c r="F27" i="1"/>
  <c r="F26" i="1"/>
  <c r="F25" i="1"/>
  <c r="F24" i="1"/>
  <c r="F23" i="1"/>
  <c r="F22" i="1"/>
  <c r="F11" i="1"/>
  <c r="F12" i="1"/>
  <c r="F13" i="1"/>
  <c r="F14" i="1"/>
  <c r="F15" i="1"/>
  <c r="F16" i="1"/>
  <c r="F17" i="1"/>
  <c r="F18" i="1"/>
  <c r="F19" i="1"/>
  <c r="F20" i="1"/>
  <c r="F21" i="1"/>
  <c r="F10" i="1"/>
  <c r="E9" i="1" l="1"/>
  <c r="F9" i="1" l="1"/>
</calcChain>
</file>

<file path=xl/sharedStrings.xml><?xml version="1.0" encoding="utf-8"?>
<sst xmlns="http://schemas.openxmlformats.org/spreadsheetml/2006/main" count="158" uniqueCount="129">
  <si>
    <t>背景色</t>
    <phoneticPr fontId="1" type="noConversion"/>
  </si>
  <si>
    <t>229 237 227</t>
  </si>
  <si>
    <t>切换界面</t>
    <phoneticPr fontId="1" type="noConversion"/>
  </si>
  <si>
    <t>A5 5A 06 80 03 XX XX CRCL CRCH</t>
    <phoneticPr fontId="1" type="noConversion"/>
  </si>
  <si>
    <t>读取画面</t>
    <phoneticPr fontId="1" type="noConversion"/>
  </si>
  <si>
    <t>A5 5A 05 81 03 02 CRCL CRCH</t>
    <phoneticPr fontId="1" type="noConversion"/>
  </si>
  <si>
    <t>A5 5A 07 81 02 XX XX CRCL CRCH</t>
    <phoneticPr fontId="1" type="noConversion"/>
  </si>
  <si>
    <t>返回指令</t>
    <phoneticPr fontId="1" type="noConversion"/>
  </si>
  <si>
    <t>主页</t>
    <phoneticPr fontId="1" type="noConversion"/>
  </si>
  <si>
    <t>红色</t>
    <phoneticPr fontId="1" type="noConversion"/>
  </si>
  <si>
    <t>黄白</t>
    <phoneticPr fontId="1" type="noConversion"/>
  </si>
  <si>
    <t>蓝色</t>
    <phoneticPr fontId="1" type="noConversion"/>
  </si>
  <si>
    <t>绿色</t>
    <phoneticPr fontId="1" type="noConversion"/>
  </si>
  <si>
    <t>预览</t>
    <phoneticPr fontId="1" type="noConversion"/>
  </si>
  <si>
    <t>精简</t>
    <phoneticPr fontId="1" type="noConversion"/>
  </si>
  <si>
    <t>1号重量</t>
    <phoneticPr fontId="1" type="noConversion"/>
  </si>
  <si>
    <t>2号重量</t>
  </si>
  <si>
    <t>3号重量</t>
  </si>
  <si>
    <t>4号重量</t>
  </si>
  <si>
    <t>5号重量</t>
  </si>
  <si>
    <t>6号重量</t>
  </si>
  <si>
    <t>7号重量</t>
  </si>
  <si>
    <t>8号重量</t>
  </si>
  <si>
    <t>add</t>
    <phoneticPr fontId="1" type="noConversion"/>
  </si>
  <si>
    <t>描述</t>
    <phoneticPr fontId="1" type="noConversion"/>
  </si>
  <si>
    <t>页面号</t>
    <phoneticPr fontId="1" type="noConversion"/>
  </si>
  <si>
    <t>功能</t>
    <phoneticPr fontId="1" type="noConversion"/>
  </si>
  <si>
    <t>序号</t>
    <phoneticPr fontId="1" type="noConversion"/>
  </si>
  <si>
    <t>重量</t>
    <phoneticPr fontId="1" type="noConversion"/>
  </si>
  <si>
    <t>偏移</t>
    <phoneticPr fontId="1" type="noConversion"/>
  </si>
  <si>
    <t>*10</t>
    <phoneticPr fontId="1" type="noConversion"/>
  </si>
  <si>
    <t>log</t>
    <phoneticPr fontId="1" type="noConversion"/>
  </si>
  <si>
    <t>0g</t>
    <phoneticPr fontId="1" type="noConversion"/>
  </si>
  <si>
    <t>5g</t>
    <phoneticPr fontId="1" type="noConversion"/>
  </si>
  <si>
    <t>100g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</si>
  <si>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</si>
  <si>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</si>
  <si>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</si>
  <si>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2000g</t>
    <phoneticPr fontId="1" type="noConversion"/>
  </si>
  <si>
    <t>3000g</t>
    <phoneticPr fontId="1" type="noConversion"/>
  </si>
  <si>
    <t>4000g</t>
    <phoneticPr fontId="1" type="noConversion"/>
  </si>
  <si>
    <t>5000g</t>
    <phoneticPr fontId="1" type="noConversion"/>
  </si>
  <si>
    <t>地址</t>
    <phoneticPr fontId="1" type="noConversion"/>
  </si>
  <si>
    <t>长度</t>
    <phoneticPr fontId="1" type="noConversion"/>
  </si>
  <si>
    <t>1#重量</t>
    <phoneticPr fontId="1" type="noConversion"/>
  </si>
  <si>
    <t>2#重量</t>
  </si>
  <si>
    <t>3#重量</t>
  </si>
  <si>
    <t>4#重量</t>
  </si>
  <si>
    <t>5#重量</t>
  </si>
  <si>
    <t>6#重量</t>
  </si>
  <si>
    <t>7#重量</t>
  </si>
  <si>
    <t>8#重量</t>
  </si>
  <si>
    <t>含义</t>
    <phoneticPr fontId="1" type="noConversion"/>
  </si>
  <si>
    <t>值描述</t>
    <phoneticPr fontId="1" type="noConversion"/>
  </si>
  <si>
    <t>单位：g</t>
    <phoneticPr fontId="1" type="noConversion"/>
  </si>
  <si>
    <t>1#校准点</t>
    <phoneticPr fontId="1" type="noConversion"/>
  </si>
  <si>
    <t>校准点：0g</t>
    <phoneticPr fontId="1" type="noConversion"/>
  </si>
  <si>
    <t>2#校准点</t>
  </si>
  <si>
    <t>3#校准点</t>
  </si>
  <si>
    <t>4#校准点</t>
  </si>
  <si>
    <t>5#校准点</t>
  </si>
  <si>
    <t>6#校准点</t>
  </si>
  <si>
    <t>7#校准点</t>
  </si>
  <si>
    <t>8#校准点</t>
  </si>
  <si>
    <t>9#校准点</t>
  </si>
  <si>
    <t>10#校准点</t>
  </si>
  <si>
    <t>校准点：50g</t>
    <phoneticPr fontId="1" type="noConversion"/>
  </si>
  <si>
    <t>校准点：100g</t>
    <phoneticPr fontId="1" type="noConversion"/>
  </si>
  <si>
    <t>校准点：200g</t>
    <phoneticPr fontId="1" type="noConversion"/>
  </si>
  <si>
    <t>校准点：500g</t>
    <phoneticPr fontId="1" type="noConversion"/>
  </si>
  <si>
    <t>校准点：1000g</t>
    <phoneticPr fontId="1" type="noConversion"/>
  </si>
  <si>
    <t>校准点：2000g</t>
    <phoneticPr fontId="1" type="noConversion"/>
  </si>
  <si>
    <t>校准点：3000g</t>
    <phoneticPr fontId="1" type="noConversion"/>
  </si>
  <si>
    <t>校准点：4000g</t>
    <phoneticPr fontId="1" type="noConversion"/>
  </si>
  <si>
    <t>校准点：5000g</t>
    <phoneticPr fontId="1" type="noConversion"/>
  </si>
  <si>
    <t>1#重量颜色</t>
    <phoneticPr fontId="1" type="noConversion"/>
  </si>
  <si>
    <t>2#重量颜色</t>
  </si>
  <si>
    <t>3#重量颜色</t>
  </si>
  <si>
    <t>4#重量颜色</t>
  </si>
  <si>
    <t>5#重量颜色</t>
  </si>
  <si>
    <t>6#重量颜色</t>
  </si>
  <si>
    <t>7#重量颜色</t>
  </si>
  <si>
    <t>8#重量颜色</t>
  </si>
  <si>
    <t>1#校准点颜色</t>
    <phoneticPr fontId="1" type="noConversion"/>
  </si>
  <si>
    <t>0：白色
1：红色
2：绿色
3：蓝色
4：黄白</t>
    <phoneticPr fontId="1" type="noConversion"/>
  </si>
  <si>
    <t>2#校准点颜色</t>
  </si>
  <si>
    <t>3#校准点颜色</t>
  </si>
  <si>
    <t>4#校准点颜色</t>
  </si>
  <si>
    <t>5#校准点颜色</t>
  </si>
  <si>
    <t>6#校准点颜色</t>
  </si>
  <si>
    <t>7#校准点颜色</t>
  </si>
  <si>
    <t>8#校准点颜色</t>
  </si>
  <si>
    <t>9#校准点颜色</t>
  </si>
  <si>
    <t>10#校准点颜色</t>
  </si>
  <si>
    <t>0：白色（未校准）
1：绿色（已校准）</t>
    <phoneticPr fontId="1" type="noConversion"/>
  </si>
  <si>
    <t>1#</t>
    <phoneticPr fontId="1" type="noConversion"/>
  </si>
  <si>
    <t>2#</t>
  </si>
  <si>
    <t>3#</t>
  </si>
  <si>
    <t>4#</t>
  </si>
  <si>
    <t>5#</t>
  </si>
  <si>
    <t>6#</t>
  </si>
  <si>
    <t>7#</t>
  </si>
  <si>
    <t>8#</t>
  </si>
  <si>
    <t>1#校准点触发</t>
    <phoneticPr fontId="1" type="noConversion"/>
  </si>
  <si>
    <t>2#校准点触发</t>
  </si>
  <si>
    <t>3#校准点触发</t>
  </si>
  <si>
    <t>4#校准点触发</t>
  </si>
  <si>
    <t>5#校准点触发</t>
  </si>
  <si>
    <t>6#校准点触发</t>
  </si>
  <si>
    <t>7#校准点触发</t>
  </si>
  <si>
    <t>8#校准点触发</t>
  </si>
  <si>
    <t>9#校准点触发</t>
  </si>
  <si>
    <t>10#校准点触发</t>
  </si>
  <si>
    <t>触发：发送0XFF</t>
    <phoneticPr fontId="1" type="noConversion"/>
  </si>
  <si>
    <t>方向</t>
    <phoneticPr fontId="1" type="noConversion"/>
  </si>
  <si>
    <t>MCU-&gt;SDWE</t>
    <phoneticPr fontId="1" type="noConversion"/>
  </si>
  <si>
    <t>SDWE-&gt;MCU</t>
    <phoneticPr fontId="1" type="noConversion"/>
  </si>
  <si>
    <t>校准通道选择</t>
    <phoneticPr fontId="1" type="noConversion"/>
  </si>
  <si>
    <t>0：所有通道
1-8：单一对应通道</t>
    <phoneticPr fontId="1" type="noConversion"/>
  </si>
  <si>
    <t>SDWE-&gt;MCU
MCU-&gt;SDWE
(点采样值)</t>
    <phoneticPr fontId="1" type="noConversion"/>
  </si>
  <si>
    <t>1#通道实时值</t>
    <phoneticPr fontId="1" type="noConversion"/>
  </si>
  <si>
    <t>2#通道实时值</t>
  </si>
  <si>
    <t>3#通道实时值</t>
  </si>
  <si>
    <t>4#通道实时值</t>
  </si>
  <si>
    <t>5#通道实时值</t>
  </si>
  <si>
    <t>6#通道实时值</t>
  </si>
  <si>
    <t>7#通道实时值</t>
  </si>
  <si>
    <t>8#通道实时值</t>
  </si>
  <si>
    <t>校准时：
发送每个通道值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</si>
</sst>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D318-344A-4C56-874E-7B5C36E9526E}">
  <dimension ref="A2:J8"/>
  <sheetViews>
    <sheetView workbookViewId="0">
      <selection activeCell="E14" sqref="E14"/>
    </sheetView>
  </sheetViews>
  <sheetFormatPr defaultRowHeight="13.8" x14ac:dyDescent="0.25"/>
  <cols>
    <col min="2" max="2" width="5.44140625" customWidth="1"/>
    <col min="3" max="3" width="17.21875" customWidth="1"/>
    <col min="4" max="4" width="5.44140625" customWidth="1"/>
    <col min="5" max="5" width="17.21875" customWidth="1"/>
    <col min="6" max="6" width="5.44140625" customWidth="1"/>
    <col min="7" max="7" width="17.21875" customWidth="1"/>
    <col min="8" max="8" width="5.44140625" customWidth="1"/>
    <col min="9" max="9" width="17.21875" customWidth="1"/>
    <col min="10" max="10" width="5.44140625" customWidth="1"/>
  </cols>
  <sheetData>
    <row r="2" spans="1:10" ht="14.4" thickBot="1" x14ac:dyDescent="0.3">
      <c r="B2">
        <v>40</v>
      </c>
      <c r="C2">
        <v>150</v>
      </c>
      <c r="D2">
        <v>40</v>
      </c>
      <c r="E2">
        <v>150</v>
      </c>
      <c r="F2">
        <v>40</v>
      </c>
      <c r="G2">
        <v>150</v>
      </c>
      <c r="H2">
        <v>40</v>
      </c>
      <c r="I2">
        <v>150</v>
      </c>
      <c r="J2">
        <v>40</v>
      </c>
    </row>
    <row r="3" spans="1:10" ht="36.6" customHeight="1" thickBot="1" x14ac:dyDescent="0.3">
      <c r="A3">
        <v>60</v>
      </c>
      <c r="B3" s="20" t="s">
        <v>31</v>
      </c>
      <c r="C3" s="21"/>
      <c r="D3" s="21"/>
      <c r="E3" s="21"/>
      <c r="F3" s="21"/>
      <c r="G3" s="21"/>
      <c r="H3" s="21"/>
      <c r="I3" s="21"/>
      <c r="J3" s="22"/>
    </row>
    <row r="4" spans="1:10" ht="26.4" customHeight="1" x14ac:dyDescent="0.25">
      <c r="A4">
        <v>40</v>
      </c>
      <c r="B4" s="3"/>
      <c r="C4" s="4"/>
      <c r="D4" s="4"/>
      <c r="E4" s="4"/>
      <c r="F4" s="4"/>
      <c r="G4" s="4"/>
      <c r="H4" s="4"/>
      <c r="I4" s="4"/>
      <c r="J4" s="5"/>
    </row>
    <row r="5" spans="1:10" ht="78.599999999999994" customHeight="1" x14ac:dyDescent="0.25">
      <c r="A5">
        <v>150</v>
      </c>
      <c r="B5" s="3"/>
      <c r="C5" s="6"/>
      <c r="D5" s="4"/>
      <c r="E5" s="6"/>
      <c r="F5" s="4"/>
      <c r="G5" s="6"/>
      <c r="H5" s="4"/>
      <c r="I5" s="6"/>
      <c r="J5" s="5"/>
    </row>
    <row r="6" spans="1:10" ht="26.4" customHeight="1" x14ac:dyDescent="0.25">
      <c r="A6">
        <v>40</v>
      </c>
      <c r="B6" s="3"/>
      <c r="C6" s="4"/>
      <c r="D6" s="4"/>
      <c r="E6" s="4"/>
      <c r="F6" s="4"/>
      <c r="G6" s="4"/>
      <c r="H6" s="4"/>
      <c r="I6" s="4"/>
      <c r="J6" s="5"/>
    </row>
    <row r="7" spans="1:10" ht="78.599999999999994" customHeight="1" x14ac:dyDescent="0.25">
      <c r="A7">
        <v>150</v>
      </c>
      <c r="B7" s="3"/>
      <c r="C7" s="6"/>
      <c r="D7" s="4"/>
      <c r="E7" s="6"/>
      <c r="F7" s="4"/>
      <c r="G7" s="6"/>
      <c r="H7" s="4"/>
      <c r="I7" s="6"/>
      <c r="J7" s="5"/>
    </row>
    <row r="8" spans="1:10" ht="26.4" customHeight="1" thickBot="1" x14ac:dyDescent="0.3">
      <c r="A8">
        <v>40</v>
      </c>
      <c r="B8" s="7"/>
      <c r="C8" s="8"/>
      <c r="D8" s="8"/>
      <c r="E8" s="8"/>
      <c r="F8" s="8"/>
      <c r="G8" s="8"/>
      <c r="H8" s="8"/>
      <c r="I8" s="8"/>
      <c r="J8" s="9"/>
    </row>
  </sheetData>
  <mergeCells count="1"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3CFC-F3F8-4B1B-8E03-FE111F3BC88D}">
  <dimension ref="A1:L14"/>
  <sheetViews>
    <sheetView workbookViewId="0">
      <selection activeCell="J1" sqref="B1:J1"/>
    </sheetView>
  </sheetViews>
  <sheetFormatPr defaultRowHeight="13.8" x14ac:dyDescent="0.25"/>
  <cols>
    <col min="3" max="3" width="11.6640625" customWidth="1"/>
    <col min="5" max="5" width="11.6640625" customWidth="1"/>
    <col min="7" max="7" width="11.6640625" customWidth="1"/>
    <col min="9" max="9" width="11.6640625" customWidth="1"/>
    <col min="11" max="11" width="11.6640625" customWidth="1"/>
  </cols>
  <sheetData>
    <row r="1" spans="1:12" ht="14.4" thickBot="1" x14ac:dyDescent="0.3">
      <c r="B1">
        <v>35</v>
      </c>
      <c r="C1">
        <v>130</v>
      </c>
      <c r="D1">
        <v>20</v>
      </c>
      <c r="E1">
        <v>130</v>
      </c>
      <c r="F1">
        <v>20</v>
      </c>
      <c r="G1">
        <v>130</v>
      </c>
      <c r="H1">
        <v>20</v>
      </c>
      <c r="I1">
        <v>130</v>
      </c>
      <c r="J1">
        <v>20</v>
      </c>
      <c r="K1">
        <v>130</v>
      </c>
      <c r="L1">
        <v>35</v>
      </c>
    </row>
    <row r="2" spans="1:12" ht="36.6" customHeight="1" thickBot="1" x14ac:dyDescent="0.3">
      <c r="A2">
        <v>60</v>
      </c>
      <c r="B2" s="20" t="s">
        <v>31</v>
      </c>
      <c r="C2" s="21"/>
      <c r="D2" s="21"/>
      <c r="E2" s="21"/>
      <c r="F2" s="21"/>
      <c r="G2" s="21"/>
      <c r="H2" s="21"/>
      <c r="I2" s="21"/>
      <c r="J2" s="21"/>
      <c r="K2" s="21"/>
      <c r="L2" s="22"/>
    </row>
    <row r="3" spans="1:12" ht="24.6" customHeight="1" x14ac:dyDescent="0.25">
      <c r="A3">
        <v>20</v>
      </c>
      <c r="B3" s="3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24.6" customHeight="1" x14ac:dyDescent="0.25">
      <c r="A4">
        <v>50</v>
      </c>
      <c r="B4" s="3"/>
      <c r="C4" s="10" t="s">
        <v>32</v>
      </c>
      <c r="D4" s="4"/>
      <c r="E4" s="10" t="s">
        <v>33</v>
      </c>
      <c r="F4" s="4"/>
      <c r="G4" s="10" t="s">
        <v>34</v>
      </c>
      <c r="H4" s="4"/>
      <c r="I4" s="10" t="s">
        <v>35</v>
      </c>
      <c r="J4" s="4"/>
      <c r="K4" s="10" t="s">
        <v>36</v>
      </c>
      <c r="L4" s="5"/>
    </row>
    <row r="5" spans="1:12" ht="63.6" customHeight="1" x14ac:dyDescent="0.25">
      <c r="A5">
        <v>130</v>
      </c>
      <c r="B5" s="3"/>
      <c r="C5" s="6"/>
      <c r="D5" s="4"/>
      <c r="E5" s="6"/>
      <c r="F5" s="4"/>
      <c r="G5" s="6"/>
      <c r="H5" s="4"/>
      <c r="I5" s="6"/>
      <c r="J5" s="4"/>
      <c r="K5" s="6"/>
      <c r="L5" s="5"/>
    </row>
    <row r="6" spans="1:12" ht="24.6" customHeight="1" x14ac:dyDescent="0.25">
      <c r="A6">
        <v>20</v>
      </c>
      <c r="B6" s="3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24.6" customHeight="1" x14ac:dyDescent="0.25">
      <c r="A7">
        <v>50</v>
      </c>
      <c r="B7" s="3"/>
      <c r="C7" s="10" t="s">
        <v>37</v>
      </c>
      <c r="D7" s="4"/>
      <c r="E7" s="10" t="s">
        <v>38</v>
      </c>
      <c r="F7" s="4"/>
      <c r="G7" s="10" t="s">
        <v>39</v>
      </c>
      <c r="H7" s="4"/>
      <c r="I7" s="10" t="s">
        <v>40</v>
      </c>
      <c r="J7" s="4"/>
      <c r="K7" s="10" t="s">
        <v>41</v>
      </c>
      <c r="L7" s="5"/>
    </row>
    <row r="8" spans="1:12" ht="63.6" customHeight="1" x14ac:dyDescent="0.25">
      <c r="A8">
        <v>130</v>
      </c>
      <c r="B8" s="3"/>
      <c r="C8" s="6"/>
      <c r="D8" s="4"/>
      <c r="E8" s="6"/>
      <c r="F8" s="4"/>
      <c r="G8" s="6"/>
      <c r="H8" s="4"/>
      <c r="I8" s="6"/>
      <c r="J8" s="4"/>
      <c r="K8" s="6"/>
      <c r="L8" s="5"/>
    </row>
    <row r="9" spans="1:12" ht="24.6" customHeight="1" thickBot="1" x14ac:dyDescent="0.3">
      <c r="A9">
        <v>20</v>
      </c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4" spans="1:12" ht="13.2" customHeight="1" x14ac:dyDescent="0.25"/>
  </sheetData>
  <mergeCells count="1">
    <mergeCell ref="B2:L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N1" sqref="N1"/>
    </sheetView>
  </sheetViews>
  <sheetFormatPr defaultRowHeight="15.6" x14ac:dyDescent="0.35"/>
  <cols>
    <col min="1" max="1" width="9.5546875" style="1" bestFit="1" customWidth="1"/>
    <col min="2" max="2" width="36.88671875" style="1" bestFit="1" customWidth="1"/>
    <col min="3" max="4" width="11.21875" style="1" customWidth="1"/>
    <col min="5" max="16384" width="8.88671875" style="1"/>
  </cols>
  <sheetData>
    <row r="1" spans="1:7" x14ac:dyDescent="0.35">
      <c r="A1" s="1" t="s">
        <v>0</v>
      </c>
      <c r="B1" s="1" t="s">
        <v>1</v>
      </c>
    </row>
    <row r="2" spans="1:7" x14ac:dyDescent="0.35">
      <c r="A2" s="1" t="s">
        <v>2</v>
      </c>
      <c r="B2" s="1" t="s">
        <v>3</v>
      </c>
    </row>
    <row r="4" spans="1:7" x14ac:dyDescent="0.35">
      <c r="A4" s="1" t="s">
        <v>4</v>
      </c>
      <c r="B4" s="1" t="s">
        <v>5</v>
      </c>
    </row>
    <row r="5" spans="1:7" x14ac:dyDescent="0.35">
      <c r="A5" s="1" t="s">
        <v>7</v>
      </c>
      <c r="B5" s="1" t="s">
        <v>6</v>
      </c>
    </row>
    <row r="7" spans="1:7" x14ac:dyDescent="0.35">
      <c r="A7" s="1" t="s">
        <v>26</v>
      </c>
      <c r="B7" s="1" t="s">
        <v>25</v>
      </c>
      <c r="C7" s="1" t="s">
        <v>24</v>
      </c>
      <c r="D7" s="1" t="s">
        <v>29</v>
      </c>
      <c r="E7" s="1" t="s">
        <v>23</v>
      </c>
      <c r="F7" s="1" t="s">
        <v>23</v>
      </c>
    </row>
    <row r="8" spans="1:7" x14ac:dyDescent="0.35">
      <c r="A8" s="1" t="s">
        <v>8</v>
      </c>
      <c r="B8" s="1">
        <v>0</v>
      </c>
    </row>
    <row r="9" spans="1:7" x14ac:dyDescent="0.35">
      <c r="A9" s="1" t="s">
        <v>14</v>
      </c>
      <c r="B9" s="1">
        <v>1</v>
      </c>
      <c r="D9" s="1">
        <v>8</v>
      </c>
      <c r="E9" s="1">
        <f>E17+1</f>
        <v>360</v>
      </c>
      <c r="F9" s="1" t="str">
        <f>DEC2HEX(E9,4)</f>
        <v>0168</v>
      </c>
    </row>
    <row r="10" spans="1:7" x14ac:dyDescent="0.35">
      <c r="A10" s="1" t="s">
        <v>13</v>
      </c>
      <c r="B10" s="1">
        <v>2</v>
      </c>
      <c r="C10" s="1" t="s">
        <v>15</v>
      </c>
      <c r="D10" s="2">
        <v>0</v>
      </c>
      <c r="E10" s="1">
        <v>352</v>
      </c>
      <c r="F10" s="1" t="str">
        <f>DEC2HEX(E10,4)</f>
        <v>0160</v>
      </c>
      <c r="G10" s="1" t="s">
        <v>30</v>
      </c>
    </row>
    <row r="11" spans="1:7" x14ac:dyDescent="0.35">
      <c r="C11" s="1" t="s">
        <v>16</v>
      </c>
      <c r="D11" s="2">
        <v>1</v>
      </c>
      <c r="E11" s="1">
        <v>353</v>
      </c>
      <c r="F11" s="1" t="str">
        <f t="shared" ref="F11:F33" si="0">DEC2HEX(E11,4)</f>
        <v>0161</v>
      </c>
      <c r="G11" s="1" t="s">
        <v>30</v>
      </c>
    </row>
    <row r="12" spans="1:7" x14ac:dyDescent="0.35">
      <c r="C12" s="1" t="s">
        <v>17</v>
      </c>
      <c r="D12" s="2">
        <v>2</v>
      </c>
      <c r="E12" s="1">
        <v>354</v>
      </c>
      <c r="F12" s="1" t="str">
        <f t="shared" si="0"/>
        <v>0162</v>
      </c>
      <c r="G12" s="1" t="s">
        <v>30</v>
      </c>
    </row>
    <row r="13" spans="1:7" x14ac:dyDescent="0.35">
      <c r="C13" s="1" t="s">
        <v>18</v>
      </c>
      <c r="D13" s="2">
        <v>3</v>
      </c>
      <c r="E13" s="1">
        <v>355</v>
      </c>
      <c r="F13" s="1" t="str">
        <f t="shared" si="0"/>
        <v>0163</v>
      </c>
      <c r="G13" s="1" t="s">
        <v>30</v>
      </c>
    </row>
    <row r="14" spans="1:7" x14ac:dyDescent="0.35">
      <c r="C14" s="1" t="s">
        <v>19</v>
      </c>
      <c r="D14" s="2">
        <v>4</v>
      </c>
      <c r="E14" s="1">
        <v>356</v>
      </c>
      <c r="F14" s="1" t="str">
        <f t="shared" si="0"/>
        <v>0164</v>
      </c>
      <c r="G14" s="1" t="s">
        <v>30</v>
      </c>
    </row>
    <row r="15" spans="1:7" x14ac:dyDescent="0.35">
      <c r="C15" s="1" t="s">
        <v>20</v>
      </c>
      <c r="D15" s="2">
        <v>5</v>
      </c>
      <c r="E15" s="1">
        <v>357</v>
      </c>
      <c r="F15" s="1" t="str">
        <f t="shared" si="0"/>
        <v>0165</v>
      </c>
      <c r="G15" s="1" t="s">
        <v>30</v>
      </c>
    </row>
    <row r="16" spans="1:7" x14ac:dyDescent="0.35">
      <c r="C16" s="1" t="s">
        <v>21</v>
      </c>
      <c r="D16" s="2">
        <v>6</v>
      </c>
      <c r="E16" s="1">
        <v>358</v>
      </c>
      <c r="F16" s="1" t="str">
        <f t="shared" si="0"/>
        <v>0166</v>
      </c>
      <c r="G16" s="1" t="s">
        <v>30</v>
      </c>
    </row>
    <row r="17" spans="1:7" x14ac:dyDescent="0.35">
      <c r="C17" s="1" t="s">
        <v>22</v>
      </c>
      <c r="D17" s="2">
        <v>7</v>
      </c>
      <c r="E17" s="1">
        <v>359</v>
      </c>
      <c r="F17" s="1" t="str">
        <f t="shared" si="0"/>
        <v>0167</v>
      </c>
      <c r="G17" s="1" t="s">
        <v>30</v>
      </c>
    </row>
    <row r="18" spans="1:7" x14ac:dyDescent="0.35">
      <c r="A18" s="1" t="s">
        <v>9</v>
      </c>
      <c r="B18" s="1">
        <v>3</v>
      </c>
      <c r="C18" s="1" t="s">
        <v>27</v>
      </c>
      <c r="D18" s="2">
        <v>8</v>
      </c>
      <c r="E18" s="1">
        <v>360</v>
      </c>
      <c r="F18" s="1" t="str">
        <f t="shared" si="0"/>
        <v>0168</v>
      </c>
    </row>
    <row r="19" spans="1:7" x14ac:dyDescent="0.35">
      <c r="C19" s="1" t="s">
        <v>28</v>
      </c>
      <c r="D19" s="2">
        <v>9</v>
      </c>
      <c r="E19" s="1">
        <v>361</v>
      </c>
      <c r="F19" s="1" t="str">
        <f t="shared" si="0"/>
        <v>0169</v>
      </c>
    </row>
    <row r="20" spans="1:7" x14ac:dyDescent="0.35">
      <c r="C20" s="1" t="s">
        <v>27</v>
      </c>
      <c r="D20" s="2">
        <v>10</v>
      </c>
      <c r="E20" s="1">
        <v>362</v>
      </c>
      <c r="F20" s="1" t="str">
        <f t="shared" si="0"/>
        <v>016A</v>
      </c>
    </row>
    <row r="21" spans="1:7" x14ac:dyDescent="0.35">
      <c r="C21" s="1" t="s">
        <v>28</v>
      </c>
      <c r="D21" s="2">
        <v>11</v>
      </c>
      <c r="E21" s="1">
        <v>363</v>
      </c>
      <c r="F21" s="1" t="str">
        <f t="shared" si="0"/>
        <v>016B</v>
      </c>
    </row>
    <row r="22" spans="1:7" x14ac:dyDescent="0.35">
      <c r="A22" s="1" t="s">
        <v>10</v>
      </c>
      <c r="B22" s="1">
        <v>4</v>
      </c>
      <c r="C22" s="1" t="s">
        <v>27</v>
      </c>
      <c r="D22" s="1">
        <v>8</v>
      </c>
      <c r="E22" s="1">
        <v>360</v>
      </c>
      <c r="F22" s="1" t="str">
        <f t="shared" si="0"/>
        <v>0168</v>
      </c>
    </row>
    <row r="23" spans="1:7" x14ac:dyDescent="0.35">
      <c r="C23" s="1" t="s">
        <v>28</v>
      </c>
      <c r="D23" s="1">
        <v>9</v>
      </c>
      <c r="E23" s="1">
        <v>361</v>
      </c>
      <c r="F23" s="1" t="str">
        <f t="shared" si="0"/>
        <v>0169</v>
      </c>
    </row>
    <row r="24" spans="1:7" x14ac:dyDescent="0.35">
      <c r="C24" s="1" t="s">
        <v>27</v>
      </c>
      <c r="D24" s="1">
        <v>10</v>
      </c>
      <c r="E24" s="1">
        <v>362</v>
      </c>
      <c r="F24" s="1" t="str">
        <f t="shared" si="0"/>
        <v>016A</v>
      </c>
    </row>
    <row r="25" spans="1:7" x14ac:dyDescent="0.35">
      <c r="C25" s="1" t="s">
        <v>28</v>
      </c>
      <c r="D25" s="1">
        <v>11</v>
      </c>
      <c r="E25" s="1">
        <v>363</v>
      </c>
      <c r="F25" s="1" t="str">
        <f t="shared" si="0"/>
        <v>016B</v>
      </c>
    </row>
    <row r="26" spans="1:7" x14ac:dyDescent="0.35">
      <c r="A26" s="1" t="s">
        <v>11</v>
      </c>
      <c r="B26" s="1">
        <v>5</v>
      </c>
      <c r="C26" s="1" t="s">
        <v>27</v>
      </c>
      <c r="D26" s="1">
        <v>8</v>
      </c>
      <c r="E26" s="1">
        <v>360</v>
      </c>
      <c r="F26" s="1" t="str">
        <f t="shared" si="0"/>
        <v>0168</v>
      </c>
    </row>
    <row r="27" spans="1:7" x14ac:dyDescent="0.35">
      <c r="C27" s="1" t="s">
        <v>28</v>
      </c>
      <c r="D27" s="1">
        <v>9</v>
      </c>
      <c r="E27" s="1">
        <v>361</v>
      </c>
      <c r="F27" s="1" t="str">
        <f t="shared" si="0"/>
        <v>0169</v>
      </c>
    </row>
    <row r="28" spans="1:7" x14ac:dyDescent="0.35">
      <c r="C28" s="1" t="s">
        <v>27</v>
      </c>
      <c r="D28" s="1">
        <v>10</v>
      </c>
      <c r="E28" s="1">
        <v>362</v>
      </c>
      <c r="F28" s="1" t="str">
        <f t="shared" si="0"/>
        <v>016A</v>
      </c>
    </row>
    <row r="29" spans="1:7" x14ac:dyDescent="0.35">
      <c r="C29" s="1" t="s">
        <v>28</v>
      </c>
      <c r="D29" s="1">
        <v>11</v>
      </c>
      <c r="E29" s="1">
        <v>363</v>
      </c>
      <c r="F29" s="1" t="str">
        <f t="shared" si="0"/>
        <v>016B</v>
      </c>
    </row>
    <row r="30" spans="1:7" x14ac:dyDescent="0.35">
      <c r="A30" s="1" t="s">
        <v>12</v>
      </c>
      <c r="B30" s="1">
        <v>6</v>
      </c>
      <c r="C30" s="1" t="s">
        <v>27</v>
      </c>
      <c r="D30" s="1">
        <v>8</v>
      </c>
      <c r="E30" s="1">
        <v>360</v>
      </c>
      <c r="F30" s="1" t="str">
        <f t="shared" si="0"/>
        <v>0168</v>
      </c>
    </row>
    <row r="31" spans="1:7" x14ac:dyDescent="0.35">
      <c r="C31" s="1" t="s">
        <v>28</v>
      </c>
      <c r="D31" s="1">
        <v>9</v>
      </c>
      <c r="E31" s="1">
        <v>361</v>
      </c>
      <c r="F31" s="1" t="str">
        <f t="shared" si="0"/>
        <v>0169</v>
      </c>
    </row>
    <row r="32" spans="1:7" x14ac:dyDescent="0.35">
      <c r="C32" s="1" t="s">
        <v>27</v>
      </c>
      <c r="D32" s="1">
        <v>10</v>
      </c>
      <c r="E32" s="1">
        <v>362</v>
      </c>
      <c r="F32" s="1" t="str">
        <f t="shared" si="0"/>
        <v>016A</v>
      </c>
    </row>
    <row r="33" spans="3:6" x14ac:dyDescent="0.35">
      <c r="C33" s="1" t="s">
        <v>28</v>
      </c>
      <c r="D33" s="1">
        <v>11</v>
      </c>
      <c r="E33" s="1">
        <v>363</v>
      </c>
      <c r="F33" s="1" t="str">
        <f t="shared" si="0"/>
        <v>016B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5038-9FB6-4DB7-BF7A-8C3715897DB9}">
  <dimension ref="A1:F65"/>
  <sheetViews>
    <sheetView tabSelected="1" workbookViewId="0">
      <pane ySplit="1" topLeftCell="A46" activePane="bottomLeft" state="frozen"/>
      <selection pane="bottomLeft" activeCell="L70" sqref="L70"/>
    </sheetView>
  </sheetViews>
  <sheetFormatPr defaultRowHeight="15.6" x14ac:dyDescent="0.25"/>
  <cols>
    <col min="1" max="1" width="8.88671875" style="11"/>
    <col min="2" max="2" width="9.77734375" style="11" bestFit="1" customWidth="1"/>
    <col min="3" max="3" width="8.88671875" style="11"/>
    <col min="4" max="4" width="14.33203125" style="11" bestFit="1" customWidth="1"/>
    <col min="5" max="5" width="19.6640625" style="11" bestFit="1" customWidth="1"/>
    <col min="6" max="6" width="14.88671875" style="11" bestFit="1" customWidth="1"/>
    <col min="7" max="16384" width="8.88671875" style="11"/>
  </cols>
  <sheetData>
    <row r="1" spans="1:6" x14ac:dyDescent="0.25">
      <c r="A1" s="23" t="s">
        <v>42</v>
      </c>
      <c r="B1" s="23"/>
      <c r="C1" s="15" t="s">
        <v>43</v>
      </c>
      <c r="D1" s="15" t="s">
        <v>52</v>
      </c>
      <c r="E1" s="15" t="s">
        <v>53</v>
      </c>
      <c r="F1" s="15" t="s">
        <v>114</v>
      </c>
    </row>
    <row r="2" spans="1:6" x14ac:dyDescent="0.25">
      <c r="A2" s="17">
        <v>337</v>
      </c>
      <c r="B2" s="17" t="str">
        <f>"0x"&amp;DEC2HEX(A2,4)</f>
        <v>0x0151</v>
      </c>
      <c r="C2" s="17">
        <v>1</v>
      </c>
      <c r="D2" s="17" t="s">
        <v>95</v>
      </c>
      <c r="E2" s="27" t="s">
        <v>27</v>
      </c>
      <c r="F2" s="23" t="s">
        <v>115</v>
      </c>
    </row>
    <row r="3" spans="1:6" x14ac:dyDescent="0.25">
      <c r="A3" s="17">
        <v>338</v>
      </c>
      <c r="B3" s="17" t="str">
        <f t="shared" ref="B3:B9" si="0">"0x"&amp;DEC2HEX(A3,4)</f>
        <v>0x0152</v>
      </c>
      <c r="C3" s="17">
        <v>1</v>
      </c>
      <c r="D3" s="17" t="s">
        <v>96</v>
      </c>
      <c r="E3" s="27"/>
      <c r="F3" s="23"/>
    </row>
    <row r="4" spans="1:6" x14ac:dyDescent="0.25">
      <c r="A4" s="17">
        <v>339</v>
      </c>
      <c r="B4" s="17" t="str">
        <f t="shared" si="0"/>
        <v>0x0153</v>
      </c>
      <c r="C4" s="17">
        <v>1</v>
      </c>
      <c r="D4" s="17" t="s">
        <v>97</v>
      </c>
      <c r="E4" s="27"/>
      <c r="F4" s="23"/>
    </row>
    <row r="5" spans="1:6" x14ac:dyDescent="0.25">
      <c r="A5" s="17">
        <v>340</v>
      </c>
      <c r="B5" s="17" t="str">
        <f t="shared" si="0"/>
        <v>0x0154</v>
      </c>
      <c r="C5" s="17">
        <v>1</v>
      </c>
      <c r="D5" s="17" t="s">
        <v>98</v>
      </c>
      <c r="E5" s="27"/>
      <c r="F5" s="23"/>
    </row>
    <row r="6" spans="1:6" x14ac:dyDescent="0.25">
      <c r="A6" s="17">
        <v>341</v>
      </c>
      <c r="B6" s="17" t="str">
        <f t="shared" si="0"/>
        <v>0x0155</v>
      </c>
      <c r="C6" s="17">
        <v>1</v>
      </c>
      <c r="D6" s="17" t="s">
        <v>99</v>
      </c>
      <c r="E6" s="27"/>
      <c r="F6" s="23"/>
    </row>
    <row r="7" spans="1:6" x14ac:dyDescent="0.25">
      <c r="A7" s="17">
        <v>342</v>
      </c>
      <c r="B7" s="17" t="str">
        <f t="shared" si="0"/>
        <v>0x0156</v>
      </c>
      <c r="C7" s="17">
        <v>1</v>
      </c>
      <c r="D7" s="17" t="s">
        <v>100</v>
      </c>
      <c r="E7" s="27"/>
      <c r="F7" s="23"/>
    </row>
    <row r="8" spans="1:6" x14ac:dyDescent="0.25">
      <c r="A8" s="17">
        <v>343</v>
      </c>
      <c r="B8" s="17" t="str">
        <f t="shared" si="0"/>
        <v>0x0157</v>
      </c>
      <c r="C8" s="17">
        <v>1</v>
      </c>
      <c r="D8" s="17" t="s">
        <v>101</v>
      </c>
      <c r="E8" s="27"/>
      <c r="F8" s="23"/>
    </row>
    <row r="9" spans="1:6" x14ac:dyDescent="0.25">
      <c r="A9" s="17">
        <v>344</v>
      </c>
      <c r="B9" s="17" t="str">
        <f t="shared" si="0"/>
        <v>0x0158</v>
      </c>
      <c r="C9" s="17">
        <v>1</v>
      </c>
      <c r="D9" s="17" t="s">
        <v>102</v>
      </c>
      <c r="E9" s="27"/>
      <c r="F9" s="23"/>
    </row>
    <row r="10" spans="1:6" x14ac:dyDescent="0.25">
      <c r="A10" s="16">
        <v>352</v>
      </c>
      <c r="B10" s="16" t="str">
        <f>"0x"&amp;DEC2HEX(A10,4)</f>
        <v>0x0160</v>
      </c>
      <c r="C10" s="16">
        <v>1</v>
      </c>
      <c r="D10" s="16" t="s">
        <v>44</v>
      </c>
      <c r="E10" s="24" t="s">
        <v>54</v>
      </c>
      <c r="F10" s="23" t="s">
        <v>115</v>
      </c>
    </row>
    <row r="11" spans="1:6" x14ac:dyDescent="0.25">
      <c r="A11" s="16">
        <v>353</v>
      </c>
      <c r="B11" s="16" t="str">
        <f t="shared" ref="B11:B27" si="1">"0x"&amp;DEC2HEX(A11,4)</f>
        <v>0x0161</v>
      </c>
      <c r="C11" s="16">
        <v>1</v>
      </c>
      <c r="D11" s="16" t="s">
        <v>45</v>
      </c>
      <c r="E11" s="24"/>
      <c r="F11" s="23"/>
    </row>
    <row r="12" spans="1:6" x14ac:dyDescent="0.25">
      <c r="A12" s="16">
        <v>354</v>
      </c>
      <c r="B12" s="16" t="str">
        <f t="shared" si="1"/>
        <v>0x0162</v>
      </c>
      <c r="C12" s="16">
        <v>1</v>
      </c>
      <c r="D12" s="16" t="s">
        <v>46</v>
      </c>
      <c r="E12" s="24"/>
      <c r="F12" s="23"/>
    </row>
    <row r="13" spans="1:6" x14ac:dyDescent="0.25">
      <c r="A13" s="16">
        <v>355</v>
      </c>
      <c r="B13" s="16" t="str">
        <f t="shared" si="1"/>
        <v>0x0163</v>
      </c>
      <c r="C13" s="16">
        <v>1</v>
      </c>
      <c r="D13" s="16" t="s">
        <v>47</v>
      </c>
      <c r="E13" s="24"/>
      <c r="F13" s="23"/>
    </row>
    <row r="14" spans="1:6" x14ac:dyDescent="0.25">
      <c r="A14" s="16">
        <v>356</v>
      </c>
      <c r="B14" s="16" t="str">
        <f t="shared" si="1"/>
        <v>0x0164</v>
      </c>
      <c r="C14" s="16">
        <v>1</v>
      </c>
      <c r="D14" s="16" t="s">
        <v>48</v>
      </c>
      <c r="E14" s="24"/>
      <c r="F14" s="23"/>
    </row>
    <row r="15" spans="1:6" x14ac:dyDescent="0.25">
      <c r="A15" s="16">
        <v>357</v>
      </c>
      <c r="B15" s="16" t="str">
        <f t="shared" si="1"/>
        <v>0x0165</v>
      </c>
      <c r="C15" s="16">
        <v>1</v>
      </c>
      <c r="D15" s="16" t="s">
        <v>49</v>
      </c>
      <c r="E15" s="24"/>
      <c r="F15" s="23"/>
    </row>
    <row r="16" spans="1:6" x14ac:dyDescent="0.25">
      <c r="A16" s="16">
        <v>358</v>
      </c>
      <c r="B16" s="16" t="str">
        <f t="shared" si="1"/>
        <v>0x0166</v>
      </c>
      <c r="C16" s="16">
        <v>1</v>
      </c>
      <c r="D16" s="16" t="s">
        <v>50</v>
      </c>
      <c r="E16" s="24"/>
      <c r="F16" s="23"/>
    </row>
    <row r="17" spans="1:6" x14ac:dyDescent="0.25">
      <c r="A17" s="16">
        <v>359</v>
      </c>
      <c r="B17" s="16" t="str">
        <f t="shared" si="1"/>
        <v>0x0167</v>
      </c>
      <c r="C17" s="16">
        <v>1</v>
      </c>
      <c r="D17" s="16" t="s">
        <v>51</v>
      </c>
      <c r="E17" s="24"/>
      <c r="F17" s="23"/>
    </row>
    <row r="18" spans="1:6" ht="15.6" customHeight="1" x14ac:dyDescent="0.25">
      <c r="A18" s="12">
        <v>360</v>
      </c>
      <c r="B18" s="12" t="str">
        <f t="shared" si="1"/>
        <v>0x0168</v>
      </c>
      <c r="C18" s="12">
        <v>1</v>
      </c>
      <c r="D18" s="12" t="s">
        <v>75</v>
      </c>
      <c r="E18" s="25" t="s">
        <v>84</v>
      </c>
      <c r="F18" s="23" t="s">
        <v>115</v>
      </c>
    </row>
    <row r="19" spans="1:6" x14ac:dyDescent="0.25">
      <c r="A19" s="12">
        <v>361</v>
      </c>
      <c r="B19" s="12" t="str">
        <f t="shared" si="1"/>
        <v>0x0169</v>
      </c>
      <c r="C19" s="12">
        <v>1</v>
      </c>
      <c r="D19" s="12" t="s">
        <v>76</v>
      </c>
      <c r="E19" s="25"/>
      <c r="F19" s="23"/>
    </row>
    <row r="20" spans="1:6" x14ac:dyDescent="0.25">
      <c r="A20" s="12">
        <v>362</v>
      </c>
      <c r="B20" s="12" t="str">
        <f t="shared" si="1"/>
        <v>0x016A</v>
      </c>
      <c r="C20" s="12">
        <v>1</v>
      </c>
      <c r="D20" s="12" t="s">
        <v>77</v>
      </c>
      <c r="E20" s="25"/>
      <c r="F20" s="23"/>
    </row>
    <row r="21" spans="1:6" x14ac:dyDescent="0.25">
      <c r="A21" s="12">
        <v>363</v>
      </c>
      <c r="B21" s="12" t="str">
        <f t="shared" si="1"/>
        <v>0x016B</v>
      </c>
      <c r="C21" s="12">
        <v>1</v>
      </c>
      <c r="D21" s="12" t="s">
        <v>78</v>
      </c>
      <c r="E21" s="25"/>
      <c r="F21" s="23"/>
    </row>
    <row r="22" spans="1:6" x14ac:dyDescent="0.25">
      <c r="A22" s="12">
        <v>364</v>
      </c>
      <c r="B22" s="12" t="str">
        <f t="shared" si="1"/>
        <v>0x016C</v>
      </c>
      <c r="C22" s="12">
        <v>1</v>
      </c>
      <c r="D22" s="12" t="s">
        <v>79</v>
      </c>
      <c r="E22" s="25"/>
      <c r="F22" s="23"/>
    </row>
    <row r="23" spans="1:6" x14ac:dyDescent="0.25">
      <c r="A23" s="12">
        <v>365</v>
      </c>
      <c r="B23" s="12" t="str">
        <f t="shared" si="1"/>
        <v>0x016D</v>
      </c>
      <c r="C23" s="12">
        <v>1</v>
      </c>
      <c r="D23" s="12" t="s">
        <v>80</v>
      </c>
      <c r="E23" s="25"/>
      <c r="F23" s="23"/>
    </row>
    <row r="24" spans="1:6" x14ac:dyDescent="0.25">
      <c r="A24" s="12">
        <v>366</v>
      </c>
      <c r="B24" s="12" t="str">
        <f t="shared" si="1"/>
        <v>0x016E</v>
      </c>
      <c r="C24" s="12">
        <v>1</v>
      </c>
      <c r="D24" s="12" t="s">
        <v>81</v>
      </c>
      <c r="E24" s="25"/>
      <c r="F24" s="23"/>
    </row>
    <row r="25" spans="1:6" x14ac:dyDescent="0.25">
      <c r="A25" s="12">
        <v>367</v>
      </c>
      <c r="B25" s="12" t="str">
        <f t="shared" si="1"/>
        <v>0x016F</v>
      </c>
      <c r="C25" s="12">
        <v>1</v>
      </c>
      <c r="D25" s="12" t="s">
        <v>82</v>
      </c>
      <c r="E25" s="25"/>
      <c r="F25" s="23"/>
    </row>
    <row r="27" spans="1:6" ht="31.2" x14ac:dyDescent="0.25">
      <c r="A27" s="16">
        <v>511</v>
      </c>
      <c r="B27" s="16" t="str">
        <f t="shared" si="1"/>
        <v>0x01FF</v>
      </c>
      <c r="C27" s="16">
        <v>1</v>
      </c>
      <c r="D27" s="16" t="s">
        <v>117</v>
      </c>
      <c r="E27" s="19" t="s">
        <v>118</v>
      </c>
      <c r="F27" s="15" t="s">
        <v>116</v>
      </c>
    </row>
    <row r="28" spans="1:6" x14ac:dyDescent="0.25">
      <c r="A28" s="13">
        <v>512</v>
      </c>
      <c r="B28" s="13" t="str">
        <f>"0x"&amp;DEC2HEX(A28,4)</f>
        <v>0x0200</v>
      </c>
      <c r="C28" s="13">
        <v>1</v>
      </c>
      <c r="D28" s="13" t="s">
        <v>55</v>
      </c>
      <c r="E28" s="14" t="s">
        <v>56</v>
      </c>
      <c r="F28" s="23" t="s">
        <v>116</v>
      </c>
    </row>
    <row r="29" spans="1:6" x14ac:dyDescent="0.25">
      <c r="A29" s="13">
        <v>513</v>
      </c>
      <c r="B29" s="13" t="str">
        <f>"0x"&amp;DEC2HEX(A29,4)</f>
        <v>0x0201</v>
      </c>
      <c r="C29" s="13">
        <v>1</v>
      </c>
      <c r="D29" s="13" t="s">
        <v>57</v>
      </c>
      <c r="E29" s="14" t="s">
        <v>66</v>
      </c>
      <c r="F29" s="23"/>
    </row>
    <row r="30" spans="1:6" x14ac:dyDescent="0.25">
      <c r="A30" s="13">
        <v>514</v>
      </c>
      <c r="B30" s="13" t="str">
        <f t="shared" ref="B30:B49" si="2">"0x"&amp;DEC2HEX(A30,4)</f>
        <v>0x0202</v>
      </c>
      <c r="C30" s="13">
        <v>1</v>
      </c>
      <c r="D30" s="13" t="s">
        <v>58</v>
      </c>
      <c r="E30" s="14" t="s">
        <v>67</v>
      </c>
      <c r="F30" s="23"/>
    </row>
    <row r="31" spans="1:6" x14ac:dyDescent="0.25">
      <c r="A31" s="13">
        <v>515</v>
      </c>
      <c r="B31" s="13" t="str">
        <f t="shared" si="2"/>
        <v>0x0203</v>
      </c>
      <c r="C31" s="13">
        <v>1</v>
      </c>
      <c r="D31" s="13" t="s">
        <v>59</v>
      </c>
      <c r="E31" s="14" t="s">
        <v>68</v>
      </c>
      <c r="F31" s="23"/>
    </row>
    <row r="32" spans="1:6" x14ac:dyDescent="0.25">
      <c r="A32" s="13">
        <v>516</v>
      </c>
      <c r="B32" s="13" t="str">
        <f t="shared" si="2"/>
        <v>0x0204</v>
      </c>
      <c r="C32" s="13">
        <v>1</v>
      </c>
      <c r="D32" s="13" t="s">
        <v>60</v>
      </c>
      <c r="E32" s="14" t="s">
        <v>69</v>
      </c>
      <c r="F32" s="23"/>
    </row>
    <row r="33" spans="1:6" x14ac:dyDescent="0.25">
      <c r="A33" s="13">
        <v>517</v>
      </c>
      <c r="B33" s="13" t="str">
        <f t="shared" si="2"/>
        <v>0x0205</v>
      </c>
      <c r="C33" s="13">
        <v>1</v>
      </c>
      <c r="D33" s="13" t="s">
        <v>61</v>
      </c>
      <c r="E33" s="14" t="s">
        <v>70</v>
      </c>
      <c r="F33" s="23"/>
    </row>
    <row r="34" spans="1:6" x14ac:dyDescent="0.25">
      <c r="A34" s="13">
        <v>518</v>
      </c>
      <c r="B34" s="13" t="str">
        <f t="shared" si="2"/>
        <v>0x0206</v>
      </c>
      <c r="C34" s="13">
        <v>1</v>
      </c>
      <c r="D34" s="13" t="s">
        <v>62</v>
      </c>
      <c r="E34" s="14" t="s">
        <v>71</v>
      </c>
      <c r="F34" s="23"/>
    </row>
    <row r="35" spans="1:6" x14ac:dyDescent="0.25">
      <c r="A35" s="13">
        <v>519</v>
      </c>
      <c r="B35" s="13" t="str">
        <f t="shared" si="2"/>
        <v>0x0207</v>
      </c>
      <c r="C35" s="13">
        <v>1</v>
      </c>
      <c r="D35" s="13" t="s">
        <v>63</v>
      </c>
      <c r="E35" s="14" t="s">
        <v>72</v>
      </c>
      <c r="F35" s="23"/>
    </row>
    <row r="36" spans="1:6" x14ac:dyDescent="0.25">
      <c r="A36" s="13">
        <v>520</v>
      </c>
      <c r="B36" s="13" t="str">
        <f t="shared" si="2"/>
        <v>0x0208</v>
      </c>
      <c r="C36" s="13">
        <v>1</v>
      </c>
      <c r="D36" s="13" t="s">
        <v>64</v>
      </c>
      <c r="E36" s="14" t="s">
        <v>73</v>
      </c>
      <c r="F36" s="23"/>
    </row>
    <row r="37" spans="1:6" x14ac:dyDescent="0.25">
      <c r="A37" s="13">
        <v>521</v>
      </c>
      <c r="B37" s="13" t="str">
        <f t="shared" si="2"/>
        <v>0x0209</v>
      </c>
      <c r="C37" s="13">
        <v>1</v>
      </c>
      <c r="D37" s="13" t="s">
        <v>65</v>
      </c>
      <c r="E37" s="14" t="s">
        <v>74</v>
      </c>
      <c r="F37" s="23"/>
    </row>
    <row r="38" spans="1:6" x14ac:dyDescent="0.25">
      <c r="A38" s="17">
        <v>522</v>
      </c>
      <c r="B38" s="17" t="str">
        <f t="shared" si="2"/>
        <v>0x020A</v>
      </c>
      <c r="C38" s="17">
        <v>1</v>
      </c>
      <c r="D38" s="17" t="s">
        <v>83</v>
      </c>
      <c r="E38" s="26" t="s">
        <v>94</v>
      </c>
      <c r="F38" s="23" t="s">
        <v>115</v>
      </c>
    </row>
    <row r="39" spans="1:6" x14ac:dyDescent="0.25">
      <c r="A39" s="17">
        <v>523</v>
      </c>
      <c r="B39" s="17" t="str">
        <f t="shared" si="2"/>
        <v>0x020B</v>
      </c>
      <c r="C39" s="17">
        <v>1</v>
      </c>
      <c r="D39" s="17" t="s">
        <v>85</v>
      </c>
      <c r="E39" s="27"/>
      <c r="F39" s="23"/>
    </row>
    <row r="40" spans="1:6" x14ac:dyDescent="0.25">
      <c r="A40" s="17">
        <v>524</v>
      </c>
      <c r="B40" s="17" t="str">
        <f t="shared" si="2"/>
        <v>0x020C</v>
      </c>
      <c r="C40" s="17">
        <v>1</v>
      </c>
      <c r="D40" s="17" t="s">
        <v>86</v>
      </c>
      <c r="E40" s="27"/>
      <c r="F40" s="23"/>
    </row>
    <row r="41" spans="1:6" x14ac:dyDescent="0.25">
      <c r="A41" s="17">
        <v>525</v>
      </c>
      <c r="B41" s="17" t="str">
        <f t="shared" si="2"/>
        <v>0x020D</v>
      </c>
      <c r="C41" s="17">
        <v>1</v>
      </c>
      <c r="D41" s="17" t="s">
        <v>87</v>
      </c>
      <c r="E41" s="27"/>
      <c r="F41" s="23"/>
    </row>
    <row r="42" spans="1:6" x14ac:dyDescent="0.25">
      <c r="A42" s="17">
        <v>526</v>
      </c>
      <c r="B42" s="17" t="str">
        <f t="shared" si="2"/>
        <v>0x020E</v>
      </c>
      <c r="C42" s="17">
        <v>1</v>
      </c>
      <c r="D42" s="17" t="s">
        <v>88</v>
      </c>
      <c r="E42" s="27"/>
      <c r="F42" s="23"/>
    </row>
    <row r="43" spans="1:6" x14ac:dyDescent="0.25">
      <c r="A43" s="17">
        <v>527</v>
      </c>
      <c r="B43" s="17" t="str">
        <f t="shared" si="2"/>
        <v>0x020F</v>
      </c>
      <c r="C43" s="17">
        <v>1</v>
      </c>
      <c r="D43" s="17" t="s">
        <v>89</v>
      </c>
      <c r="E43" s="27"/>
      <c r="F43" s="23"/>
    </row>
    <row r="44" spans="1:6" x14ac:dyDescent="0.25">
      <c r="A44" s="17">
        <v>528</v>
      </c>
      <c r="B44" s="17" t="str">
        <f t="shared" si="2"/>
        <v>0x0210</v>
      </c>
      <c r="C44" s="17">
        <v>1</v>
      </c>
      <c r="D44" s="17" t="s">
        <v>90</v>
      </c>
      <c r="E44" s="27"/>
      <c r="F44" s="23"/>
    </row>
    <row r="45" spans="1:6" x14ac:dyDescent="0.25">
      <c r="A45" s="17">
        <v>529</v>
      </c>
      <c r="B45" s="17" t="str">
        <f t="shared" si="2"/>
        <v>0x0211</v>
      </c>
      <c r="C45" s="17">
        <v>1</v>
      </c>
      <c r="D45" s="17" t="s">
        <v>91</v>
      </c>
      <c r="E45" s="27"/>
      <c r="F45" s="23"/>
    </row>
    <row r="46" spans="1:6" x14ac:dyDescent="0.25">
      <c r="A46" s="17">
        <v>530</v>
      </c>
      <c r="B46" s="17" t="str">
        <f t="shared" si="2"/>
        <v>0x0212</v>
      </c>
      <c r="C46" s="17">
        <v>1</v>
      </c>
      <c r="D46" s="17" t="s">
        <v>92</v>
      </c>
      <c r="E46" s="27"/>
      <c r="F46" s="23"/>
    </row>
    <row r="47" spans="1:6" x14ac:dyDescent="0.25">
      <c r="A47" s="17">
        <v>531</v>
      </c>
      <c r="B47" s="17" t="str">
        <f t="shared" si="2"/>
        <v>0x0213</v>
      </c>
      <c r="C47" s="17">
        <v>1</v>
      </c>
      <c r="D47" s="17" t="s">
        <v>93</v>
      </c>
      <c r="E47" s="27"/>
      <c r="F47" s="23"/>
    </row>
    <row r="48" spans="1:6" x14ac:dyDescent="0.25">
      <c r="A48" s="16">
        <v>532</v>
      </c>
      <c r="B48" s="16" t="str">
        <f t="shared" si="2"/>
        <v>0x0214</v>
      </c>
      <c r="C48" s="16">
        <v>1</v>
      </c>
      <c r="D48" s="16" t="s">
        <v>103</v>
      </c>
      <c r="E48" s="24" t="s">
        <v>113</v>
      </c>
      <c r="F48" s="28" t="s">
        <v>119</v>
      </c>
    </row>
    <row r="49" spans="1:6" x14ac:dyDescent="0.25">
      <c r="A49" s="16">
        <v>533</v>
      </c>
      <c r="B49" s="16" t="str">
        <f t="shared" si="2"/>
        <v>0x0215</v>
      </c>
      <c r="C49" s="16">
        <v>1</v>
      </c>
      <c r="D49" s="16" t="s">
        <v>104</v>
      </c>
      <c r="E49" s="24"/>
      <c r="F49" s="23"/>
    </row>
    <row r="50" spans="1:6" x14ac:dyDescent="0.25">
      <c r="A50" s="16">
        <v>534</v>
      </c>
      <c r="B50" s="16" t="str">
        <f t="shared" ref="B50:B57" si="3">"0x"&amp;DEC2HEX(A50,4)</f>
        <v>0x0216</v>
      </c>
      <c r="C50" s="16">
        <v>1</v>
      </c>
      <c r="D50" s="16" t="s">
        <v>105</v>
      </c>
      <c r="E50" s="24"/>
      <c r="F50" s="23"/>
    </row>
    <row r="51" spans="1:6" x14ac:dyDescent="0.25">
      <c r="A51" s="16">
        <v>535</v>
      </c>
      <c r="B51" s="16" t="str">
        <f t="shared" si="3"/>
        <v>0x0217</v>
      </c>
      <c r="C51" s="16">
        <v>1</v>
      </c>
      <c r="D51" s="16" t="s">
        <v>106</v>
      </c>
      <c r="E51" s="24"/>
      <c r="F51" s="23"/>
    </row>
    <row r="52" spans="1:6" x14ac:dyDescent="0.25">
      <c r="A52" s="16">
        <v>536</v>
      </c>
      <c r="B52" s="16" t="str">
        <f t="shared" si="3"/>
        <v>0x0218</v>
      </c>
      <c r="C52" s="16">
        <v>1</v>
      </c>
      <c r="D52" s="16" t="s">
        <v>107</v>
      </c>
      <c r="E52" s="24"/>
      <c r="F52" s="23"/>
    </row>
    <row r="53" spans="1:6" x14ac:dyDescent="0.25">
      <c r="A53" s="16">
        <v>537</v>
      </c>
      <c r="B53" s="16" t="str">
        <f t="shared" si="3"/>
        <v>0x0219</v>
      </c>
      <c r="C53" s="16">
        <v>1</v>
      </c>
      <c r="D53" s="16" t="s">
        <v>108</v>
      </c>
      <c r="E53" s="24"/>
      <c r="F53" s="23"/>
    </row>
    <row r="54" spans="1:6" x14ac:dyDescent="0.25">
      <c r="A54" s="16">
        <v>538</v>
      </c>
      <c r="B54" s="16" t="str">
        <f t="shared" si="3"/>
        <v>0x021A</v>
      </c>
      <c r="C54" s="16">
        <v>1</v>
      </c>
      <c r="D54" s="16" t="s">
        <v>109</v>
      </c>
      <c r="E54" s="24"/>
      <c r="F54" s="23"/>
    </row>
    <row r="55" spans="1:6" x14ac:dyDescent="0.25">
      <c r="A55" s="16">
        <v>539</v>
      </c>
      <c r="B55" s="16" t="str">
        <f t="shared" si="3"/>
        <v>0x021B</v>
      </c>
      <c r="C55" s="16">
        <v>1</v>
      </c>
      <c r="D55" s="16" t="s">
        <v>110</v>
      </c>
      <c r="E55" s="24"/>
      <c r="F55" s="23"/>
    </row>
    <row r="56" spans="1:6" x14ac:dyDescent="0.25">
      <c r="A56" s="16">
        <v>540</v>
      </c>
      <c r="B56" s="16" t="str">
        <f t="shared" si="3"/>
        <v>0x021C</v>
      </c>
      <c r="C56" s="16">
        <v>1</v>
      </c>
      <c r="D56" s="16" t="s">
        <v>111</v>
      </c>
      <c r="E56" s="24"/>
      <c r="F56" s="23"/>
    </row>
    <row r="57" spans="1:6" x14ac:dyDescent="0.25">
      <c r="A57" s="16">
        <v>541</v>
      </c>
      <c r="B57" s="16" t="str">
        <f t="shared" si="3"/>
        <v>0x021D</v>
      </c>
      <c r="C57" s="16">
        <v>1</v>
      </c>
      <c r="D57" s="16" t="s">
        <v>112</v>
      </c>
      <c r="E57" s="24"/>
      <c r="F57" s="23"/>
    </row>
    <row r="58" spans="1:6" x14ac:dyDescent="0.25">
      <c r="A58" s="18">
        <v>542</v>
      </c>
      <c r="B58" s="18" t="str">
        <f t="shared" ref="B58:B65" si="4">"0x"&amp;DEC2HEX(A58,4)</f>
        <v>0x021E</v>
      </c>
      <c r="C58" s="18">
        <v>1</v>
      </c>
      <c r="D58" s="18" t="s">
        <v>120</v>
      </c>
      <c r="E58" s="31" t="s">
        <v>128</v>
      </c>
      <c r="F58" s="32" t="s">
        <v>115</v>
      </c>
    </row>
    <row r="59" spans="1:6" x14ac:dyDescent="0.25">
      <c r="A59" s="18">
        <v>543</v>
      </c>
      <c r="B59" s="18" t="str">
        <f t="shared" si="4"/>
        <v>0x021F</v>
      </c>
      <c r="C59" s="18">
        <v>1</v>
      </c>
      <c r="D59" s="18" t="s">
        <v>121</v>
      </c>
      <c r="E59" s="29"/>
      <c r="F59" s="33"/>
    </row>
    <row r="60" spans="1:6" x14ac:dyDescent="0.25">
      <c r="A60" s="18">
        <v>544</v>
      </c>
      <c r="B60" s="18" t="str">
        <f t="shared" si="4"/>
        <v>0x0220</v>
      </c>
      <c r="C60" s="18">
        <v>1</v>
      </c>
      <c r="D60" s="18" t="s">
        <v>122</v>
      </c>
      <c r="E60" s="29"/>
      <c r="F60" s="33"/>
    </row>
    <row r="61" spans="1:6" x14ac:dyDescent="0.25">
      <c r="A61" s="18">
        <v>545</v>
      </c>
      <c r="B61" s="18" t="str">
        <f t="shared" si="4"/>
        <v>0x0221</v>
      </c>
      <c r="C61" s="18">
        <v>1</v>
      </c>
      <c r="D61" s="18" t="s">
        <v>123</v>
      </c>
      <c r="E61" s="29"/>
      <c r="F61" s="33"/>
    </row>
    <row r="62" spans="1:6" x14ac:dyDescent="0.25">
      <c r="A62" s="18">
        <v>546</v>
      </c>
      <c r="B62" s="18" t="str">
        <f t="shared" si="4"/>
        <v>0x0222</v>
      </c>
      <c r="C62" s="18">
        <v>1</v>
      </c>
      <c r="D62" s="18" t="s">
        <v>124</v>
      </c>
      <c r="E62" s="29"/>
      <c r="F62" s="33"/>
    </row>
    <row r="63" spans="1:6" x14ac:dyDescent="0.25">
      <c r="A63" s="18">
        <v>547</v>
      </c>
      <c r="B63" s="18" t="str">
        <f t="shared" si="4"/>
        <v>0x0223</v>
      </c>
      <c r="C63" s="18">
        <v>1</v>
      </c>
      <c r="D63" s="18" t="s">
        <v>125</v>
      </c>
      <c r="E63" s="29"/>
      <c r="F63" s="33"/>
    </row>
    <row r="64" spans="1:6" x14ac:dyDescent="0.25">
      <c r="A64" s="18">
        <v>548</v>
      </c>
      <c r="B64" s="18" t="str">
        <f t="shared" si="4"/>
        <v>0x0224</v>
      </c>
      <c r="C64" s="18">
        <v>1</v>
      </c>
      <c r="D64" s="18" t="s">
        <v>126</v>
      </c>
      <c r="E64" s="29"/>
      <c r="F64" s="33"/>
    </row>
    <row r="65" spans="1:6" x14ac:dyDescent="0.25">
      <c r="A65" s="18">
        <v>549</v>
      </c>
      <c r="B65" s="18" t="str">
        <f t="shared" si="4"/>
        <v>0x0225</v>
      </c>
      <c r="C65" s="18">
        <v>1</v>
      </c>
      <c r="D65" s="18" t="s">
        <v>127</v>
      </c>
      <c r="E65" s="30"/>
      <c r="F65" s="34"/>
    </row>
  </sheetData>
  <mergeCells count="14">
    <mergeCell ref="E58:E65"/>
    <mergeCell ref="F58:F65"/>
    <mergeCell ref="E48:E57"/>
    <mergeCell ref="A1:B1"/>
    <mergeCell ref="E18:E25"/>
    <mergeCell ref="E10:E17"/>
    <mergeCell ref="E38:E47"/>
    <mergeCell ref="E2:E9"/>
    <mergeCell ref="F48:F57"/>
    <mergeCell ref="F2:F9"/>
    <mergeCell ref="F10:F17"/>
    <mergeCell ref="F18:F25"/>
    <mergeCell ref="F28:F37"/>
    <mergeCell ref="F38:F4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预览模式</vt:lpstr>
      <vt:lpstr>校准模式</vt:lpstr>
      <vt:lpstr>屏端指令</vt:lpstr>
      <vt:lpstr>地址分配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2020-12-19T03:29:28Z</dcterms:modified>
</cp:coreProperties>
</file>